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ental rates" sheetId="4" state="visible" r:id="rId1"/>
    <sheet name="Data-&gt;" sheetId="3" state="visible" r:id="rId2"/>
    <sheet name="Mapping" sheetId="6" state="visible" r:id="rId3"/>
    <sheet name="empl_stats" sheetId="9" state="visible" r:id="rId4"/>
  </sheets>
  <definedNames>
    <definedName name="_xlnm._FilterDatabase" localSheetId="3" hidden="1">empl_stats!$A$1:$O$1024</definedName>
    <definedName name="all">Mapping!$B$4</definedName>
    <definedName name="benefits">Mapping!$H$4:$H$5</definedName>
    <definedName name="byvar_cats">Mapping!$B$3:$I$3</definedName>
    <definedName name="empl_stats">empl_stats!$A:$W</definedName>
    <definedName name="ethnicity">Mapping!$C$4:$C$12</definedName>
    <definedName name="famtype">Mapping!$D$4:$D$8</definedName>
    <definedName name="famtype_long">Mapping!$E$4:$E$21</definedName>
    <definedName name="geo">Mapping!$M$4:$N$6</definedName>
    <definedName name="lf_rates_data">#REF!</definedName>
    <definedName name="sex">Mapping!$F$4:$F$5</definedName>
    <definedName name="sex.age">Mapping!$I$4:$I$13</definedName>
    <definedName name="sex.famtype">Mapping!$G$4:$G$13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<sst xmlns="http://schemas.openxmlformats.org/spreadsheetml/2006/main" count="2440" uniqueCount="2439">
  <si>
    <t>parent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</si>
  <si>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</si>
  <si>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</si>
  <si>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</si>
  <si>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</si>
  <si>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</si>
  <si>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</si>
  <si>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</si>
  <si>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</si>
  <si>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</si>
  <si>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</si>
  <si>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</si>
  <si>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</si>
  <si>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</si>
  <si>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</si>
  <si>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</si>
  <si>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</si>
  <si>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</si>
  <si>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</si>
  <si>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</si>
  <si>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</si>
  <si>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</si>
  <si>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</si>
  <si>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</si>
  <si>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</si>
  <si>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</si>
  <si>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</si>
  <si>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</si>
  <si>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</si>
  <si>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</si>
  <si>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</si>
  <si>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</si>
  <si>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</si>
  <si>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</si>
  <si>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</si>
  <si>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</si>
  <si>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</si>
  <si>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</si>
  <si>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</si>
  <si>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</si>
  <si>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</si>
  <si>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</si>
  <si>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</si>
  <si>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</si>
  <si>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</si>
  <si>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</si>
  <si>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</si>
  <si>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</si>
  <si>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</si>
  <si>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</si>
  <si>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</si>
  <si>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</si>
  <si>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</si>
  <si>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</si>
  <si>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</si>
  <si>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</si>
  <si>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</si>
  <si>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</si>
  <si>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</si>
  <si>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</si>
  <si>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</si>
  <si>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</si>
  <si>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</si>
  <si>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</si>
  <si>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</si>
  <si>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</si>
  <si>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</si>
  <si>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</si>
  <si>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</si>
  <si>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</si>
  <si>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</si>
  <si>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</si>
  <si>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</si>
  <si>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famtype_long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</si>
  <si>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</si>
  <si>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</si>
  <si>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</si>
  <si>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</si>
  <si>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</si>
  <si>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</si>
  <si>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</si>
  <si>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wfh_d</t>
  </si>
  <si>
    <t>Parental stats by characteristics, London, aged 16-64</t>
  </si>
  <si>
    <t>se_wfh</t>
  </si>
  <si>
    <t>empl_stats</t>
  </si>
  <si>
    <t>WFH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</si>
  <si>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</si>
  <si>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</si>
  <si>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</si>
  <si>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</si>
  <si>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</si>
  <si>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</si>
  <si>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</si>
  <si>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</si>
  <si>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</si>
  <si>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</si>
  <si>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</si>
  <si>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</si>
  <si>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</si>
  <si>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</si>
  <si>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</si>
  <si>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Share of employed</t>
  </si>
  <si>
    <t>id</t>
  </si>
  <si>
    <t>var_set</t>
  </si>
  <si>
    <t>dataset</t>
  </si>
  <si>
    <t>parent</t>
  </si>
  <si>
    <t>london_resident</t>
  </si>
  <si>
    <t>wfh_d</t>
  </si>
  <si>
    <t>se_wfh</t>
  </si>
  <si>
    <t>byvar_characteristic</t>
  </si>
  <si>
    <t>ETHUKEUL_label</t>
  </si>
  <si>
    <t>famtype</t>
  </si>
  <si>
    <t>SEX_label</t>
  </si>
  <si>
    <t>BENFTS_label</t>
  </si>
  <si>
    <t>age_child</t>
  </si>
  <si>
    <t>age_group</t>
  </si>
  <si>
    <t>people</t>
  </si>
  <si>
    <t>obs_n</t>
  </si>
  <si>
    <t>all_lfsh_aj18_0_0_</t>
  </si>
  <si>
    <t>all</t>
  </si>
  <si>
    <t>lfsh_aj18</t>
  </si>
  <si>
    <t>NA</t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</si>
  <si>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</si>
  <si>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</si>
  <si>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</si>
  <si>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</si>
  <si>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</si>
  <si>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</si>
  <si>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</si>
  <si>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</si>
  <si>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</si>
  <si>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</si>
  <si>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</si>
  <si>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</si>
  <si>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</si>
  <si>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</si>
  <si>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</si>
  <si>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</si>
  <si>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</si>
  <si>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</si>
  <si>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</si>
  <si>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</si>
  <si>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</si>
  <si>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</si>
  <si>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</si>
  <si>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</si>
  <si>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</si>
  <si>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</si>
  <si>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</si>
  <si>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</si>
  <si>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</si>
  <si>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</si>
  <si>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</si>
  <si>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</si>
  <si>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</si>
  <si>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</si>
  <si>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</si>
  <si>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</si>
  <si>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</si>
  <si>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</si>
  <si>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</si>
  <si>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</si>
  <si>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</si>
  <si>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</si>
  <si>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</si>
  <si>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</si>
  <si>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</si>
  <si>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</si>
  <si>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</si>
  <si>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</si>
  <si>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</si>
  <si>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</si>
  <si>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</si>
  <si>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</si>
  <si>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</si>
  <si>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</si>
  <si>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</si>
  <si>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</si>
  <si>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</si>
  <si>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</si>
  <si>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</si>
  <si>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</si>
  <si>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</si>
  <si>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</si>
  <si>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</si>
  <si>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</si>
  <si>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</si>
  <si>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</si>
  <si>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</si>
  <si>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</si>
  <si>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</si>
  <si>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</si>
  <si>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</si>
  <si>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</si>
  <si>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</si>
  <si>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</si>
  <si>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</si>
  <si>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</si>
  <si>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</si>
  <si>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</si>
  <si>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</si>
  <si>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</si>
  <si>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</si>
  <si>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</si>
  <si>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</si>
  <si>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</si>
  <si>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</si>
  <si>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</si>
  <si>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</si>
  <si>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</si>
  <si>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</si>
  <si>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</si>
  <si>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</si>
  <si>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</si>
  <si>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</si>
  <si>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</si>
  <si>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</si>
  <si>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</si>
  <si>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</si>
  <si>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</si>
  <si>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</si>
  <si>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</si>
  <si>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</si>
  <si>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</si>
  <si>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</si>
  <si>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</si>
  <si>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</si>
  <si>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</si>
  <si>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</si>
  <si>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</si>
  <si>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</si>
  <si>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</si>
  <si>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</si>
  <si>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</si>
  <si>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</si>
  <si>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</si>
  <si>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</si>
  <si>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</si>
  <si>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</si>
  <si>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</si>
  <si>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</si>
  <si>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</si>
  <si>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</si>
  <si>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</si>
  <si>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</si>
  <si>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</si>
  <si>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</si>
  <si>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</si>
  <si>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</si>
  <si>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</si>
  <si>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</si>
  <si>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</si>
  <si>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</si>
  <si>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</si>
  <si>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</si>
  <si>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</si>
  <si>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</si>
  <si>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</si>
  <si>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</si>
  <si>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</si>
  <si>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</si>
  <si>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</si>
  <si>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</si>
  <si>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</si>
  <si>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</si>
  <si>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</si>
  <si>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</si>
  <si>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</si>
  <si>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</si>
  <si>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</si>
  <si>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</si>
  <si>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</si>
  <si>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</si>
  <si>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</si>
  <si>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</si>
  <si>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</si>
  <si>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</si>
  <si>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</si>
  <si>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</si>
  <si>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</si>
  <si>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</si>
  <si>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</si>
  <si>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</si>
  <si>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</si>
  <si>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</si>
  <si>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</si>
  <si>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</si>
  <si>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</si>
  <si>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</si>
  <si>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</si>
  <si>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</si>
  <si>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</si>
  <si>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</si>
  <si>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</si>
  <si>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</si>
  <si>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</si>
  <si>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</si>
  <si>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</si>
  <si>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</si>
  <si>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</si>
  <si>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</si>
  <si>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</si>
  <si>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</si>
  <si>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</si>
  <si>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</si>
  <si>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</si>
  <si>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</si>
  <si>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</si>
  <si>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</si>
  <si>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</si>
  <si>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</si>
  <si>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</si>
  <si>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</si>
  <si>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</si>
  <si>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</si>
  <si>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</si>
  <si>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</si>
  <si>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</si>
  <si>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</si>
  <si>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</si>
  <si>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</si>
  <si>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</si>
  <si>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</si>
  <si>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</si>
  <si>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</si>
  <si>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</si>
  <si>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</si>
  <si>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</si>
  <si>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</si>
  <si>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</si>
  <si>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</si>
  <si>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</si>
  <si>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</si>
  <si>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</si>
  <si>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</si>
  <si>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famtype_lfsh_aj18_0_0_1 person</t>
  </si>
  <si>
    <t>1 person</t>
  </si>
  <si>
    <t>famtype_lfsh_aj18_0_1_1 person</t>
  </si>
  <si>
    <t>famtype_lfsh_aj18_0_0_Couple with dep children</t>
  </si>
  <si>
    <t>Couple with dep children</t>
  </si>
  <si>
    <t>famtype_lfsh_aj18_1_0_Couple with dep children</t>
  </si>
  <si>
    <t>famtype_lfsh_aj18_0_1_Couple with dep children</t>
  </si>
  <si>
    <t>famtype_lfsh_aj18_1_1_Couple with dep children</t>
  </si>
  <si>
    <t>famtype_lfsh_aj18_0_0_Couple with no children</t>
  </si>
  <si>
    <t>Couple with no children</t>
  </si>
  <si>
    <t>famtype_lfsh_aj18_0_1_Couple with no children</t>
  </si>
  <si>
    <t>famtype_lfsh_aj18_0_0_Lone parent or couple with non-dependent children only</t>
  </si>
  <si>
    <t>Lone parent or couple with non-dependent children only</t>
  </si>
  <si>
    <t>famtype_lfsh_aj18_0_1_Lone parent or couple with non-dependent children only</t>
  </si>
  <si>
    <t>famtype_lfsh_aj18_0_0_Lone parent with dep children</t>
  </si>
  <si>
    <t>Lone parent with dep children</t>
  </si>
  <si>
    <t>famtype_lfsh_aj18_1_0_Lone parent with dep children</t>
  </si>
  <si>
    <t>famtype_lfsh_aj18_0_1_Lone parent with dep children</t>
  </si>
  <si>
    <t>famtype_lfsh_aj18_1_1_Lone parent with dep children</t>
  </si>
  <si>
    <t>famtype_lfsh_aj19_0_0_1 person</t>
  </si>
  <si>
    <t>famtype_lfsh_aj19_0_1_1 person</t>
  </si>
  <si>
    <t>famtype_lfsh_aj19_0_0_Couple with dep children</t>
  </si>
  <si>
    <t>famtype_lfsh_aj19_1_0_Couple with dep children</t>
  </si>
  <si>
    <t>famtype_lfsh_aj19_0_1_Couple with dep children</t>
  </si>
  <si>
    <t>famtype_lfsh_aj19_1_1_Couple with dep children</t>
  </si>
  <si>
    <t>famtype_lfsh_aj19_0_0_Couple with no children</t>
  </si>
  <si>
    <t>famtype_lfsh_aj19_0_1_Couple with no children</t>
  </si>
  <si>
    <t>famtype_lfsh_aj19_0_0_Lone parent or couple with non-dependent children only</t>
  </si>
  <si>
    <t>famtype_lfsh_aj19_0_1_Lone parent or couple with non-dependent children only</t>
  </si>
  <si>
    <t>famtype_lfsh_aj19_0_0_Lone parent with dep children</t>
  </si>
  <si>
    <t>famtype_lfsh_aj19_1_0_Lone parent with dep children</t>
  </si>
  <si>
    <t>famtype_lfsh_aj19_0_1_Lone parent with dep children</t>
  </si>
  <si>
    <t>famtype_lfsh_aj19_1_1_Lone parent with dep children</t>
  </si>
  <si>
    <t>famtype_lfsh_aj20_0_0_1 person</t>
  </si>
  <si>
    <t>famtype_lfsh_aj20_0_1_1 person</t>
  </si>
  <si>
    <t>famtype_lfsh_aj20_0_0_Couple with dep children</t>
  </si>
  <si>
    <t>famtype_lfsh_aj20_1_0_Couple with dep children</t>
  </si>
  <si>
    <t>famtype_lfsh_aj20_0_1_Couple with dep children</t>
  </si>
  <si>
    <t>famtype_lfsh_aj20_1_1_Couple with dep children</t>
  </si>
  <si>
    <t>famtype_lfsh_aj20_0_0_Couple with no children</t>
  </si>
  <si>
    <t>famtype_lfsh_aj20_0_1_Couple with no children</t>
  </si>
  <si>
    <t>famtype_lfsh_aj20_0_0_Lone parent or couple with non-dependent children only</t>
  </si>
  <si>
    <t>famtype_lfsh_aj20_0_1_Lone parent or couple with non-dependent children only</t>
  </si>
  <si>
    <t>famtype_lfsh_aj20_0_0_Lone parent with dep children</t>
  </si>
  <si>
    <t>famtype_lfsh_aj20_1_0_Lone parent with dep children</t>
  </si>
  <si>
    <t>famtype_lfsh_aj20_0_1_Lone parent with dep children</t>
  </si>
  <si>
    <t>famtype_lfsh_aj20_1_1_Lone parent with dep children</t>
  </si>
  <si>
    <t>famtype_lfsh_aj21_0_0_1 person</t>
  </si>
  <si>
    <t>famtype_lfsh_aj21_0_1_1 person</t>
  </si>
  <si>
    <t>famtype_lfsh_aj21_0_0_Couple with dep children</t>
  </si>
  <si>
    <t>famtype_lfsh_aj21_1_0_Couple with dep children</t>
  </si>
  <si>
    <t>famtype_lfsh_aj21_0_1_Couple with dep children</t>
  </si>
  <si>
    <t>famtype_lfsh_aj21_1_1_Couple with dep children</t>
  </si>
  <si>
    <t>famtype_lfsh_aj21_0_0_Couple with no children</t>
  </si>
  <si>
    <t>famtype_lfsh_aj21_0_1_Couple with no children</t>
  </si>
  <si>
    <t>famtype_lfsh_aj21_0_0_Lone parent or couple with non-dependent children only</t>
  </si>
  <si>
    <t>famtype_lfsh_aj21_0_1_Lone parent or couple with non-dependent children only</t>
  </si>
  <si>
    <t>famtype_lfsh_aj21_0_0_Lone parent with dep children</t>
  </si>
  <si>
    <t>famtype_lfsh_aj21_1_0_Lone parent with dep children</t>
  </si>
  <si>
    <t>famtype_lfsh_aj21_0_1_Lone parent with dep children</t>
  </si>
  <si>
    <t>famtype_lfsh_aj21_1_1_Lone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</si>
  <si>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</si>
  <si>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</si>
  <si>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</si>
  <si>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</si>
  <si>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</si>
  <si>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</si>
  <si>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</si>
  <si>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</si>
  <si>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</si>
  <si>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</si>
  <si>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</si>
  <si>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</si>
  <si>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</si>
  <si>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</si>
  <si>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</si>
  <si>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</si>
  <si>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</si>
  <si>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</si>
  <si>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</si>
  <si>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</si>
  <si>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</si>
  <si>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</si>
  <si>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</si>
  <si>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</si>
  <si>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</si>
  <si>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</si>
  <si>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</si>
  <si>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</si>
  <si>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</si>
  <si>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</si>
  <si>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</si>
  <si>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</si>
  <si>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</si>
  <si>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</si>
  <si>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</si>
  <si>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</si>
  <si>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</si>
  <si>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</si>
  <si>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</si>
  <si>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</si>
  <si>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</si>
  <si>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</si>
  <si>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</si>
  <si>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</si>
  <si>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</si>
  <si>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</si>
  <si>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</si>
  <si>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</si>
  <si>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</si>
  <si>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</si>
  <si>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</si>
  <si>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</si>
  <si>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</si>
  <si>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</si>
  <si>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</si>
  <si>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</si>
  <si>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</si>
  <si>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</si>
  <si>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</si>
  <si>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</si>
  <si>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</si>
  <si>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</si>
  <si>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</si>
  <si>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</si>
  <si>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</si>
  <si>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</si>
  <si>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</si>
  <si>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</si>
  <si>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</si>
  <si>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</si>
  <si>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</si>
  <si>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</si>
  <si>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</si>
  <si>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</si>
  <si>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</si>
  <si>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</si>
  <si>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</si>
  <si>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</si>
  <si>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</si>
  <si>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</si>
  <si>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</si>
  <si>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</si>
  <si>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</si>
  <si>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</si>
  <si>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</si>
  <si>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</si>
  <si>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</si>
  <si>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</si>
  <si>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</si>
  <si>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</si>
  <si>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</si>
  <si>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</si>
  <si>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</si>
  <si>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</si>
  <si>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</si>
  <si>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</si>
  <si>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</si>
  <si>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</si>
  <si>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</si>
  <si>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</si>
  <si>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age_child_lfsh_aj18_0_0_&gt;4 yrs</t>
  </si>
  <si>
    <t>&gt;4 yrs</t>
  </si>
  <si>
    <t>age_child_lfsh_aj18_1_0_&gt;4 yrs</t>
  </si>
  <si>
    <t>age_child_lfsh_aj18_0_1_&gt;4 yrs</t>
  </si>
  <si>
    <t>age_child_lfsh_aj18_1_1_&gt;4 yrs</t>
  </si>
  <si>
    <t>age_child_lfsh_aj18_0_0_3-4 yrs</t>
  </si>
  <si>
    <t>3-4 yrs</t>
  </si>
  <si>
    <t>age_child_lfsh_aj18_1_0_3-4 yrs</t>
  </si>
  <si>
    <t>age_child_lfsh_aj18_1_1_3-4 yrs</t>
  </si>
  <si>
    <t>age_child_lfsh_aj18_0_0_â‰¤2 yrs</t>
  </si>
  <si>
    <t>â‰¤2 yrs</t>
  </si>
  <si>
    <t>age_child_lfsh_aj18_1_0_â‰¤2 yrs</t>
  </si>
  <si>
    <t>age_child_lfsh_aj18_0_1_â‰¤2 yrs</t>
  </si>
  <si>
    <t>age_child_lfsh_aj18_1_1_â‰¤2 yrs</t>
  </si>
  <si>
    <t>age_child_lfsh_aj19_0_0_&gt;4 yrs</t>
  </si>
  <si>
    <t>age_child_lfsh_aj19_1_0_&gt;4 yrs</t>
  </si>
  <si>
    <t>age_child_lfsh_aj19_0_1_&gt;4 yrs</t>
  </si>
  <si>
    <t>age_child_lfsh_aj19_1_1_&gt;4 yrs</t>
  </si>
  <si>
    <t>age_child_lfsh_aj19_0_0_3-4 yrs</t>
  </si>
  <si>
    <t>age_child_lfsh_aj19_1_0_3-4 yrs</t>
  </si>
  <si>
    <t>age_child_lfsh_aj19_0_1_3-4 yrs</t>
  </si>
  <si>
    <t>age_child_lfsh_aj19_1_1_3-4 yrs</t>
  </si>
  <si>
    <t>age_child_lfsh_aj19_0_0_â‰¤2 yrs</t>
  </si>
  <si>
    <t>age_child_lfsh_aj19_1_0_â‰¤2 yrs</t>
  </si>
  <si>
    <t>age_child_lfsh_aj19_1_1_â‰¤2 yrs</t>
  </si>
  <si>
    <t>age_child_lfsh_aj20_0_0_&gt;4 yrs</t>
  </si>
  <si>
    <t>age_child_lfsh_aj20_1_0_&gt;4 yrs</t>
  </si>
  <si>
    <t>age_child_lfsh_aj20_0_1_&gt;4 yrs</t>
  </si>
  <si>
    <t>age_child_lfsh_aj20_1_1_&gt;4 yrs</t>
  </si>
  <si>
    <t>age_child_lfsh_aj20_0_0_3-4 yrs</t>
  </si>
  <si>
    <t>age_child_lfsh_aj20_1_0_3-4 yrs</t>
  </si>
  <si>
    <t>age_child_lfsh_aj20_1_1_3-4 yrs</t>
  </si>
  <si>
    <t>age_child_lfsh_aj20_0_0_â‰¤2 yrs</t>
  </si>
  <si>
    <t>age_child_lfsh_aj20_1_0_â‰¤2 yrs</t>
  </si>
  <si>
    <t>age_child_lfsh_aj20_1_1_â‰¤2 yrs</t>
  </si>
  <si>
    <t>age_child_lfsh_aj21_0_0_&gt;4 yrs</t>
  </si>
  <si>
    <t>age_child_lfsh_aj21_1_0_&gt;4 yrs</t>
  </si>
  <si>
    <t>age_child_lfsh_aj21_0_1_&gt;4 yrs</t>
  </si>
  <si>
    <t>age_child_lfsh_aj21_1_1_&gt;4 yrs</t>
  </si>
  <si>
    <t>age_child_lfsh_aj21_0_0_3-4 yrs</t>
  </si>
  <si>
    <t>age_child_lfsh_aj21_1_0_3-4 yrs</t>
  </si>
  <si>
    <t>age_child_lfsh_aj21_0_1_3-4 yrs</t>
  </si>
  <si>
    <t>age_child_lfsh_aj21_1_1_3-4 yrs</t>
  </si>
  <si>
    <t>age_child_lfsh_aj21_0_0_â‰¤2 yrs</t>
  </si>
  <si>
    <t>age_child_lfsh_aj21_1_0_â‰¤2 yrs</t>
  </si>
  <si>
    <t>age_child_lfsh_aj21_1_1_â‰¤2 yrs</t>
  </si>
  <si>
    <t>age_child_lfsh_aj22_0_0_&gt;4 yrs</t>
  </si>
  <si>
    <t>age_child_lfsh_aj22_1_0_&gt;4 yrs</t>
  </si>
  <si>
    <t>age_child_lfsh_aj22_0_1_&gt;4 yrs</t>
  </si>
  <si>
    <t>age_child_lfsh_aj22_1_1_&gt;4 yrs</t>
  </si>
  <si>
    <t>age_child_lfsh_aj22_0_0_3-4 yrs</t>
  </si>
  <si>
    <t>age_child_lfsh_aj22_1_0_3-4 yrs</t>
  </si>
  <si>
    <t>age_child_lfsh_aj22_1_1_3-4 yrs</t>
  </si>
  <si>
    <t>age_child_lfsh_aj22_0_0_â‰¤2 yrs</t>
  </si>
  <si>
    <t>age_child_lfsh_aj22_1_0_â‰¤2 yrs</t>
  </si>
  <si>
    <t>age_child_lfsh_aj22_0_1_â‰¤2 yrs</t>
  </si>
  <si>
    <t>age_child_lfsh_aj22_1_1_â‰¤2 yrs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</si>
  <si>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</si>
  <si>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</si>
  <si>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</si>
  <si>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</si>
  <si>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</si>
  <si>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</si>
  <si>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</si>
  <si>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</si>
  <si>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</si>
  <si>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</si>
  <si>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</si>
  <si>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</si>
  <si>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</si>
  <si>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</si>
  <si>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</si>
  <si>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</si>
  <si>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</si>
  <si>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</si>
  <si>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</si>
  <si>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</si>
  <si>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</si>
  <si>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</si>
  <si>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</si>
  <si>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</si>
  <si>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</si>
  <si>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</si>
  <si>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</si>
  <si>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</si>
  <si>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</si>
  <si>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</si>
  <si>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</si>
  <si>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</si>
  <si>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</si>
  <si>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</si>
  <si>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</si>
  <si>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</si>
  <si>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</si>
  <si>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</si>
  <si>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</si>
  <si>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</si>
  <si>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</si>
  <si>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</si>
  <si>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</si>
  <si>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</si>
  <si>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</si>
  <si>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</si>
  <si>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</si>
  <si>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</si>
  <si>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</si>
  <si>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</si>
  <si>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</si>
  <si>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</si>
  <si>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</si>
  <si>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</si>
  <si>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</si>
  <si>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</si>
  <si>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</si>
  <si>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</si>
  <si>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</si>
  <si>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</si>
  <si>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</si>
  <si>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</si>
  <si>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</si>
  <si>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</si>
  <si>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</si>
  <si>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</si>
  <si>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</si>
  <si>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</si>
  <si>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</si>
  <si>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</si>
  <si>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</si>
  <si>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</si>
  <si>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</si>
  <si>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</si>
  <si>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</si>
  <si>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</si>
  <si>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</si>
  <si>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</si>
  <si>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</si>
  <si>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</si>
  <si>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</si>
  <si>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</si>
  <si>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</si>
  <si>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</si>
  <si>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</si>
  <si>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</si>
  <si>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</si>
  <si>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</si>
  <si>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</si>
  <si>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</si>
  <si>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</si>
  <si>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</si>
  <si>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</si>
  <si>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</si>
  <si>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</si>
  <si>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</si>
  <si>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</si>
  <si>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</si>
  <si>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</si>
  <si>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</si>
  <si>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</si>
  <si>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</si>
  <si>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</si>
  <si>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</si>
  <si>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</si>
  <si>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</si>
  <si>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</si>
  <si>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</si>
  <si>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</si>
  <si>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</si>
  <si>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</si>
  <si>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</si>
  <si>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</si>
  <si>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</si>
  <si>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</si>
  <si>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</si>
  <si>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</si>
  <si>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</si>
  <si>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</si>
  <si>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</si>
  <si>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</si>
  <si>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</si>
  <si>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</si>
  <si>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</si>
  <si>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</si>
  <si>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</si>
  <si>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</si>
  <si>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</si>
  <si>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</si>
  <si>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</si>
  <si>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</si>
  <si>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</si>
  <si>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</si>
  <si>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</si>
  <si>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</si>
  <si>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</si>
  <si>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</si>
  <si>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</si>
  <si>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</si>
  <si>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</si>
  <si>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</si>
  <si>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</si>
  <si>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</si>
  <si>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</si>
  <si>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</si>
  <si>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</si>
  <si>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</si>
  <si>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</si>
  <si>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</si>
  <si>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</si>
  <si>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</si>
  <si>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</si>
  <si>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</si>
  <si>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</si>
  <si>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</si>
  <si>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</si>
  <si>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</si>
  <si>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</si>
  <si>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</si>
  <si>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</si>
  <si>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</si>
  <si>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</si>
  <si>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</si>
  <si>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</si>
  <si>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sex.age_lfsh_aj22_0_0_Female_Aged 16-17</t>
  </si>
  <si>
    <t>sex.age_lfsh_aj22_0_1_Female_Aged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</si>
  <si>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</si>
  <si>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</si>
  <si>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</si>
  <si>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</si>
  <si>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</si>
  <si>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</si>
  <si>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</si>
  <si>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</si>
  <si>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</si>
  <si>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</si>
  <si>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</si>
  <si>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</si>
  <si>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</si>
  <si>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</si>
  <si>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</si>
  <si>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</si>
  <si>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</si>
  <si>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</si>
  <si>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</si>
  <si>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</si>
  <si>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</si>
  <si>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</si>
  <si>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</si>
  <si>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</si>
  <si>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</si>
  <si>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</si>
  <si>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</si>
  <si>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</si>
  <si>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</si>
  <si>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</si>
  <si>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</si>
  <si>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</si>
  <si>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</si>
  <si>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</si>
  <si>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</si>
  <si>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</si>
  <si>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</si>
  <si>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</si>
  <si>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</si>
  <si>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 with dep children_Male</t>
  </si>
  <si>
    <t>Couple with dep children_Male</t>
  </si>
  <si>
    <t>sex.famtype_lfsh_aj18_1_0_Couple with dep children_Male</t>
  </si>
  <si>
    <t>sex.famtype_lfsh_aj18_0_1_Couple with dep children_Male</t>
  </si>
  <si>
    <t>sex.famtype_lfsh_aj18_1_1_Couple with dep children_Male</t>
  </si>
  <si>
    <t>sex.famtype_lfsh_aj18_0_0_Couple with dep children_Female</t>
  </si>
  <si>
    <t>Couple with dep children_Female</t>
  </si>
  <si>
    <t>sex.famtype_lfsh_aj18_1_0_Couple with dep children_Female</t>
  </si>
  <si>
    <t>sex.famtype_lfsh_aj18_0_1_Couple with dep children_Female</t>
  </si>
  <si>
    <t>sex.famtype_lfsh_aj18_1_1_Couple with dep children_Female</t>
  </si>
  <si>
    <t>sex.famtype_lfsh_aj18_0_0_Couple with no children_Male</t>
  </si>
  <si>
    <t>Couple with no children_Male</t>
  </si>
  <si>
    <t>sex.famtype_lfsh_aj18_0_1_Couple with no children_Male</t>
  </si>
  <si>
    <t>sex.famtype_lfsh_aj18_0_0_Couple with no children_Female</t>
  </si>
  <si>
    <t>Couple with no children_Female</t>
  </si>
  <si>
    <t>sex.famtype_lfsh_aj18_0_1_Couple with no children_Female</t>
  </si>
  <si>
    <t>sex.famtype_lfsh_aj18_0_0_Lone parent or couple with non-dependent children only_Male</t>
  </si>
  <si>
    <t>Lone parent or couple with non-dependent children only_Male</t>
  </si>
  <si>
    <t>sex.famtype_lfsh_aj18_0_1_Lone parent or couple with non-dependent children only_Male</t>
  </si>
  <si>
    <t>sex.famtype_lfsh_aj18_0_0_Lone parent or couple with non-dependent children only_Female</t>
  </si>
  <si>
    <t>Lone parent or couple with non-dependent children only_Female</t>
  </si>
  <si>
    <t>sex.famtype_lfsh_aj18_0_1_Lone parent or couple with non-dependent children only_Female</t>
  </si>
  <si>
    <t>sex.famtype_lfsh_aj18_0_0_Lone parent with dep children_Male</t>
  </si>
  <si>
    <t>Lone parent with dep children_Male</t>
  </si>
  <si>
    <t>sex.famtype_lfsh_aj18_1_0_Lone parent with dep children_Male</t>
  </si>
  <si>
    <t>sex.famtype_lfsh_aj18_0_1_Lone parent with dep children_Male</t>
  </si>
  <si>
    <t>sex.famtype_lfsh_aj18_1_1_Lone parent with dep children_Male</t>
  </si>
  <si>
    <t>sex.famtype_lfsh_aj18_0_0_Lone parent with dep children_Female</t>
  </si>
  <si>
    <t>Lone parent with dep children_Female</t>
  </si>
  <si>
    <t>sex.famtype_lfsh_aj18_1_0_Lone parent with dep children_Female</t>
  </si>
  <si>
    <t>sex.famtype_lfsh_aj18_0_1_Lone parent with dep children_Female</t>
  </si>
  <si>
    <t>sex.famtype_lfsh_aj18_1_1_Lone parent with dep children_Female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</si>
  <si>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</si>
  <si>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</si>
  <si>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</si>
  <si>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</si>
  <si>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 with dep children_Male</t>
  </si>
  <si>
    <t>sex.famtype_lfsh_aj19_1_0_Couple with dep children_Male</t>
  </si>
  <si>
    <t>sex.famtype_lfsh_aj19_0_1_Couple with dep children_Male</t>
  </si>
  <si>
    <t>sex.famtype_lfsh_aj19_1_1_Couple with dep children_Male</t>
  </si>
  <si>
    <t>sex.famtype_lfsh_aj19_0_0_Couple with dep children_Female</t>
  </si>
  <si>
    <t>sex.famtype_lfsh_aj19_1_0_Couple with dep children_Female</t>
  </si>
  <si>
    <t>sex.famtype_lfsh_aj19_0_1_Couple with dep children_Female</t>
  </si>
  <si>
    <t>sex.famtype_lfsh_aj19_1_1_Couple with dep children_Female</t>
  </si>
  <si>
    <t>sex.famtype_lfsh_aj19_0_0_Couple with no children_Male</t>
  </si>
  <si>
    <t>sex.famtype_lfsh_aj19_0_1_Couple with no children_Male</t>
  </si>
  <si>
    <t>sex.famtype_lfsh_aj19_0_0_Couple with no children_Female</t>
  </si>
  <si>
    <t>sex.famtype_lfsh_aj19_0_1_Couple with no children_Female</t>
  </si>
  <si>
    <t>sex.famtype_lfsh_aj19_0_0_Lone parent or couple with non-dependent children only_Male</t>
  </si>
  <si>
    <t>sex.famtype_lfsh_aj19_0_1_Lone parent or couple with non-dependent children only_Male</t>
  </si>
  <si>
    <t>sex.famtype_lfsh_aj19_0_0_Lone parent or couple with non-dependent children only_Female</t>
  </si>
  <si>
    <t>sex.famtype_lfsh_aj19_0_1_Lone parent or couple with non-dependent children only_Female</t>
  </si>
  <si>
    <t>sex.famtype_lfsh_aj19_0_0_Lone parent with dep children_Male</t>
  </si>
  <si>
    <t>sex.famtype_lfsh_aj19_1_0_Lone parent with dep children_Male</t>
  </si>
  <si>
    <t>sex.famtype_lfsh_aj19_0_1_Lone parent with dep children_Male</t>
  </si>
  <si>
    <t>sex.famtype_lfsh_aj19_1_1_Lone parent with dep children_Male</t>
  </si>
  <si>
    <t>sex.famtype_lfsh_aj19_0_0_Lone parent with dep children_Female</t>
  </si>
  <si>
    <t>sex.famtype_lfsh_aj19_1_0_Lone parent with dep children_Female</t>
  </si>
  <si>
    <t>sex.famtype_lfsh_aj19_0_1_Lone parent with dep children_Female</t>
  </si>
  <si>
    <t>sex.famtype_lfsh_aj19_1_1_Lone parent with dep children_Female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</si>
  <si>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</si>
  <si>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</si>
  <si>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</si>
  <si>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</si>
  <si>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 with dep children_Male</t>
  </si>
  <si>
    <t>sex.famtype_lfsh_aj20_1_0_Couple with dep children_Male</t>
  </si>
  <si>
    <t>sex.famtype_lfsh_aj20_0_1_Couple with dep children_Male</t>
  </si>
  <si>
    <t>sex.famtype_lfsh_aj20_1_1_Couple with dep children_Male</t>
  </si>
  <si>
    <t>sex.famtype_lfsh_aj20_0_0_Couple with dep children_Female</t>
  </si>
  <si>
    <t>sex.famtype_lfsh_aj20_1_0_Couple with dep children_Female</t>
  </si>
  <si>
    <t>sex.famtype_lfsh_aj20_0_1_Couple with dep children_Female</t>
  </si>
  <si>
    <t>sex.famtype_lfsh_aj20_1_1_Couple with dep children_Female</t>
  </si>
  <si>
    <t>sex.famtype_lfsh_aj20_0_0_Couple with no children_Male</t>
  </si>
  <si>
    <t>sex.famtype_lfsh_aj20_0_1_Couple with no children_Male</t>
  </si>
  <si>
    <t>sex.famtype_lfsh_aj20_0_0_Couple with no children_Female</t>
  </si>
  <si>
    <t>sex.famtype_lfsh_aj20_0_1_Couple with no children_Female</t>
  </si>
  <si>
    <t>sex.famtype_lfsh_aj20_0_0_Lone parent or couple with non-dependent children only_Male</t>
  </si>
  <si>
    <t>sex.famtype_lfsh_aj20_0_1_Lone parent or couple with non-dependent children only_Male</t>
  </si>
  <si>
    <t>sex.famtype_lfsh_aj20_0_0_Lone parent or couple with non-dependent children only_Female</t>
  </si>
  <si>
    <t>sex.famtype_lfsh_aj20_0_1_Lone parent or couple with non-dependent children only_Female</t>
  </si>
  <si>
    <t>sex.famtype_lfsh_aj20_0_0_Lone parent with dep children_Male</t>
  </si>
  <si>
    <t>sex.famtype_lfsh_aj20_1_0_Lone parent with dep children_Male</t>
  </si>
  <si>
    <t>sex.famtype_lfsh_aj20_0_1_Lone parent with dep children_Male</t>
  </si>
  <si>
    <t>sex.famtype_lfsh_aj20_1_1_Lone parent with dep children_Male</t>
  </si>
  <si>
    <t>sex.famtype_lfsh_aj20_0_0_Lone parent with dep children_Female</t>
  </si>
  <si>
    <t>sex.famtype_lfsh_aj20_1_0_Lone parent with dep children_Female</t>
  </si>
  <si>
    <t>sex.famtype_lfsh_aj20_0_1_Lone parent with dep children_Female</t>
  </si>
  <si>
    <t>sex.famtype_lfsh_aj20_1_1_Lone parent with dep children_Female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</si>
  <si>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</si>
  <si>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</si>
  <si>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</si>
  <si>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</si>
  <si>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 with dep children_Male</t>
  </si>
  <si>
    <t>sex.famtype_lfsh_aj21_1_0_Couple with dep children_Male</t>
  </si>
  <si>
    <t>sex.famtype_lfsh_aj21_0_1_Couple with dep children_Male</t>
  </si>
  <si>
    <t>sex.famtype_lfsh_aj21_1_1_Couple with dep children_Male</t>
  </si>
  <si>
    <t>sex.famtype_lfsh_aj21_0_0_Couple with dep children_Female</t>
  </si>
  <si>
    <t>sex.famtype_lfsh_aj21_1_0_Couple with dep children_Female</t>
  </si>
  <si>
    <t>sex.famtype_lfsh_aj21_0_1_Couple with dep children_Female</t>
  </si>
  <si>
    <t>sex.famtype_lfsh_aj21_1_1_Couple with dep children_Female</t>
  </si>
  <si>
    <t>sex.famtype_lfsh_aj21_0_0_Couple with no children_Male</t>
  </si>
  <si>
    <t>sex.famtype_lfsh_aj21_0_1_Couple with no children_Male</t>
  </si>
  <si>
    <t>sex.famtype_lfsh_aj21_0_0_Couple with no children_Female</t>
  </si>
  <si>
    <t>sex.famtype_lfsh_aj21_0_1_Couple with no children_Female</t>
  </si>
  <si>
    <t>sex.famtype_lfsh_aj21_0_0_Lone parent or couple with non-dependent children only_Male</t>
  </si>
  <si>
    <t>sex.famtype_lfsh_aj21_0_1_Lone parent or couple with non-dependent children only_Male</t>
  </si>
  <si>
    <t>sex.famtype_lfsh_aj21_0_0_Lone parent or couple with non-dependent children only_Female</t>
  </si>
  <si>
    <t>sex.famtype_lfsh_aj21_0_1_Lone parent or couple with non-dependent children only_Female</t>
  </si>
  <si>
    <t>sex.famtype_lfsh_aj21_0_0_Lone parent with dep children_Male</t>
  </si>
  <si>
    <t>sex.famtype_lfsh_aj21_1_0_Lone parent with dep children_Male</t>
  </si>
  <si>
    <t>sex.famtype_lfsh_aj21_0_1_Lone parent with dep children_Male</t>
  </si>
  <si>
    <t>sex.famtype_lfsh_aj21_1_1_Lone parent with dep children_Male</t>
  </si>
  <si>
    <t>sex.famtype_lfsh_aj21_0_0_Lone parent with dep children_Female</t>
  </si>
  <si>
    <t>sex.famtype_lfsh_aj21_1_0_Lone parent with dep children_Female</t>
  </si>
  <si>
    <t>sex.famtype_lfsh_aj21_0_1_Lone parent with dep children_Female</t>
  </si>
  <si>
    <t>sex.famtype_lfsh_aj21_1_1_Lone parent with dep children_Female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</si>
  <si>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</si>
  <si>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</si>
  <si>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</si>
  <si>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</si>
  <si>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 with dep children_Male</t>
  </si>
  <si>
    <t>sex.famtype_lfsh_aj22_1_0_Couple with dep children_Male</t>
  </si>
  <si>
    <t>sex.famtype_lfsh_aj22_0_1_Couple with dep children_Male</t>
  </si>
  <si>
    <t>sex.famtype_lfsh_aj22_1_1_Couple with dep children_Male</t>
  </si>
  <si>
    <t>sex.famtype_lfsh_aj22_0_0_Couple with dep children_Female</t>
  </si>
  <si>
    <t>sex.famtype_lfsh_aj22_1_0_Couple with dep children_Female</t>
  </si>
  <si>
    <t>sex.famtype_lfsh_aj22_0_1_Couple with dep children_Female</t>
  </si>
  <si>
    <t>sex.famtype_lfsh_aj22_1_1_Couple with dep children_Female</t>
  </si>
  <si>
    <t>sex.famtype_lfsh_aj22_0_0_Couple with no children_Male</t>
  </si>
  <si>
    <t>sex.famtype_lfsh_aj22_0_1_Couple with no children_Male</t>
  </si>
  <si>
    <t>sex.famtype_lfsh_aj22_0_0_Couple with no children_Female</t>
  </si>
  <si>
    <t>sex.famtype_lfsh_aj22_0_1_Couple with no children_Female</t>
  </si>
  <si>
    <t>sex.famtype_lfsh_aj22_0_0_Lone parent or couple with non-dependent children only_Male</t>
  </si>
  <si>
    <t>sex.famtype_lfsh_aj22_0_1_Lone parent or couple with non-dependent children only_Male</t>
  </si>
  <si>
    <t>sex.famtype_lfsh_aj22_0_0_Lone parent or couple with non-dependent children only_Female</t>
  </si>
  <si>
    <t>sex.famtype_lfsh_aj22_0_1_Lone parent or couple with non-dependent children only_Female</t>
  </si>
  <si>
    <t>sex.famtype_lfsh_aj22_0_0_Lone parent with dep children_Male</t>
  </si>
  <si>
    <t>sex.famtype_lfsh_aj22_1_0_Lone parent with dep children_Male</t>
  </si>
  <si>
    <t>sex.famtype_lfsh_aj22_0_1_Lone parent with dep children_Male</t>
  </si>
  <si>
    <t>sex.famtype_lfsh_aj22_1_1_Lone parent with dep children_Male</t>
  </si>
  <si>
    <t>sex.famtype_lfsh_aj22_0_0_Lone parent with dep children_Female</t>
  </si>
  <si>
    <t>sex.famtype_lfsh_aj22_1_0_Lone parent with dep children_Female</t>
  </si>
  <si>
    <t>sex.famtype_lfsh_aj22_0_1_Lone parent with dep children_Female</t>
  </si>
  <si>
    <t>sex.famtype_lfsh_aj22_1_1_Lone parent with dep children_Female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</si>
  <si>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</si>
  <si>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</si>
  <si>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</si>
  <si>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</si>
  <si>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</si>
  <si>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</si>
  <si>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</si>
  <si>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</si>
  <si>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</si>
  <si>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</si>
  <si>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ethnicity_lfsh_aj18_0_NA_White</t>
  </si>
  <si>
    <t>ethnicity_lfsh_aj18_1_NA_White</t>
  </si>
  <si>
    <t>ethnicity_lfsh_aj18_0_NA_Mixed/Multiple ethnic groups</t>
  </si>
  <si>
    <t>ethnicity_lfsh_aj18_1_NA_Mixed/Multiple ethnic groups</t>
  </si>
  <si>
    <t>ethnicity_lfsh_aj18_0_NA_Indian</t>
  </si>
  <si>
    <t>ethnicity_lfsh_aj18_1_NA_Indian</t>
  </si>
  <si>
    <t>ethnicity_lfsh_aj18_0_NA_Pakistani</t>
  </si>
  <si>
    <t>ethnicity_lfsh_aj18_1_NA_Pakistani</t>
  </si>
  <si>
    <t>ethnicity_lfsh_aj18_0_NA_Bangladeshi</t>
  </si>
  <si>
    <t>ethnicity_lfsh_aj18_1_NA_Bangladeshi</t>
  </si>
  <si>
    <t>ethnicity_lfsh_aj18_0_NA_Chinese</t>
  </si>
  <si>
    <t>ethnicity_lfsh_aj18_1_NA_Chinese</t>
  </si>
  <si>
    <t>ethnicity_lfsh_aj18_0_NA_Any other Asian background</t>
  </si>
  <si>
    <t>ethnicity_lfsh_aj18_1_NA_Any other Asian background</t>
  </si>
  <si>
    <t>ethnicity_lfsh_aj18_0_NA_Black/African/Caribbean/Black British</t>
  </si>
  <si>
    <t>ethnicity_lfsh_aj18_1_NA_Black/African/Caribbean/Black British</t>
  </si>
  <si>
    <t>ethnicity_lfsh_aj18_0_NA_Other ethnic group</t>
  </si>
  <si>
    <t>ethnicity_lfsh_aj18_1_NA_Other ethnic group</t>
  </si>
  <si>
    <t>ethnicity_lfsh_aj19_0_NA_White</t>
  </si>
  <si>
    <t>ethnicity_lfsh_aj19_1_NA_White</t>
  </si>
  <si>
    <t>ethnicity_lfsh_aj19_0_NA_Mixed/Multiple ethnic groups</t>
  </si>
  <si>
    <t>ethnicity_lfsh_aj19_1_NA_Mixed/Multiple ethnic groups</t>
  </si>
  <si>
    <t>ethnicity_lfsh_aj19_0_NA_Indian</t>
  </si>
  <si>
    <t>ethnicity_lfsh_aj19_1_NA_Indian</t>
  </si>
  <si>
    <t>ethnicity_lfsh_aj19_0_NA_Pakistani</t>
  </si>
  <si>
    <t>ethnicity_lfsh_aj19_1_NA_Pakistani</t>
  </si>
  <si>
    <t>ethnicity_lfsh_aj19_0_NA_Bangladeshi</t>
  </si>
  <si>
    <t>ethnicity_lfsh_aj19_1_NA_Bangladeshi</t>
  </si>
  <si>
    <t>ethnicity_lfsh_aj19_0_NA_Chinese</t>
  </si>
  <si>
    <t>ethnicity_lfsh_aj19_1_NA_Chinese</t>
  </si>
  <si>
    <t>ethnicity_lfsh_aj19_0_NA_Any other Asian background</t>
  </si>
  <si>
    <t>ethnicity_lfsh_aj19_1_NA_Any other Asian background</t>
  </si>
  <si>
    <t>ethnicity_lfsh_aj19_0_NA_Black/African/Caribbean/Black British</t>
  </si>
  <si>
    <t>ethnicity_lfsh_aj19_1_NA_Black/African/Caribbean/Black British</t>
  </si>
  <si>
    <t>ethnicity_lfsh_aj19_0_NA_Other ethnic group</t>
  </si>
  <si>
    <t>ethnicity_lfsh_aj19_1_NA_Other ethnic group</t>
  </si>
  <si>
    <t>ethnicity_lfsh_aj20_0_NA_White</t>
  </si>
  <si>
    <t>ethnicity_lfsh_aj20_1_NA_White</t>
  </si>
  <si>
    <t>ethnicity_lfsh_aj20_0_NA_Mixed/Multiple ethnic groups</t>
  </si>
  <si>
    <t>ethnicity_lfsh_aj20_1_NA_Mixed/Multiple ethnic groups</t>
  </si>
  <si>
    <t>ethnicity_lfsh_aj20_0_NA_Indian</t>
  </si>
  <si>
    <t>ethnicity_lfsh_aj20_1_NA_Indian</t>
  </si>
  <si>
    <t>ethnicity_lfsh_aj20_0_NA_Pakistani</t>
  </si>
  <si>
    <t>ethnicity_lfsh_aj20_1_NA_Pakistani</t>
  </si>
  <si>
    <t>ethnicity_lfsh_aj20_0_NA_Bangladeshi</t>
  </si>
  <si>
    <t>ethnicity_lfsh_aj20_1_NA_Bangladeshi</t>
  </si>
  <si>
    <t>ethnicity_lfsh_aj20_0_NA_Chinese</t>
  </si>
  <si>
    <t>ethnicity_lfsh_aj20_1_NA_Chinese</t>
  </si>
  <si>
    <t>ethnicity_lfsh_aj20_0_NA_Any other Asian background</t>
  </si>
  <si>
    <t>ethnicity_lfsh_aj20_1_NA_Any other Asian background</t>
  </si>
  <si>
    <t>ethnicity_lfsh_aj20_0_NA_Black/African/Caribbean/Black British</t>
  </si>
  <si>
    <t>ethnicity_lfsh_aj20_1_NA_Black/African/Caribbean/Black British</t>
  </si>
  <si>
    <t>ethnicity_lfsh_aj20_0_NA_Other ethnic group</t>
  </si>
  <si>
    <t>ethnicity_lfsh_aj20_1_NA_Other ethnic group</t>
  </si>
  <si>
    <t>ethnicity_lfsh_aj21_0_NA_White</t>
  </si>
  <si>
    <t>ethnicity_lfsh_aj21_1_NA_White</t>
  </si>
  <si>
    <t>ethnicity_lfsh_aj21_0_NA_Mixed/Multiple ethnic groups</t>
  </si>
  <si>
    <t>ethnicity_lfsh_aj21_1_NA_Mixed/Multiple ethnic groups</t>
  </si>
  <si>
    <t>ethnicity_lfsh_aj21_0_NA_Indian</t>
  </si>
  <si>
    <t>ethnicity_lfsh_aj21_1_NA_Indian</t>
  </si>
  <si>
    <t>ethnicity_lfsh_aj21_0_NA_Pakistani</t>
  </si>
  <si>
    <t>ethnicity_lfsh_aj21_1_NA_Pakistani</t>
  </si>
  <si>
    <t>ethnicity_lfsh_aj21_0_NA_Bangladeshi</t>
  </si>
  <si>
    <t>ethnicity_lfsh_aj21_1_NA_Bangladeshi</t>
  </si>
  <si>
    <t>ethnicity_lfsh_aj21_0_NA_Chinese</t>
  </si>
  <si>
    <t>ethnicity_lfsh_aj21_1_NA_Chinese</t>
  </si>
  <si>
    <t>ethnicity_lfsh_aj21_0_NA_Any other Asian background</t>
  </si>
  <si>
    <t>ethnicity_lfsh_aj21_1_NA_Any other Asian background</t>
  </si>
  <si>
    <t>ethnicity_lfsh_aj21_0_NA_Black/African/Caribbean/Black British</t>
  </si>
  <si>
    <t>ethnicity_lfsh_aj21_1_NA_Black/African/Caribbean/Black British</t>
  </si>
  <si>
    <t>ethnicity_lfsh_aj21_0_NA_Other ethnic group</t>
  </si>
  <si>
    <t>ethnicity_lfsh_aj21_1_NA_Other ethnic group</t>
  </si>
  <si>
    <t>ethnicity_lfsh_aj22_0_NA_White</t>
  </si>
  <si>
    <t>ethnicity_lfsh_aj22_1_NA_White</t>
  </si>
  <si>
    <t>ethnicity_lfsh_aj22_0_NA_Mixed/Multiple ethnic groups</t>
  </si>
  <si>
    <t>ethnicity_lfsh_aj22_1_NA_Mixed/Multiple ethnic groups</t>
  </si>
  <si>
    <t>ethnicity_lfsh_aj22_0_NA_Indian</t>
  </si>
  <si>
    <t>ethnicity_lfsh_aj22_1_NA_Indian</t>
  </si>
  <si>
    <t>ethnicity_lfsh_aj22_0_NA_Pakistani</t>
  </si>
  <si>
    <t>ethnicity_lfsh_aj22_1_NA_Pakistani</t>
  </si>
  <si>
    <t>ethnicity_lfsh_aj22_0_NA_Bangladeshi</t>
  </si>
  <si>
    <t>ethnicity_lfsh_aj22_1_NA_Bangladeshi</t>
  </si>
  <si>
    <t>ethnicity_lfsh_aj22_0_NA_Chinese</t>
  </si>
  <si>
    <t>ethnicity_lfsh_aj22_1_NA_Chinese</t>
  </si>
  <si>
    <t>ethnicity_lfsh_aj22_0_NA_Any other Asian background</t>
  </si>
  <si>
    <t>ethnicity_lfsh_aj22_1_NA_Any other Asian background</t>
  </si>
  <si>
    <t>ethnicity_lfsh_aj22_0_NA_Black/African/Caribbean/Black British</t>
  </si>
  <si>
    <t>ethnicity_lfsh_aj22_1_NA_Black/African/Caribbean/Black British</t>
  </si>
  <si>
    <t>ethnicity_lfsh_aj22_0_NA_Other ethnic group</t>
  </si>
  <si>
    <t>ethnicity_lfsh_aj22_1_NA_Other ethnic group</t>
  </si>
  <si>
    <t>famtype_lfsh_aj18_0_NA_1 person</t>
  </si>
  <si>
    <t>famtype_lfsh_aj18_0_NA_Couple with dep children</t>
  </si>
  <si>
    <t>famtype_lfsh_aj18_1_NA_Couple with dep children</t>
  </si>
  <si>
    <t>famtype_lfsh_aj18_0_NA_Couple with no children</t>
  </si>
  <si>
    <t>famtype_lfsh_aj18_0_NA_Lone parent or couple with non-dependent children only</t>
  </si>
  <si>
    <t>famtype_lfsh_aj18_0_NA_Lone parent with dep children</t>
  </si>
  <si>
    <t>famtype_lfsh_aj18_1_NA_Lone parent with dep children</t>
  </si>
  <si>
    <t>famtype_lfsh_aj19_0_NA_1 person</t>
  </si>
  <si>
    <t>famtype_lfsh_aj19_0_NA_Couple with dep children</t>
  </si>
  <si>
    <t>famtype_lfsh_aj19_1_NA_Couple with dep children</t>
  </si>
  <si>
    <t>famtype_lfsh_aj19_0_NA_Couple with no children</t>
  </si>
  <si>
    <t>famtype_lfsh_aj19_0_NA_Lone parent or couple with non-dependent children only</t>
  </si>
  <si>
    <t>famtype_lfsh_aj19_0_NA_Lone parent with dep children</t>
  </si>
  <si>
    <t>famtype_lfsh_aj19_1_NA_Lone parent with dep children</t>
  </si>
  <si>
    <t>famtype_lfsh_aj20_0_NA_1 person</t>
  </si>
  <si>
    <t>famtype_lfsh_aj20_0_NA_Couple with dep children</t>
  </si>
  <si>
    <t>famtype_lfsh_aj20_1_NA_Couple with dep children</t>
  </si>
  <si>
    <t>famtype_lfsh_aj20_0_NA_Couple with no children</t>
  </si>
  <si>
    <t>famtype_lfsh_aj20_0_NA_Lone parent or couple with non-dependent children only</t>
  </si>
  <si>
    <t>famtype_lfsh_aj20_0_NA_Lone parent with dep children</t>
  </si>
  <si>
    <t>famtype_lfsh_aj20_1_NA_Lone parent with dep children</t>
  </si>
  <si>
    <t>famtype_lfsh_aj21_0_NA_1 person</t>
  </si>
  <si>
    <t>famtype_lfsh_aj21_0_NA_Couple with dep children</t>
  </si>
  <si>
    <t>famtype_lfsh_aj21_1_NA_Couple with dep children</t>
  </si>
  <si>
    <t>famtype_lfsh_aj21_0_NA_Couple with no children</t>
  </si>
  <si>
    <t>famtype_lfsh_aj21_0_NA_Lone parent or couple with non-dependent children only</t>
  </si>
  <si>
    <t>famtype_lfsh_aj21_0_NA_Lone parent with dep children</t>
  </si>
  <si>
    <t>famtype_lfsh_aj21_1_NA_Lone parent with dep children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</si>
  <si>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</si>
  <si>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</si>
  <si>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</si>
  <si>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</si>
  <si>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</si>
  <si>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</si>
  <si>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</si>
  <si>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</si>
  <si>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</si>
  <si>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</si>
  <si>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</si>
  <si>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</si>
  <si>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</si>
  <si>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</si>
  <si>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</si>
  <si>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</si>
  <si>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</si>
  <si>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</si>
  <si>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</si>
  <si>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</si>
  <si>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</si>
  <si>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</si>
  <si>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</si>
  <si>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</si>
  <si>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</si>
  <si>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</si>
  <si>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</si>
  <si>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</si>
  <si>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</si>
  <si>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</si>
  <si>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</si>
  <si>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</si>
  <si>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</si>
  <si>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</si>
  <si>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</si>
  <si>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</si>
  <si>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</si>
  <si>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</si>
  <si>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</si>
  <si>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</si>
  <si>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</si>
  <si>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</si>
  <si>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</si>
  <si>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</si>
  <si>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</si>
  <si>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</si>
  <si>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</si>
  <si>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age_child_lfsh_aj18_0_NA_&gt;4 yrs</t>
  </si>
  <si>
    <t>age_child_lfsh_aj18_1_NA_&gt;4 yrs</t>
  </si>
  <si>
    <t>age_child_lfsh_aj18_0_NA_3-4 yrs</t>
  </si>
  <si>
    <t>age_child_lfsh_aj18_1_NA_3-4 yrs</t>
  </si>
  <si>
    <t>age_child_lfsh_aj18_0_NA_â‰¤2 yrs</t>
  </si>
  <si>
    <t>age_child_lfsh_aj18_1_NA_â‰¤2 yrs</t>
  </si>
  <si>
    <t>age_child_lfsh_aj19_0_NA_&gt;4 yrs</t>
  </si>
  <si>
    <t>age_child_lfsh_aj19_1_NA_&gt;4 yrs</t>
  </si>
  <si>
    <t>age_child_lfsh_aj19_0_NA_3-4 yrs</t>
  </si>
  <si>
    <t>age_child_lfsh_aj19_1_NA_3-4 yrs</t>
  </si>
  <si>
    <t>age_child_lfsh_aj19_0_NA_â‰¤2 yrs</t>
  </si>
  <si>
    <t>age_child_lfsh_aj19_1_NA_â‰¤2 yrs</t>
  </si>
  <si>
    <t>age_child_lfsh_aj20_0_NA_&gt;4 yrs</t>
  </si>
  <si>
    <t>age_child_lfsh_aj20_1_NA_&gt;4 yrs</t>
  </si>
  <si>
    <t>age_child_lfsh_aj20_0_NA_3-4 yrs</t>
  </si>
  <si>
    <t>age_child_lfsh_aj20_1_NA_3-4 yrs</t>
  </si>
  <si>
    <t>age_child_lfsh_aj20_0_NA_â‰¤2 yrs</t>
  </si>
  <si>
    <t>age_child_lfsh_aj20_1_NA_â‰¤2 yrs</t>
  </si>
  <si>
    <t>age_child_lfsh_aj21_0_NA_&gt;4 yrs</t>
  </si>
  <si>
    <t>age_child_lfsh_aj21_1_NA_&gt;4 yrs</t>
  </si>
  <si>
    <t>age_child_lfsh_aj21_0_NA_3-4 yrs</t>
  </si>
  <si>
    <t>age_child_lfsh_aj21_1_NA_3-4 yrs</t>
  </si>
  <si>
    <t>age_child_lfsh_aj21_0_NA_â‰¤2 yrs</t>
  </si>
  <si>
    <t>age_child_lfsh_aj21_1_NA_â‰¤2 yrs</t>
  </si>
  <si>
    <t>age_child_lfsh_aj22_0_NA_&gt;4 yrs</t>
  </si>
  <si>
    <t>age_child_lfsh_aj22_1_NA_&gt;4 yrs</t>
  </si>
  <si>
    <t>age_child_lfsh_aj22_0_NA_3-4 yrs</t>
  </si>
  <si>
    <t>age_child_lfsh_aj22_1_NA_3-4 yrs</t>
  </si>
  <si>
    <t>age_child_lfsh_aj22_0_NA_â‰¤2 yrs</t>
  </si>
  <si>
    <t>age_child_lfsh_aj22_1_NA_â‰¤2 yrs</t>
  </si>
  <si>
    <t>sex.age_lfsh_aj18_0_NA_Male_Aged 16-17</t>
  </si>
  <si>
    <t>sex.age_lfsh_aj18_1_NA_Male_Aged 16-17</t>
  </si>
  <si>
    <t>sex.age_lfsh_aj18_0_NA_Female_Aged 16-17</t>
  </si>
  <si>
    <t>sex.age_lfsh_aj18_0_NA_Male_Aged 18-24</t>
  </si>
  <si>
    <t>sex.age_lfsh_aj18_1_NA_Male_Aged 18-24</t>
  </si>
  <si>
    <t>sex.age_lfsh_aj18_0_NA_Female_Aged 18-24</t>
  </si>
  <si>
    <t>sex.age_lfsh_aj18_1_NA_Female_Aged 18-24</t>
  </si>
  <si>
    <t>sex.age_lfsh_aj18_0_NA_Male_Aged 25-34</t>
  </si>
  <si>
    <t>sex.age_lfsh_aj18_1_NA_Male_Aged 25-34</t>
  </si>
  <si>
    <t>sex.age_lfsh_aj18_0_NA_Female_Aged 25-34</t>
  </si>
  <si>
    <t>sex.age_lfsh_aj18_1_NA_Female_Aged 25-34</t>
  </si>
  <si>
    <t>sex.age_lfsh_aj18_0_NA_Male_Aged 35-49</t>
  </si>
  <si>
    <t>sex.age_lfsh_aj18_1_NA_Male_Aged 35-49</t>
  </si>
  <si>
    <t>sex.age_lfsh_aj18_0_NA_Female_Aged 35-49</t>
  </si>
  <si>
    <t>sex.age_lfsh_aj18_1_NA_Female_Aged 35-49</t>
  </si>
  <si>
    <t>sex.age_lfsh_aj18_0_NA_Male_Aged 50-64</t>
  </si>
  <si>
    <t>sex.age_lfsh_aj18_1_NA_Male_Aged 50-64</t>
  </si>
  <si>
    <t>sex.age_lfsh_aj18_0_NA_Female_Aged 50-64</t>
  </si>
  <si>
    <t>sex.age_lfsh_aj18_1_NA_Female_Aged 50-64</t>
  </si>
  <si>
    <t>sex.age_lfsh_aj19_0_NA_Male_Aged 16-17</t>
  </si>
  <si>
    <t>sex.age_lfsh_aj19_1_NA_Male_Aged 16-17</t>
  </si>
  <si>
    <t>sex.age_lfsh_aj19_0_NA_Female_Aged 16-17</t>
  </si>
  <si>
    <t>sex.age_lfsh_aj19_0_NA_Male_Aged 18-24</t>
  </si>
  <si>
    <t>sex.age_lfsh_aj19_1_NA_Male_Aged 18-24</t>
  </si>
  <si>
    <t>sex.age_lfsh_aj19_0_NA_Female_Aged 18-24</t>
  </si>
  <si>
    <t>sex.age_lfsh_aj19_1_NA_Female_Aged 18-24</t>
  </si>
  <si>
    <t>sex.age_lfsh_aj19_0_NA_Male_Aged 25-34</t>
  </si>
  <si>
    <t>sex.age_lfsh_aj19_1_NA_Male_Aged 25-34</t>
  </si>
  <si>
    <t>sex.age_lfsh_aj19_0_NA_Female_Aged 25-34</t>
  </si>
  <si>
    <t>sex.age_lfsh_aj19_1_NA_Female_Aged 25-34</t>
  </si>
  <si>
    <t>sex.age_lfsh_aj19_0_NA_Male_Aged 35-49</t>
  </si>
  <si>
    <t>sex.age_lfsh_aj19_1_NA_Male_Aged 35-49</t>
  </si>
  <si>
    <t>sex.age_lfsh_aj19_0_NA_Female_Aged 35-49</t>
  </si>
  <si>
    <t>sex.age_lfsh_aj19_1_NA_Female_Aged 35-49</t>
  </si>
  <si>
    <t>sex.age_lfsh_aj19_0_NA_Male_Aged 50-64</t>
  </si>
  <si>
    <t>sex.age_lfsh_aj19_1_NA_Male_Aged 50-64</t>
  </si>
  <si>
    <t>sex.age_lfsh_aj19_0_NA_Female_Aged 50-64</t>
  </si>
  <si>
    <t>sex.age_lfsh_aj19_1_NA_Female_Aged 50-64</t>
  </si>
  <si>
    <t>sex.age_lfsh_aj20_0_NA_Male_Aged 16-17</t>
  </si>
  <si>
    <t>sex.age_lfsh_aj20_0_NA_Female_Aged 16-17</t>
  </si>
  <si>
    <t>sex.age_lfsh_aj20_1_NA_Female_Aged 16-17</t>
  </si>
  <si>
    <t>sex.age_lfsh_aj20_0_NA_Male_Aged 18-24</t>
  </si>
  <si>
    <t>sex.age_lfsh_aj20_1_NA_Male_Aged 18-24</t>
  </si>
  <si>
    <t>sex.age_lfsh_aj20_0_NA_Female_Aged 18-24</t>
  </si>
  <si>
    <t>sex.age_lfsh_aj20_1_NA_Female_Aged 18-24</t>
  </si>
  <si>
    <t>sex.age_lfsh_aj20_0_NA_Male_Aged 25-34</t>
  </si>
  <si>
    <t>sex.age_lfsh_aj20_1_NA_Male_Aged 25-34</t>
  </si>
  <si>
    <t>sex.age_lfsh_aj20_0_NA_Female_Aged 25-34</t>
  </si>
  <si>
    <t>sex.age_lfsh_aj20_1_NA_Female_Aged 25-34</t>
  </si>
  <si>
    <t>sex.age_lfsh_aj20_0_NA_Male_Aged 35-49</t>
  </si>
  <si>
    <t>sex.age_lfsh_aj20_1_NA_Male_Aged 35-49</t>
  </si>
  <si>
    <t>sex.age_lfsh_aj20_0_NA_Female_Aged 35-49</t>
  </si>
  <si>
    <t>sex.age_lfsh_aj20_1_NA_Female_Aged 35-49</t>
  </si>
  <si>
    <t>sex.age_lfsh_aj20_0_NA_Male_Aged 50-64</t>
  </si>
  <si>
    <t>sex.age_lfsh_aj20_1_NA_Male_Aged 50-64</t>
  </si>
  <si>
    <t>sex.age_lfsh_aj20_0_NA_Female_Aged 50-64</t>
  </si>
  <si>
    <t>sex.age_lfsh_aj20_1_NA_Female_Aged 50-64</t>
  </si>
  <si>
    <t>sex.age_lfsh_aj21_0_NA_Male_Aged 16-17</t>
  </si>
  <si>
    <t>sex.age_lfsh_aj21_0_NA_Female_Aged 16-17</t>
  </si>
  <si>
    <t>sex.age_lfsh_aj21_0_NA_Male_Aged 18-24</t>
  </si>
  <si>
    <t>sex.age_lfsh_aj21_1_NA_Male_Aged 18-24</t>
  </si>
  <si>
    <t>sex.age_lfsh_aj21_0_NA_Female_Aged 18-24</t>
  </si>
  <si>
    <t>sex.age_lfsh_aj21_1_NA_Female_Aged 18-24</t>
  </si>
  <si>
    <t>sex.age_lfsh_aj21_0_NA_Male_Aged 25-34</t>
  </si>
  <si>
    <t>sex.age_lfsh_aj21_1_NA_Male_Aged 25-34</t>
  </si>
  <si>
    <t>sex.age_lfsh_aj21_0_NA_Female_Aged 25-34</t>
  </si>
  <si>
    <t>sex.age_lfsh_aj21_1_NA_Female_Aged 25-34</t>
  </si>
  <si>
    <t>sex.age_lfsh_aj21_0_NA_Male_Aged 35-49</t>
  </si>
  <si>
    <t>sex.age_lfsh_aj21_1_NA_Male_Aged 35-49</t>
  </si>
  <si>
    <t>sex.age_lfsh_aj21_0_NA_Female_Aged 35-49</t>
  </si>
  <si>
    <t>sex.age_lfsh_aj21_1_NA_Female_Aged 35-49</t>
  </si>
  <si>
    <t>sex.age_lfsh_aj21_0_NA_Male_Aged 50-64</t>
  </si>
  <si>
    <t>sex.age_lfsh_aj21_1_NA_Male_Aged 50-64</t>
  </si>
  <si>
    <t>sex.age_lfsh_aj21_0_NA_Female_Aged 50-64</t>
  </si>
  <si>
    <t>sex.age_lfsh_aj21_1_NA_Female_Aged 50-64</t>
  </si>
  <si>
    <t>sex.age_lfsh_aj22_0_NA_Male_Aged 16-17</t>
  </si>
  <si>
    <t>sex.age_lfsh_aj22_0_NA_Female_Aged 16-17</t>
  </si>
  <si>
    <t>sex.age_lfsh_aj22_0_NA_Male_Aged 18-24</t>
  </si>
  <si>
    <t>sex.age_lfsh_aj22_1_NA_Male_Aged 18-24</t>
  </si>
  <si>
    <t>sex.age_lfsh_aj22_0_NA_Female_Aged 18-24</t>
  </si>
  <si>
    <t>sex.age_lfsh_aj22_1_NA_Female_Aged 18-24</t>
  </si>
  <si>
    <t>sex.age_lfsh_aj22_0_NA_Male_Aged 25-34</t>
  </si>
  <si>
    <t>sex.age_lfsh_aj22_1_NA_Male_Aged 25-34</t>
  </si>
  <si>
    <t>sex.age_lfsh_aj22_0_NA_Female_Aged 25-34</t>
  </si>
  <si>
    <t>sex.age_lfsh_aj22_1_NA_Female_Aged 25-34</t>
  </si>
  <si>
    <t>sex.age_lfsh_aj22_0_NA_Male_Aged 35-49</t>
  </si>
  <si>
    <t>sex.age_lfsh_aj22_1_NA_Male_Aged 35-49</t>
  </si>
  <si>
    <t>sex.age_lfsh_aj22_0_NA_Female_Aged 35-49</t>
  </si>
  <si>
    <t>sex.age_lfsh_aj22_1_NA_Female_Aged 35-49</t>
  </si>
  <si>
    <t>sex.age_lfsh_aj22_0_NA_Male_Aged 50-64</t>
  </si>
  <si>
    <t>sex.age_lfsh_aj22_1_NA_Male_Aged 50-64</t>
  </si>
  <si>
    <t>sex.age_lfsh_aj22_0_NA_Female_Aged 50-64</t>
  </si>
  <si>
    <t>sex.age_lfsh_aj22_1_NA_Female_Aged 50-64</t>
  </si>
  <si>
    <t>sex.famtype_lfsh_aj18_0_NA_1 person_Male</t>
  </si>
  <si>
    <t>sex.famtype_lfsh_aj18_0_NA_1 person_Female</t>
  </si>
  <si>
    <t>sex.famtype_lfsh_aj18_0_NA_Couple with dep children_Male</t>
  </si>
  <si>
    <t>sex.famtype_lfsh_aj18_1_NA_Couple with dep children_Male</t>
  </si>
  <si>
    <t>sex.famtype_lfsh_aj18_0_NA_Couple with dep children_Female</t>
  </si>
  <si>
    <t>sex.famtype_lfsh_aj18_1_NA_Couple with dep children_Female</t>
  </si>
  <si>
    <t>sex.famtype_lfsh_aj18_0_NA_Couple with no children_Male</t>
  </si>
  <si>
    <t>sex.famtype_lfsh_aj18_0_NA_Couple with no children_Female</t>
  </si>
  <si>
    <t>sex.famtype_lfsh_aj18_0_NA_Lone parent or couple with non-dependent children only_Male</t>
  </si>
  <si>
    <t>sex.famtype_lfsh_aj18_0_NA_Lone parent or couple with non-dependent children only_Female</t>
  </si>
  <si>
    <t>sex.famtype_lfsh_aj18_0_NA_Lone parent with dep children_Male</t>
  </si>
  <si>
    <t>sex.famtype_lfsh_aj18_1_NA_Lone parent with dep children_Male</t>
  </si>
  <si>
    <t>sex.famtype_lfsh_aj18_0_NA_Lone parent with dep children_Female</t>
  </si>
  <si>
    <t>sex.famtype_lfsh_aj18_1_NA_Lone parent with dep children_Female</t>
  </si>
  <si>
    <t>sex.famtype_lfsh_aj19_0_NA_1 person_Male</t>
  </si>
  <si>
    <t>sex.famtype_lfsh_aj19_0_NA_1 person_Female</t>
  </si>
  <si>
    <t>sex.famtype_lfsh_aj19_0_NA_Couple with dep children_Male</t>
  </si>
  <si>
    <t>sex.famtype_lfsh_aj19_1_NA_Couple with dep children_Male</t>
  </si>
  <si>
    <t>sex.famtype_lfsh_aj19_0_NA_Couple with dep children_Female</t>
  </si>
  <si>
    <t>sex.famtype_lfsh_aj19_1_NA_Couple with dep children_Female</t>
  </si>
  <si>
    <t>sex.famtype_lfsh_aj19_0_NA_Couple with no children_Male</t>
  </si>
  <si>
    <t>sex.famtype_lfsh_aj19_0_NA_Couple with no children_Female</t>
  </si>
  <si>
    <t>sex.famtype_lfsh_aj19_0_NA_Lone parent or couple with non-dependent children only_Male</t>
  </si>
  <si>
    <t>sex.famtype_lfsh_aj19_0_NA_Lone parent or couple with non-dependent children only_Female</t>
  </si>
  <si>
    <t>sex.famtype_lfsh_aj19_0_NA_Lone parent with dep children_Male</t>
  </si>
  <si>
    <t>sex.famtype_lfsh_aj19_1_NA_Lone parent with dep children_Male</t>
  </si>
  <si>
    <t>sex.famtype_lfsh_aj19_0_NA_Lone parent with dep children_Female</t>
  </si>
  <si>
    <t>sex.famtype_lfsh_aj19_1_NA_Lone parent with dep children_Female</t>
  </si>
  <si>
    <t>sex.famtype_lfsh_aj20_0_NA_1 person_Male</t>
  </si>
  <si>
    <t>sex.famtype_lfsh_aj20_0_NA_1 person_Female</t>
  </si>
  <si>
    <t>sex.famtype_lfsh_aj20_0_NA_Couple with dep children_Male</t>
  </si>
  <si>
    <t>sex.famtype_lfsh_aj20_1_NA_Couple with dep children_Male</t>
  </si>
  <si>
    <t>sex.famtype_lfsh_aj20_0_NA_Couple with dep children_Female</t>
  </si>
  <si>
    <t>sex.famtype_lfsh_aj20_1_NA_Couple with dep children_Female</t>
  </si>
  <si>
    <t>sex.famtype_lfsh_aj20_0_NA_Couple with no children_Male</t>
  </si>
  <si>
    <t>sex.famtype_lfsh_aj20_0_NA_Couple with no children_Female</t>
  </si>
  <si>
    <t>sex.famtype_lfsh_aj20_0_NA_Lone parent or couple with non-dependent children only_Male</t>
  </si>
  <si>
    <t>sex.famtype_lfsh_aj20_0_NA_Lone parent or couple with non-dependent children only_Female</t>
  </si>
  <si>
    <t>sex.famtype_lfsh_aj20_0_NA_Lone parent with dep children_Male</t>
  </si>
  <si>
    <t>sex.famtype_lfsh_aj20_1_NA_Lone parent with dep children_Male</t>
  </si>
  <si>
    <t>sex.famtype_lfsh_aj20_0_NA_Lone parent with dep children_Female</t>
  </si>
  <si>
    <t>sex.famtype_lfsh_aj20_1_NA_Lone parent with dep children_Female</t>
  </si>
  <si>
    <t>sex.famtype_lfsh_aj21_0_NA_1 person_Male</t>
  </si>
  <si>
    <t>sex.famtype_lfsh_aj21_0_NA_1 person_Female</t>
  </si>
  <si>
    <t>sex.famtype_lfsh_aj21_0_NA_Couple with dep children_Male</t>
  </si>
  <si>
    <t>sex.famtype_lfsh_aj21_1_NA_Couple with dep children_Male</t>
  </si>
  <si>
    <t>sex.famtype_lfsh_aj21_0_NA_Couple with dep children_Female</t>
  </si>
  <si>
    <t>sex.famtype_lfsh_aj21_1_NA_Couple with dep children_Female</t>
  </si>
  <si>
    <t>sex.famtype_lfsh_aj21_0_NA_Couple with no children_Male</t>
  </si>
  <si>
    <t>sex.famtype_lfsh_aj21_0_NA_Couple with no children_Female</t>
  </si>
  <si>
    <t>sex.famtype_lfsh_aj21_0_NA_Lone parent or couple with non-dependent children only_Male</t>
  </si>
  <si>
    <t>sex.famtype_lfsh_aj21_0_NA_Lone parent or couple with non-dependent children only_Female</t>
  </si>
  <si>
    <t>sex.famtype_lfsh_aj21_0_NA_Lone parent with dep children_Male</t>
  </si>
  <si>
    <t>sex.famtype_lfsh_aj21_1_NA_Lone parent with dep children_Male</t>
  </si>
  <si>
    <t>sex.famtype_lfsh_aj21_0_NA_Lone parent with dep children_Female</t>
  </si>
  <si>
    <t>sex.famtype_lfsh_aj21_1_NA_Lone parent with dep children_Female</t>
  </si>
  <si>
    <t>sex.famtype_lfsh_aj22_0_NA_1 person_Male</t>
  </si>
  <si>
    <t>sex.famtype_lfsh_aj22_0_NA_1 person_Female</t>
  </si>
  <si>
    <t>sex.famtype_lfsh_aj22_0_NA_Couple with dep children_Male</t>
  </si>
  <si>
    <t>sex.famtype_lfsh_aj22_1_NA_Couple with dep children_Male</t>
  </si>
  <si>
    <t>sex.famtype_lfsh_aj22_0_NA_Couple with dep children_Female</t>
  </si>
  <si>
    <t>sex.famtype_lfsh_aj22_1_NA_Couple with dep children_Female</t>
  </si>
  <si>
    <t>sex.famtype_lfsh_aj22_0_NA_Couple with no children_Male</t>
  </si>
  <si>
    <t>sex.famtype_lfsh_aj22_0_NA_Couple with no children_Female</t>
  </si>
  <si>
    <t>sex.famtype_lfsh_aj22_0_NA_Lone parent or couple with non-dependent children only_Male</t>
  </si>
  <si>
    <t>sex.famtype_lfsh_aj22_0_NA_Lone parent or couple with non-dependent children only_Female</t>
  </si>
  <si>
    <t>sex.famtype_lfsh_aj22_0_NA_Lone parent with dep children_Male</t>
  </si>
  <si>
    <t>sex.famtype_lfsh_aj22_1_NA_Lone parent with dep children_Male</t>
  </si>
  <si>
    <t>sex.famtype_lfsh_aj22_0_NA_Lone parent with dep children_Female</t>
  </si>
  <si>
    <t>sex.famtype_lfsh_aj22_1_NA_Lone parent with dep children_Female</t>
  </si>
  <si>
    <t xml:space="preserve">id</t>
  </si>
  <si>
    <t xml:space="preserve">var_set</t>
  </si>
  <si>
    <t xml:space="preserve">dataset</t>
  </si>
  <si>
    <t xml:space="preserve">parent</t>
  </si>
  <si>
    <t xml:space="preserve">london_resident</t>
  </si>
  <si>
    <t xml:space="preserve">wfh_d.x</t>
  </si>
  <si>
    <t xml:space="preserve">se_wfh</t>
  </si>
  <si>
    <t xml:space="preserve">byvar_characteristic</t>
  </si>
  <si>
    <t xml:space="preserve">ETHUKEUL_label</t>
  </si>
  <si>
    <t xml:space="preserve">famtype</t>
  </si>
  <si>
    <t xml:space="preserve">SEX_label</t>
  </si>
  <si>
    <t xml:space="preserve">BENFTS_label</t>
  </si>
  <si>
    <t xml:space="preserve">age_child</t>
  </si>
  <si>
    <t xml:space="preserve">age_group</t>
  </si>
  <si>
    <t xml:space="preserve">wfh_d.y</t>
  </si>
  <si>
    <t xml:space="preserve">se_ftpt</t>
  </si>
  <si>
    <t xml:space="preserve">people</t>
  </si>
  <si>
    <t xml:space="preserve">obs_n</t>
  </si>
  <si>
    <t xml:space="preserve">all_lfsh_aj18_0_0_</t>
  </si>
  <si>
    <t xml:space="preserve">all</t>
  </si>
  <si>
    <t xml:space="preserve">lfsh_aj18</t>
  </si>
  <si>
    <t xml:space="preserve"/>
  </si>
  <si>
    <t xml:space="preserve">all_lfsh_aj18_1_0_</t>
  </si>
  <si>
    <t xml:space="preserve">all_lfsh_aj18_0_1_</t>
  </si>
  <si>
    <t xml:space="preserve">all_lfsh_aj18_1_1_</t>
  </si>
  <si>
    <t xml:space="preserve">all_lfsh_aj19_0_0_</t>
  </si>
  <si>
    <t xml:space="preserve">lfsh_aj19</t>
  </si>
  <si>
    <t xml:space="preserve">all_lfsh_aj19_1_0_</t>
  </si>
  <si>
    <t xml:space="preserve">all_lfsh_aj19_0_1_</t>
  </si>
  <si>
    <t xml:space="preserve">all_lfsh_aj19_1_1_</t>
  </si>
  <si>
    <t xml:space="preserve">all_lfsh_aj20_0_0_</t>
  </si>
  <si>
    <t xml:space="preserve">lfsh_aj20</t>
  </si>
  <si>
    <t xml:space="preserve">all_lfsh_aj20_1_0_</t>
  </si>
  <si>
    <t xml:space="preserve">all_lfsh_aj20_0_1_</t>
  </si>
  <si>
    <t xml:space="preserve">all_lfsh_aj20_1_1_</t>
  </si>
  <si>
    <t xml:space="preserve">all_lfsh_aj21_0_0_</t>
  </si>
  <si>
    <t xml:space="preserve">lfsh_aj21</t>
  </si>
  <si>
    <t xml:space="preserve">all_lfsh_aj21_1_0_</t>
  </si>
  <si>
    <t xml:space="preserve">all_lfsh_aj21_0_1_</t>
  </si>
  <si>
    <t xml:space="preserve">all_lfsh_aj21_1_1_</t>
  </si>
  <si>
    <t xml:space="preserve">all_lfsh_aj22_0_0_</t>
  </si>
  <si>
    <t xml:space="preserve">lfsh_aj22</t>
  </si>
  <si>
    <t xml:space="preserve">all_lfsh_aj22_1_0_</t>
  </si>
  <si>
    <t xml:space="preserve">all_lfsh_aj22_0_1_</t>
  </si>
  <si>
    <t xml:space="preserve">all_lfsh_aj22_1_1_</t>
  </si>
  <si>
    <t xml:space="preserve">ethnicity_lfsh_aj18_0_0_White</t>
  </si>
  <si>
    <t xml:space="preserve">ethnicity</t>
  </si>
  <si>
    <t xml:space="preserve">White</t>
  </si>
  <si>
    <t xml:space="preserve">ethnicity_lfsh_aj18_1_0_White</t>
  </si>
  <si>
    <t xml:space="preserve">ethnicity_lfsh_aj18_0_1_White</t>
  </si>
  <si>
    <t xml:space="preserve">ethnicity_lfsh_aj18_1_1_White</t>
  </si>
  <si>
    <t xml:space="preserve">ethnicity_lfsh_aj18_0_0_Mixed/Multiple ethnic groups</t>
  </si>
  <si>
    <t xml:space="preserve">Mixed/Multiple ethnic groups</t>
  </si>
  <si>
    <t xml:space="preserve">ethnicity_lfsh_aj18_1_0_Mixed/Multiple ethnic groups</t>
  </si>
  <si>
    <t xml:space="preserve">ethnicity_lfsh_aj18_0_1_Mixed/Multiple ethnic groups</t>
  </si>
  <si>
    <t xml:space="preserve">ethnicity_lfsh_aj18_1_1_Mixed/Multiple ethnic groups</t>
  </si>
  <si>
    <t xml:space="preserve">ethnicity_lfsh_aj18_0_0_Indian</t>
  </si>
  <si>
    <t xml:space="preserve">Indian</t>
  </si>
  <si>
    <t xml:space="preserve">ethnicity_lfsh_aj18_1_0_Indian</t>
  </si>
  <si>
    <t xml:space="preserve">ethnicity_lfsh_aj18_0_1_Indian</t>
  </si>
  <si>
    <t xml:space="preserve">ethnicity_lfsh_aj18_1_1_Indian</t>
  </si>
  <si>
    <t xml:space="preserve">ethnicity_lfsh_aj18_0_0_Pakistani</t>
  </si>
  <si>
    <t xml:space="preserve">Pakistani</t>
  </si>
  <si>
    <t xml:space="preserve">ethnicity_lfsh_aj18_1_0_Pakistani</t>
  </si>
  <si>
    <t xml:space="preserve">ethnicity_lfsh_aj18_0_1_Pakistani</t>
  </si>
  <si>
    <t xml:space="preserve">ethnicity_lfsh_aj18_1_1_Pakistani</t>
  </si>
  <si>
    <t xml:space="preserve">ethnicity_lfsh_aj18_0_0_Bangladeshi</t>
  </si>
  <si>
    <t xml:space="preserve">Bangladeshi</t>
  </si>
  <si>
    <t xml:space="preserve">ethnicity_lfsh_aj18_1_0_Bangladeshi</t>
  </si>
  <si>
    <t xml:space="preserve">ethnicity_lfsh_aj18_0_1_Bangladeshi</t>
  </si>
  <si>
    <t xml:space="preserve">ethnicity_lfsh_aj18_1_1_Bangladeshi</t>
  </si>
  <si>
    <t xml:space="preserve">ethnicity_lfsh_aj18_0_0_Chinese</t>
  </si>
  <si>
    <t xml:space="preserve">Chinese</t>
  </si>
  <si>
    <t xml:space="preserve">ethnicity_lfsh_aj18_1_0_Chinese</t>
  </si>
  <si>
    <t xml:space="preserve">ethnicity_lfsh_aj18_0_1_Chinese</t>
  </si>
  <si>
    <t xml:space="preserve">ethnicity_lfsh_aj18_1_1_Chinese</t>
  </si>
  <si>
    <t xml:space="preserve">ethnicity_lfsh_aj18_0_0_Any other Asian background</t>
  </si>
  <si>
    <t xml:space="preserve">Any other Asian background</t>
  </si>
  <si>
    <t xml:space="preserve">ethnicity_lfsh_aj18_1_0_Any other Asian background</t>
  </si>
  <si>
    <t xml:space="preserve">ethnicity_lfsh_aj18_0_1_Any other Asian background</t>
  </si>
  <si>
    <t xml:space="preserve">ethnicity_lfsh_aj18_1_1_Any other Asian background</t>
  </si>
  <si>
    <t xml:space="preserve">ethnicity_lfsh_aj18_0_0_Black/African/Caribbean/Black British</t>
  </si>
  <si>
    <t xml:space="preserve">Black/African/Caribbean/Black British</t>
  </si>
  <si>
    <t xml:space="preserve">ethnicity_lfsh_aj18_1_0_Black/African/Caribbean/Black British</t>
  </si>
  <si>
    <t xml:space="preserve">ethnicity_lfsh_aj18_0_1_Black/African/Caribbean/Black British</t>
  </si>
  <si>
    <t xml:space="preserve">ethnicity_lfsh_aj18_1_1_Black/African/Caribbean/Black British</t>
  </si>
  <si>
    <t xml:space="preserve">ethnicity_lfsh_aj18_0_0_Other ethnic group</t>
  </si>
  <si>
    <t xml:space="preserve">Other ethnic group</t>
  </si>
  <si>
    <t xml:space="preserve">ethnicity_lfsh_aj18_1_0_Other ethnic group</t>
  </si>
  <si>
    <t xml:space="preserve">ethnicity_lfsh_aj18_0_1_Other ethnic group</t>
  </si>
  <si>
    <t xml:space="preserve">ethnicity_lfsh_aj18_1_1_Other ethnic group</t>
  </si>
  <si>
    <t xml:space="preserve">ethnicity_lfsh_aj19_0_0_White</t>
  </si>
  <si>
    <t xml:space="preserve">ethnicity_lfsh_aj19_1_0_White</t>
  </si>
  <si>
    <t xml:space="preserve">ethnicity_lfsh_aj19_0_1_White</t>
  </si>
  <si>
    <t xml:space="preserve">ethnicity_lfsh_aj19_1_1_White</t>
  </si>
  <si>
    <t xml:space="preserve">ethnicity_lfsh_aj19_0_0_Mixed/Multiple ethnic groups</t>
  </si>
  <si>
    <t xml:space="preserve">ethnicity_lfsh_aj19_1_0_Mixed/Multiple ethnic groups</t>
  </si>
  <si>
    <t xml:space="preserve">ethnicity_lfsh_aj19_0_1_Mixed/Multiple ethnic groups</t>
  </si>
  <si>
    <t xml:space="preserve">ethnicity_lfsh_aj19_1_1_Mixed/Multiple ethnic groups</t>
  </si>
  <si>
    <t xml:space="preserve">ethnicity_lfsh_aj19_0_0_Indian</t>
  </si>
  <si>
    <t xml:space="preserve">ethnicity_lfsh_aj19_1_0_Indian</t>
  </si>
  <si>
    <t xml:space="preserve">ethnicity_lfsh_aj19_0_1_Indian</t>
  </si>
  <si>
    <t xml:space="preserve">ethnicity_lfsh_aj19_1_1_Indian</t>
  </si>
  <si>
    <t xml:space="preserve">ethnicity_lfsh_aj19_0_0_Pakistani</t>
  </si>
  <si>
    <t xml:space="preserve">ethnicity_lfsh_aj19_1_0_Pakistani</t>
  </si>
  <si>
    <t xml:space="preserve">ethnicity_lfsh_aj19_0_1_Pakistani</t>
  </si>
  <si>
    <t xml:space="preserve">ethnicity_lfsh_aj19_1_1_Pakistani</t>
  </si>
  <si>
    <t xml:space="preserve">ethnicity_lfsh_aj19_0_0_Bangladeshi</t>
  </si>
  <si>
    <t xml:space="preserve">ethnicity_lfsh_aj19_1_0_Bangladeshi</t>
  </si>
  <si>
    <t xml:space="preserve">ethnicity_lfsh_aj19_0_1_Bangladeshi</t>
  </si>
  <si>
    <t xml:space="preserve">ethnicity_lfsh_aj19_1_1_Bangladeshi</t>
  </si>
  <si>
    <t xml:space="preserve">ethnicity_lfsh_aj19_0_0_Chinese</t>
  </si>
  <si>
    <t xml:space="preserve">ethnicity_lfsh_aj19_1_0_Chinese</t>
  </si>
  <si>
    <t xml:space="preserve">ethnicity_lfsh_aj19_0_1_Chinese</t>
  </si>
  <si>
    <t xml:space="preserve">ethnicity_lfsh_aj19_1_1_Chinese</t>
  </si>
  <si>
    <t xml:space="preserve">ethnicity_lfsh_aj19_0_0_Any other Asian background</t>
  </si>
  <si>
    <t xml:space="preserve">ethnicity_lfsh_aj19_1_0_Any other Asian background</t>
  </si>
  <si>
    <t xml:space="preserve">ethnicity_lfsh_aj19_0_1_Any other Asian background</t>
  </si>
  <si>
    <t xml:space="preserve">ethnicity_lfsh_aj19_1_1_Any other Asian background</t>
  </si>
  <si>
    <t xml:space="preserve">ethnicity_lfsh_aj19_0_0_Black/African/Caribbean/Black British</t>
  </si>
  <si>
    <t xml:space="preserve">ethnicity_lfsh_aj19_1_0_Black/African/Caribbean/Black British</t>
  </si>
  <si>
    <t xml:space="preserve">ethnicity_lfsh_aj19_0_1_Black/African/Caribbean/Black British</t>
  </si>
  <si>
    <t xml:space="preserve">ethnicity_lfsh_aj19_1_1_Black/African/Caribbean/Black British</t>
  </si>
  <si>
    <t xml:space="preserve">ethnicity_lfsh_aj19_0_0_Other ethnic group</t>
  </si>
  <si>
    <t xml:space="preserve">ethnicity_lfsh_aj19_1_0_Other ethnic group</t>
  </si>
  <si>
    <t xml:space="preserve">ethnicity_lfsh_aj19_0_1_Other ethnic group</t>
  </si>
  <si>
    <t xml:space="preserve">ethnicity_lfsh_aj19_1_1_Other ethnic group</t>
  </si>
  <si>
    <t xml:space="preserve">ethnicity_lfsh_aj20_0_0_White</t>
  </si>
  <si>
    <t xml:space="preserve">ethnicity_lfsh_aj20_1_0_White</t>
  </si>
  <si>
    <t xml:space="preserve">ethnicity_lfsh_aj20_0_1_White</t>
  </si>
  <si>
    <t xml:space="preserve">ethnicity_lfsh_aj20_1_1_White</t>
  </si>
  <si>
    <t xml:space="preserve">ethnicity_lfsh_aj20_0_0_Mixed/Multiple ethnic groups</t>
  </si>
  <si>
    <t xml:space="preserve">ethnicity_lfsh_aj20_1_0_Mixed/Multiple ethnic groups</t>
  </si>
  <si>
    <t xml:space="preserve">ethnicity_lfsh_aj20_0_1_Mixed/Multiple ethnic groups</t>
  </si>
  <si>
    <t xml:space="preserve">ethnicity_lfsh_aj20_1_1_Mixed/Multiple ethnic groups</t>
  </si>
  <si>
    <t xml:space="preserve">ethnicity_lfsh_aj20_0_0_Indian</t>
  </si>
  <si>
    <t xml:space="preserve">ethnicity_lfsh_aj20_1_0_Indian</t>
  </si>
  <si>
    <t xml:space="preserve">ethnicity_lfsh_aj20_0_1_Indian</t>
  </si>
  <si>
    <t xml:space="preserve">ethnicity_lfsh_aj20_1_1_Indian</t>
  </si>
  <si>
    <t xml:space="preserve">ethnicity_lfsh_aj20_0_0_Pakistani</t>
  </si>
  <si>
    <t xml:space="preserve">ethnicity_lfsh_aj20_1_0_Pakistani</t>
  </si>
  <si>
    <t xml:space="preserve">ethnicity_lfsh_aj20_0_1_Pakistani</t>
  </si>
  <si>
    <t xml:space="preserve">ethnicity_lfsh_aj20_1_1_Pakistani</t>
  </si>
  <si>
    <t xml:space="preserve">ethnicity_lfsh_aj20_0_0_Bangladeshi</t>
  </si>
  <si>
    <t xml:space="preserve">ethnicity_lfsh_aj20_1_0_Bangladeshi</t>
  </si>
  <si>
    <t xml:space="preserve">ethnicity_lfsh_aj20_0_1_Bangladeshi</t>
  </si>
  <si>
    <t xml:space="preserve">ethnicity_lfsh_aj20_1_1_Bangladeshi</t>
  </si>
  <si>
    <t xml:space="preserve">ethnicity_lfsh_aj20_0_0_Chinese</t>
  </si>
  <si>
    <t xml:space="preserve">ethnicity_lfsh_aj20_1_0_Chinese</t>
  </si>
  <si>
    <t xml:space="preserve">ethnicity_lfsh_aj20_0_1_Chinese</t>
  </si>
  <si>
    <t xml:space="preserve">ethnicity_lfsh_aj20_1_1_Chinese</t>
  </si>
  <si>
    <t xml:space="preserve">ethnicity_lfsh_aj20_0_0_Any other Asian background</t>
  </si>
  <si>
    <t xml:space="preserve">ethnicity_lfsh_aj20_1_0_Any other Asian background</t>
  </si>
  <si>
    <t xml:space="preserve">ethnicity_lfsh_aj20_0_1_Any other Asian background</t>
  </si>
  <si>
    <t xml:space="preserve">ethnicity_lfsh_aj20_1_1_Any other Asian background</t>
  </si>
  <si>
    <t xml:space="preserve">ethnicity_lfsh_aj20_0_0_Black/African/Caribbean/Black British</t>
  </si>
  <si>
    <t xml:space="preserve">ethnicity_lfsh_aj20_1_0_Black/African/Caribbean/Black British</t>
  </si>
  <si>
    <t xml:space="preserve">ethnicity_lfsh_aj20_0_1_Black/African/Caribbean/Black British</t>
  </si>
  <si>
    <t xml:space="preserve">ethnicity_lfsh_aj20_1_1_Black/African/Caribbean/Black British</t>
  </si>
  <si>
    <t xml:space="preserve">ethnicity_lfsh_aj20_0_0_Other ethnic group</t>
  </si>
  <si>
    <t xml:space="preserve">ethnicity_lfsh_aj20_1_0_Other ethnic group</t>
  </si>
  <si>
    <t xml:space="preserve">ethnicity_lfsh_aj20_0_1_Other ethnic group</t>
  </si>
  <si>
    <t xml:space="preserve">ethnicity_lfsh_aj20_1_1_Other ethnic group</t>
  </si>
  <si>
    <t xml:space="preserve">ethnicity_lfsh_aj21_0_0_White</t>
  </si>
  <si>
    <t xml:space="preserve">ethnicity_lfsh_aj21_1_0_White</t>
  </si>
  <si>
    <t xml:space="preserve">ethnicity_lfsh_aj21_0_1_White</t>
  </si>
  <si>
    <t xml:space="preserve">ethnicity_lfsh_aj21_1_1_White</t>
  </si>
  <si>
    <t xml:space="preserve">ethnicity_lfsh_aj21_0_0_Mixed/Multiple ethnic groups</t>
  </si>
  <si>
    <t xml:space="preserve">ethnicity_lfsh_aj21_1_0_Mixed/Multiple ethnic groups</t>
  </si>
  <si>
    <t xml:space="preserve">ethnicity_lfsh_aj21_0_1_Mixed/Multiple ethnic groups</t>
  </si>
  <si>
    <t xml:space="preserve">ethnicity_lfsh_aj21_1_1_Mixed/Multiple ethnic groups</t>
  </si>
  <si>
    <t xml:space="preserve">ethnicity_lfsh_aj21_0_0_Indian</t>
  </si>
  <si>
    <t xml:space="preserve">ethnicity_lfsh_aj21_1_0_Indian</t>
  </si>
  <si>
    <t xml:space="preserve">ethnicity_lfsh_aj21_0_1_Indian</t>
  </si>
  <si>
    <t xml:space="preserve">ethnicity_lfsh_aj21_1_1_Indian</t>
  </si>
  <si>
    <t xml:space="preserve">ethnicity_lfsh_aj21_0_0_Pakistani</t>
  </si>
  <si>
    <t xml:space="preserve">ethnicity_lfsh_aj21_1_0_Pakistani</t>
  </si>
  <si>
    <t xml:space="preserve">ethnicity_lfsh_aj21_0_1_Pakistani</t>
  </si>
  <si>
    <t xml:space="preserve">ethnicity_lfsh_aj21_1_1_Pakistani</t>
  </si>
  <si>
    <t xml:space="preserve">ethnicity_lfsh_aj21_0_0_Bangladeshi</t>
  </si>
  <si>
    <t xml:space="preserve">ethnicity_lfsh_aj21_1_0_Bangladeshi</t>
  </si>
  <si>
    <t xml:space="preserve">ethnicity_lfsh_aj21_0_1_Bangladeshi</t>
  </si>
  <si>
    <t xml:space="preserve">ethnicity_lfsh_aj21_1_1_Bangladeshi</t>
  </si>
  <si>
    <t xml:space="preserve">ethnicity_lfsh_aj21_0_0_Chinese</t>
  </si>
  <si>
    <t xml:space="preserve">ethnicity_lfsh_aj21_1_0_Chinese</t>
  </si>
  <si>
    <t xml:space="preserve">ethnicity_lfsh_aj21_0_1_Chinese</t>
  </si>
  <si>
    <t xml:space="preserve">ethnicity_lfsh_aj21_1_1_Chinese</t>
  </si>
  <si>
    <t xml:space="preserve">ethnicity_lfsh_aj21_0_0_Any other Asian background</t>
  </si>
  <si>
    <t xml:space="preserve">ethnicity_lfsh_aj21_1_0_Any other Asian background</t>
  </si>
  <si>
    <t xml:space="preserve">ethnicity_lfsh_aj21_0_1_Any other Asian background</t>
  </si>
  <si>
    <t xml:space="preserve">ethnicity_lfsh_aj21_1_1_Any other Asian background</t>
  </si>
  <si>
    <t xml:space="preserve">ethnicity_lfsh_aj21_0_0_Black/African/Caribbean/Black British</t>
  </si>
  <si>
    <t xml:space="preserve">ethnicity_lfsh_aj21_1_0_Black/African/Caribbean/Black British</t>
  </si>
  <si>
    <t xml:space="preserve">ethnicity_lfsh_aj21_0_1_Black/African/Caribbean/Black British</t>
  </si>
  <si>
    <t xml:space="preserve">ethnicity_lfsh_aj21_1_1_Black/African/Caribbean/Black British</t>
  </si>
  <si>
    <t xml:space="preserve">ethnicity_lfsh_aj21_0_0_Other ethnic group</t>
  </si>
  <si>
    <t xml:space="preserve">ethnicity_lfsh_aj21_1_0_Other ethnic group</t>
  </si>
  <si>
    <t xml:space="preserve">ethnicity_lfsh_aj21_0_1_Other ethnic group</t>
  </si>
  <si>
    <t xml:space="preserve">ethnicity_lfsh_aj21_1_1_Other ethnic group</t>
  </si>
  <si>
    <t xml:space="preserve">ethnicity_lfsh_aj22_0_0_White</t>
  </si>
  <si>
    <t xml:space="preserve">ethnicity_lfsh_aj22_1_0_White</t>
  </si>
  <si>
    <t xml:space="preserve">ethnicity_lfsh_aj22_0_1_White</t>
  </si>
  <si>
    <t xml:space="preserve">ethnicity_lfsh_aj22_1_1_White</t>
  </si>
  <si>
    <t xml:space="preserve">ethnicity_lfsh_aj22_0_0_Mixed/Multiple ethnic groups</t>
  </si>
  <si>
    <t xml:space="preserve">ethnicity_lfsh_aj22_1_0_Mixed/Multiple ethnic groups</t>
  </si>
  <si>
    <t xml:space="preserve">ethnicity_lfsh_aj22_0_1_Mixed/Multiple ethnic groups</t>
  </si>
  <si>
    <t xml:space="preserve">ethnicity_lfsh_aj22_1_1_Mixed/Multiple ethnic groups</t>
  </si>
  <si>
    <t xml:space="preserve">ethnicity_lfsh_aj22_0_0_Indian</t>
  </si>
  <si>
    <t xml:space="preserve">ethnicity_lfsh_aj22_1_0_Indian</t>
  </si>
  <si>
    <t xml:space="preserve">ethnicity_lfsh_aj22_0_1_Indian</t>
  </si>
  <si>
    <t xml:space="preserve">ethnicity_lfsh_aj22_1_1_Indian</t>
  </si>
  <si>
    <t xml:space="preserve">ethnicity_lfsh_aj22_0_0_Pakistani</t>
  </si>
  <si>
    <t xml:space="preserve">ethnicity_lfsh_aj22_1_0_Pakistani</t>
  </si>
  <si>
    <t xml:space="preserve">ethnicity_lfsh_aj22_0_1_Pakistani</t>
  </si>
  <si>
    <t xml:space="preserve">ethnicity_lfsh_aj22_1_1_Pakistani</t>
  </si>
  <si>
    <t xml:space="preserve">ethnicity_lfsh_aj22_0_0_Bangladeshi</t>
  </si>
  <si>
    <t xml:space="preserve">ethnicity_lfsh_aj22_1_0_Bangladeshi</t>
  </si>
  <si>
    <t xml:space="preserve">ethnicity_lfsh_aj22_0_1_Bangladeshi</t>
  </si>
  <si>
    <t xml:space="preserve">ethnicity_lfsh_aj22_1_1_Bangladeshi</t>
  </si>
  <si>
    <t xml:space="preserve">ethnicity_lfsh_aj22_0_0_Chinese</t>
  </si>
  <si>
    <t xml:space="preserve">ethnicity_lfsh_aj22_1_0_Chinese</t>
  </si>
  <si>
    <t xml:space="preserve">ethnicity_lfsh_aj22_0_1_Chinese</t>
  </si>
  <si>
    <t xml:space="preserve">ethnicity_lfsh_aj22_1_1_Chinese</t>
  </si>
  <si>
    <t xml:space="preserve">ethnicity_lfsh_aj22_0_0_Any other Asian background</t>
  </si>
  <si>
    <t xml:space="preserve">ethnicity_lfsh_aj22_1_0_Any other Asian background</t>
  </si>
  <si>
    <t xml:space="preserve">ethnicity_lfsh_aj22_0_1_Any other Asian background</t>
  </si>
  <si>
    <t xml:space="preserve">ethnicity_lfsh_aj22_1_1_Any other Asian background</t>
  </si>
  <si>
    <t xml:space="preserve">ethnicity_lfsh_aj22_0_0_Black/African/Caribbean/Black British</t>
  </si>
  <si>
    <t xml:space="preserve">ethnicity_lfsh_aj22_1_0_Black/African/Caribbean/Black British</t>
  </si>
  <si>
    <t xml:space="preserve">ethnicity_lfsh_aj22_0_1_Black/African/Caribbean/Black British</t>
  </si>
  <si>
    <t xml:space="preserve">ethnicity_lfsh_aj22_1_1_Black/African/Caribbean/Black British</t>
  </si>
  <si>
    <t xml:space="preserve">ethnicity_lfsh_aj22_0_0_Other ethnic group</t>
  </si>
  <si>
    <t xml:space="preserve">ethnicity_lfsh_aj22_1_0_Other ethnic group</t>
  </si>
  <si>
    <t xml:space="preserve">ethnicity_lfsh_aj22_0_1_Other ethnic group</t>
  </si>
  <si>
    <t xml:space="preserve">ethnicity_lfsh_aj22_1_1_Other ethnic group</t>
  </si>
  <si>
    <t xml:space="preserve">famtype_lfsh_aj18_0_0_1 person</t>
  </si>
  <si>
    <t xml:space="preserve">1 person</t>
  </si>
  <si>
    <t xml:space="preserve">famtype_lfsh_aj18_0_1_1 person</t>
  </si>
  <si>
    <t xml:space="preserve">famtype_lfsh_aj18_0_0_Couple with dep children</t>
  </si>
  <si>
    <t xml:space="preserve">Couple with dep children</t>
  </si>
  <si>
    <t xml:space="preserve">famtype_lfsh_aj18_1_0_Couple with dep children</t>
  </si>
  <si>
    <t xml:space="preserve">famtype_lfsh_aj18_0_1_Couple with dep children</t>
  </si>
  <si>
    <t xml:space="preserve">famtype_lfsh_aj18_1_1_Couple with dep children</t>
  </si>
  <si>
    <t xml:space="preserve">famtype_lfsh_aj18_0_0_Couple with no children</t>
  </si>
  <si>
    <t xml:space="preserve">Couple with no children</t>
  </si>
  <si>
    <t xml:space="preserve">famtype_lfsh_aj18_0_1_Couple with no children</t>
  </si>
  <si>
    <t xml:space="preserve">famtype_lfsh_aj18_0_0_Lone parent or couple with non-dependent children only</t>
  </si>
  <si>
    <t xml:space="preserve">Lone parent or couple with non-dependent children only</t>
  </si>
  <si>
    <t xml:space="preserve">famtype_lfsh_aj18_0_1_Lone parent or couple with non-dependent children only</t>
  </si>
  <si>
    <t xml:space="preserve">famtype_lfsh_aj18_0_0_Lone parent with dep children</t>
  </si>
  <si>
    <t xml:space="preserve">Lone parent with dep children</t>
  </si>
  <si>
    <t xml:space="preserve">famtype_lfsh_aj18_1_0_Lone parent with dep children</t>
  </si>
  <si>
    <t xml:space="preserve">famtype_lfsh_aj18_0_1_Lone parent with dep children</t>
  </si>
  <si>
    <t xml:space="preserve">famtype_lfsh_aj18_1_1_Lone parent with dep children</t>
  </si>
  <si>
    <t xml:space="preserve">famtype_lfsh_aj19_0_0_1 person</t>
  </si>
  <si>
    <t xml:space="preserve">famtype_lfsh_aj19_0_1_1 person</t>
  </si>
  <si>
    <t xml:space="preserve">famtype_lfsh_aj19_0_0_Couple with dep children</t>
  </si>
  <si>
    <t xml:space="preserve">famtype_lfsh_aj19_1_0_Couple with dep children</t>
  </si>
  <si>
    <t xml:space="preserve">famtype_lfsh_aj19_0_1_Couple with dep children</t>
  </si>
  <si>
    <t xml:space="preserve">famtype_lfsh_aj19_1_1_Couple with dep children</t>
  </si>
  <si>
    <t xml:space="preserve">famtype_lfsh_aj19_0_0_Couple with no children</t>
  </si>
  <si>
    <t xml:space="preserve">famtype_lfsh_aj19_0_1_Couple with no children</t>
  </si>
  <si>
    <t xml:space="preserve">famtype_lfsh_aj19_0_0_Lone parent or couple with non-dependent children only</t>
  </si>
  <si>
    <t xml:space="preserve">famtype_lfsh_aj19_0_1_Lone parent or couple with non-dependent children only</t>
  </si>
  <si>
    <t xml:space="preserve">famtype_lfsh_aj19_0_0_Lone parent with dep children</t>
  </si>
  <si>
    <t xml:space="preserve">famtype_lfsh_aj19_1_0_Lone parent with dep children</t>
  </si>
  <si>
    <t xml:space="preserve">famtype_lfsh_aj19_0_1_Lone parent with dep children</t>
  </si>
  <si>
    <t xml:space="preserve">famtype_lfsh_aj19_1_1_Lone parent with dep children</t>
  </si>
  <si>
    <t xml:space="preserve">famtype_lfsh_aj20_0_0_1 person</t>
  </si>
  <si>
    <t xml:space="preserve">famtype_lfsh_aj20_0_1_1 person</t>
  </si>
  <si>
    <t xml:space="preserve">famtype_lfsh_aj20_0_0_Couple with dep children</t>
  </si>
  <si>
    <t xml:space="preserve">famtype_lfsh_aj20_1_0_Couple with dep children</t>
  </si>
  <si>
    <t xml:space="preserve">famtype_lfsh_aj20_0_1_Couple with dep children</t>
  </si>
  <si>
    <t xml:space="preserve">famtype_lfsh_aj20_1_1_Couple with dep children</t>
  </si>
  <si>
    <t xml:space="preserve">famtype_lfsh_aj20_0_0_Couple with no children</t>
  </si>
  <si>
    <t xml:space="preserve">famtype_lfsh_aj20_0_1_Couple with no children</t>
  </si>
  <si>
    <t xml:space="preserve">famtype_lfsh_aj20_0_0_Lone parent or couple with non-dependent children only</t>
  </si>
  <si>
    <t xml:space="preserve">famtype_lfsh_aj20_0_1_Lone parent or couple with non-dependent children only</t>
  </si>
  <si>
    <t xml:space="preserve">famtype_lfsh_aj20_0_0_Lone parent with dep children</t>
  </si>
  <si>
    <t xml:space="preserve">famtype_lfsh_aj20_1_0_Lone parent with dep children</t>
  </si>
  <si>
    <t xml:space="preserve">famtype_lfsh_aj20_0_1_Lone parent with dep children</t>
  </si>
  <si>
    <t xml:space="preserve">famtype_lfsh_aj20_1_1_Lone parent with dep children</t>
  </si>
  <si>
    <t xml:space="preserve">famtype_lfsh_aj21_0_0_1 person</t>
  </si>
  <si>
    <t xml:space="preserve">famtype_lfsh_aj21_0_1_1 person</t>
  </si>
  <si>
    <t xml:space="preserve">famtype_lfsh_aj21_0_0_Couple with dep children</t>
  </si>
  <si>
    <t xml:space="preserve">famtype_lfsh_aj21_1_0_Couple with dep children</t>
  </si>
  <si>
    <t xml:space="preserve">famtype_lfsh_aj21_0_1_Couple with dep children</t>
  </si>
  <si>
    <t xml:space="preserve">famtype_lfsh_aj21_1_1_Couple with dep children</t>
  </si>
  <si>
    <t xml:space="preserve">famtype_lfsh_aj21_0_0_Couple with no children</t>
  </si>
  <si>
    <t xml:space="preserve">famtype_lfsh_aj21_0_1_Couple with no children</t>
  </si>
  <si>
    <t xml:space="preserve">famtype_lfsh_aj21_0_0_Lone parent or couple with non-dependent children only</t>
  </si>
  <si>
    <t xml:space="preserve">famtype_lfsh_aj21_0_1_Lone parent or couple with non-dependent children only</t>
  </si>
  <si>
    <t xml:space="preserve">famtype_lfsh_aj21_0_0_Lone parent with dep children</t>
  </si>
  <si>
    <t xml:space="preserve">famtype_lfsh_aj21_1_0_Lone parent with dep children</t>
  </si>
  <si>
    <t xml:space="preserve">famtype_lfsh_aj21_0_1_Lone parent with dep children</t>
  </si>
  <si>
    <t xml:space="preserve">famtype_lfsh_aj21_1_1_Lone parent with dep children</t>
  </si>
  <si>
    <t xml:space="preserve">famtype_lfsh_aj22_0_0_1 person</t>
  </si>
  <si>
    <t xml:space="preserve">famtype_lfsh_aj22_0_1_1 person</t>
  </si>
  <si>
    <t xml:space="preserve">famtype_lfsh_aj22_0_0_Couple with dep children</t>
  </si>
  <si>
    <t xml:space="preserve">famtype_lfsh_aj22_1_0_Couple with dep children</t>
  </si>
  <si>
    <t xml:space="preserve">famtype_lfsh_aj22_0_1_Couple with dep children</t>
  </si>
  <si>
    <t xml:space="preserve">famtype_lfsh_aj22_1_1_Couple with dep children</t>
  </si>
  <si>
    <t xml:space="preserve">famtype_lfsh_aj22_0_0_Couple with no children</t>
  </si>
  <si>
    <t xml:space="preserve">famtype_lfsh_aj22_0_1_Couple with no children</t>
  </si>
  <si>
    <t xml:space="preserve">famtype_lfsh_aj22_0_0_Lone parent or couple with non-dependent children only</t>
  </si>
  <si>
    <t xml:space="preserve">famtype_lfsh_aj22_0_1_Lone parent or couple with non-dependent children only</t>
  </si>
  <si>
    <t xml:space="preserve">famtype_lfsh_aj22_0_0_Lone parent with dep children</t>
  </si>
  <si>
    <t xml:space="preserve">famtype_lfsh_aj22_1_0_Lone parent with dep children</t>
  </si>
  <si>
    <t xml:space="preserve">famtype_lfsh_aj22_0_1_Lone parent with dep children</t>
  </si>
  <si>
    <t xml:space="preserve">famtype_lfsh_aj22_1_1_Lone parent with dep children</t>
  </si>
  <si>
    <t xml:space="preserve">sex_lfsh_aj18_0_0_Male</t>
  </si>
  <si>
    <t xml:space="preserve">sex</t>
  </si>
  <si>
    <t xml:space="preserve">Male</t>
  </si>
  <si>
    <t xml:space="preserve">sex_lfsh_aj18_1_0_Male</t>
  </si>
  <si>
    <t xml:space="preserve">sex_lfsh_aj18_0_1_Male</t>
  </si>
  <si>
    <t xml:space="preserve">sex_lfsh_aj18_1_1_Male</t>
  </si>
  <si>
    <t xml:space="preserve">sex_lfsh_aj18_0_0_Female</t>
  </si>
  <si>
    <t xml:space="preserve">Female</t>
  </si>
  <si>
    <t xml:space="preserve">sex_lfsh_aj18_1_0_Female</t>
  </si>
  <si>
    <t xml:space="preserve">sex_lfsh_aj18_0_1_Female</t>
  </si>
  <si>
    <t xml:space="preserve">sex_lfsh_aj18_1_1_Female</t>
  </si>
  <si>
    <t xml:space="preserve">sex_lfsh_aj19_0_0_Male</t>
  </si>
  <si>
    <t xml:space="preserve">sex_lfsh_aj19_1_0_Male</t>
  </si>
  <si>
    <t xml:space="preserve">sex_lfsh_aj19_0_1_Male</t>
  </si>
  <si>
    <t xml:space="preserve">sex_lfsh_aj19_1_1_Male</t>
  </si>
  <si>
    <t xml:space="preserve">sex_lfsh_aj19_0_0_Female</t>
  </si>
  <si>
    <t xml:space="preserve">sex_lfsh_aj19_1_0_Female</t>
  </si>
  <si>
    <t xml:space="preserve">sex_lfsh_aj19_0_1_Female</t>
  </si>
  <si>
    <t xml:space="preserve">sex_lfsh_aj19_1_1_Female</t>
  </si>
  <si>
    <t xml:space="preserve">sex_lfsh_aj20_0_0_Male</t>
  </si>
  <si>
    <t xml:space="preserve">sex_lfsh_aj20_1_0_Male</t>
  </si>
  <si>
    <t xml:space="preserve">sex_lfsh_aj20_0_1_Male</t>
  </si>
  <si>
    <t xml:space="preserve">sex_lfsh_aj20_1_1_Male</t>
  </si>
  <si>
    <t xml:space="preserve">sex_lfsh_aj20_0_0_Female</t>
  </si>
  <si>
    <t xml:space="preserve">sex_lfsh_aj20_1_0_Female</t>
  </si>
  <si>
    <t xml:space="preserve">sex_lfsh_aj20_0_1_Female</t>
  </si>
  <si>
    <t xml:space="preserve">sex_lfsh_aj20_1_1_Female</t>
  </si>
  <si>
    <t xml:space="preserve">sex_lfsh_aj21_0_0_Male</t>
  </si>
  <si>
    <t xml:space="preserve">sex_lfsh_aj21_1_0_Male</t>
  </si>
  <si>
    <t xml:space="preserve">sex_lfsh_aj21_0_1_Male</t>
  </si>
  <si>
    <t xml:space="preserve">sex_lfsh_aj21_1_1_Male</t>
  </si>
  <si>
    <t xml:space="preserve">sex_lfsh_aj21_0_0_Female</t>
  </si>
  <si>
    <t xml:space="preserve">sex_lfsh_aj21_1_0_Female</t>
  </si>
  <si>
    <t xml:space="preserve">sex_lfsh_aj21_0_1_Female</t>
  </si>
  <si>
    <t xml:space="preserve">sex_lfsh_aj21_1_1_Female</t>
  </si>
  <si>
    <t xml:space="preserve">sex_lfsh_aj22_0_0_Male</t>
  </si>
  <si>
    <t xml:space="preserve">sex_lfsh_aj22_1_0_Male</t>
  </si>
  <si>
    <t xml:space="preserve">sex_lfsh_aj22_0_1_Male</t>
  </si>
  <si>
    <t xml:space="preserve">sex_lfsh_aj22_1_1_Male</t>
  </si>
  <si>
    <t xml:space="preserve">sex_lfsh_aj22_0_0_Female</t>
  </si>
  <si>
    <t xml:space="preserve">sex_lfsh_aj22_1_0_Female</t>
  </si>
  <si>
    <t xml:space="preserve">sex_lfsh_aj22_0_1_Female</t>
  </si>
  <si>
    <t xml:space="preserve">sex_lfsh_aj22_1_1_Female</t>
  </si>
  <si>
    <t xml:space="preserve">benefits_lfsh_aj18_0_0_Yes</t>
  </si>
  <si>
    <t xml:space="preserve">benefits</t>
  </si>
  <si>
    <t xml:space="preserve">Yes</t>
  </si>
  <si>
    <t xml:space="preserve">benefits_lfsh_aj18_1_0_Yes</t>
  </si>
  <si>
    <t xml:space="preserve">benefits_lfsh_aj18_0_1_Yes</t>
  </si>
  <si>
    <t xml:space="preserve">benefits_lfsh_aj18_1_1_Yes</t>
  </si>
  <si>
    <t xml:space="preserve">benefits_lfsh_aj18_0_0_No</t>
  </si>
  <si>
    <t xml:space="preserve">No</t>
  </si>
  <si>
    <t xml:space="preserve">benefits_lfsh_aj18_1_0_No</t>
  </si>
  <si>
    <t xml:space="preserve">benefits_lfsh_aj18_0_1_No</t>
  </si>
  <si>
    <t xml:space="preserve">benefits_lfsh_aj18_1_1_No</t>
  </si>
  <si>
    <t xml:space="preserve">benefits_lfsh_aj19_0_0_Yes</t>
  </si>
  <si>
    <t xml:space="preserve">benefits_lfsh_aj19_1_0_Yes</t>
  </si>
  <si>
    <t xml:space="preserve">benefits_lfsh_aj19_0_1_Yes</t>
  </si>
  <si>
    <t xml:space="preserve">benefits_lfsh_aj19_1_1_Yes</t>
  </si>
  <si>
    <t xml:space="preserve">benefits_lfsh_aj19_0_0_No</t>
  </si>
  <si>
    <t xml:space="preserve">benefits_lfsh_aj19_1_0_No</t>
  </si>
  <si>
    <t xml:space="preserve">benefits_lfsh_aj19_0_1_No</t>
  </si>
  <si>
    <t xml:space="preserve">benefits_lfsh_aj19_1_1_No</t>
  </si>
  <si>
    <t xml:space="preserve">benefits_lfsh_aj20_0_0_Yes</t>
  </si>
  <si>
    <t xml:space="preserve">benefits_lfsh_aj20_1_0_Yes</t>
  </si>
  <si>
    <t xml:space="preserve">benefits_lfsh_aj20_0_1_Yes</t>
  </si>
  <si>
    <t xml:space="preserve">benefits_lfsh_aj20_1_1_Yes</t>
  </si>
  <si>
    <t xml:space="preserve">benefits_lfsh_aj20_0_0_No</t>
  </si>
  <si>
    <t xml:space="preserve">benefits_lfsh_aj20_1_0_No</t>
  </si>
  <si>
    <t xml:space="preserve">benefits_lfsh_aj20_0_1_No</t>
  </si>
  <si>
    <t xml:space="preserve">benefits_lfsh_aj20_1_1_No</t>
  </si>
  <si>
    <t xml:space="preserve">benefits_lfsh_aj21_0_0_Yes</t>
  </si>
  <si>
    <t xml:space="preserve">benefits_lfsh_aj21_1_0_Yes</t>
  </si>
  <si>
    <t xml:space="preserve">benefits_lfsh_aj21_0_1_Yes</t>
  </si>
  <si>
    <t xml:space="preserve">benefits_lfsh_aj21_1_1_Yes</t>
  </si>
  <si>
    <t xml:space="preserve">benefits_lfsh_aj21_0_0_No</t>
  </si>
  <si>
    <t xml:space="preserve">benefits_lfsh_aj21_1_0_No</t>
  </si>
  <si>
    <t xml:space="preserve">benefits_lfsh_aj21_0_1_No</t>
  </si>
  <si>
    <t xml:space="preserve">benefits_lfsh_aj21_1_1_No</t>
  </si>
  <si>
    <t xml:space="preserve">benefits_lfsh_aj22_0_0_Yes</t>
  </si>
  <si>
    <t xml:space="preserve">benefits_lfsh_aj22_1_0_Yes</t>
  </si>
  <si>
    <t xml:space="preserve">benefits_lfsh_aj22_0_1_Yes</t>
  </si>
  <si>
    <t xml:space="preserve">benefits_lfsh_aj22_1_1_Yes</t>
  </si>
  <si>
    <t xml:space="preserve">benefits_lfsh_aj22_0_0_No</t>
  </si>
  <si>
    <t xml:space="preserve">benefits_lfsh_aj22_1_0_No</t>
  </si>
  <si>
    <t xml:space="preserve">benefits_lfsh_aj22_0_1_No</t>
  </si>
  <si>
    <t xml:space="preserve">benefits_lfsh_aj22_1_1_No</t>
  </si>
  <si>
    <t xml:space="preserve">age_child_lfsh_aj18_0_0_&gt;4 yrs</t>
  </si>
  <si>
    <t xml:space="preserve">&gt;4 yrs</t>
  </si>
  <si>
    <t xml:space="preserve">age_child_lfsh_aj18_1_0_&gt;4 yrs</t>
  </si>
  <si>
    <t xml:space="preserve">age_child_lfsh_aj18_0_1_&gt;4 yrs</t>
  </si>
  <si>
    <t xml:space="preserve">age_child_lfsh_aj18_1_1_&gt;4 yrs</t>
  </si>
  <si>
    <t xml:space="preserve">age_child_lfsh_aj18_0_0_3-4 yrs</t>
  </si>
  <si>
    <t xml:space="preserve">3-4 yrs</t>
  </si>
  <si>
    <t xml:space="preserve">age_child_lfsh_aj18_1_0_3-4 yrs</t>
  </si>
  <si>
    <t xml:space="preserve">age_child_lfsh_aj18_1_1_3-4 yrs</t>
  </si>
  <si>
    <t xml:space="preserve">age_child_lfsh_aj18_0_0_â‰¤2 yrs</t>
  </si>
  <si>
    <t xml:space="preserve">â‰¤2 yrs</t>
  </si>
  <si>
    <t xml:space="preserve">age_child_lfsh_aj18_1_0_â‰¤2 yrs</t>
  </si>
  <si>
    <t xml:space="preserve">age_child_lfsh_aj18_0_1_â‰¤2 yrs</t>
  </si>
  <si>
    <t xml:space="preserve">age_child_lfsh_aj18_1_1_â‰¤2 yrs</t>
  </si>
  <si>
    <t xml:space="preserve">age_child_lfsh_aj19_0_0_&gt;4 yrs</t>
  </si>
  <si>
    <t xml:space="preserve">age_child_lfsh_aj19_1_0_&gt;4 yrs</t>
  </si>
  <si>
    <t xml:space="preserve">age_child_lfsh_aj19_0_1_&gt;4 yrs</t>
  </si>
  <si>
    <t xml:space="preserve">age_child_lfsh_aj19_1_1_&gt;4 yrs</t>
  </si>
  <si>
    <t xml:space="preserve">age_child_lfsh_aj19_0_0_3-4 yrs</t>
  </si>
  <si>
    <t xml:space="preserve">age_child_lfsh_aj19_1_0_3-4 yrs</t>
  </si>
  <si>
    <t xml:space="preserve">age_child_lfsh_aj19_0_1_3-4 yrs</t>
  </si>
  <si>
    <t xml:space="preserve">age_child_lfsh_aj19_1_1_3-4 yrs</t>
  </si>
  <si>
    <t xml:space="preserve">age_child_lfsh_aj19_0_0_â‰¤2 yrs</t>
  </si>
  <si>
    <t xml:space="preserve">age_child_lfsh_aj19_1_0_â‰¤2 yrs</t>
  </si>
  <si>
    <t xml:space="preserve">age_child_lfsh_aj19_1_1_â‰¤2 yrs</t>
  </si>
  <si>
    <t xml:space="preserve">age_child_lfsh_aj20_0_0_&gt;4 yrs</t>
  </si>
  <si>
    <t xml:space="preserve">age_child_lfsh_aj20_1_0_&gt;4 yrs</t>
  </si>
  <si>
    <t xml:space="preserve">age_child_lfsh_aj20_0_1_&gt;4 yrs</t>
  </si>
  <si>
    <t xml:space="preserve">age_child_lfsh_aj20_1_1_&gt;4 yrs</t>
  </si>
  <si>
    <t xml:space="preserve">age_child_lfsh_aj20_0_0_3-4 yrs</t>
  </si>
  <si>
    <t xml:space="preserve">age_child_lfsh_aj20_1_0_3-4 yrs</t>
  </si>
  <si>
    <t xml:space="preserve">age_child_lfsh_aj20_1_1_3-4 yrs</t>
  </si>
  <si>
    <t xml:space="preserve">age_child_lfsh_aj20_0_0_â‰¤2 yrs</t>
  </si>
  <si>
    <t xml:space="preserve">age_child_lfsh_aj20_1_0_â‰¤2 yrs</t>
  </si>
  <si>
    <t xml:space="preserve">age_child_lfsh_aj20_1_1_â‰¤2 yrs</t>
  </si>
  <si>
    <t xml:space="preserve">age_child_lfsh_aj21_0_0_&gt;4 yrs</t>
  </si>
  <si>
    <t xml:space="preserve">age_child_lfsh_aj21_1_0_&gt;4 yrs</t>
  </si>
  <si>
    <t xml:space="preserve">age_child_lfsh_aj21_0_1_&gt;4 yrs</t>
  </si>
  <si>
    <t xml:space="preserve">age_child_lfsh_aj21_1_1_&gt;4 yrs</t>
  </si>
  <si>
    <t xml:space="preserve">age_child_lfsh_aj21_0_0_3-4 yrs</t>
  </si>
  <si>
    <t xml:space="preserve">age_child_lfsh_aj21_1_0_3-4 yrs</t>
  </si>
  <si>
    <t xml:space="preserve">age_child_lfsh_aj21_0_1_3-4 yrs</t>
  </si>
  <si>
    <t xml:space="preserve">age_child_lfsh_aj21_1_1_3-4 yrs</t>
  </si>
  <si>
    <t xml:space="preserve">age_child_lfsh_aj21_0_0_â‰¤2 yrs</t>
  </si>
  <si>
    <t xml:space="preserve">age_child_lfsh_aj21_1_0_â‰¤2 yrs</t>
  </si>
  <si>
    <t xml:space="preserve">age_child_lfsh_aj21_1_1_â‰¤2 yrs</t>
  </si>
  <si>
    <t xml:space="preserve">age_child_lfsh_aj22_0_0_&gt;4 yrs</t>
  </si>
  <si>
    <t xml:space="preserve">age_child_lfsh_aj22_1_0_&gt;4 yrs</t>
  </si>
  <si>
    <t xml:space="preserve">age_child_lfsh_aj22_0_1_&gt;4 yrs</t>
  </si>
  <si>
    <t xml:space="preserve">age_child_lfsh_aj22_1_1_&gt;4 yrs</t>
  </si>
  <si>
    <t xml:space="preserve">age_child_lfsh_aj22_0_0_3-4 yrs</t>
  </si>
  <si>
    <t xml:space="preserve">age_child_lfsh_aj22_1_0_3-4 yrs</t>
  </si>
  <si>
    <t xml:space="preserve">age_child_lfsh_aj22_1_1_3-4 yrs</t>
  </si>
  <si>
    <t xml:space="preserve">age_child_lfsh_aj22_0_0_â‰¤2 yrs</t>
  </si>
  <si>
    <t xml:space="preserve">age_child_lfsh_aj22_1_0_â‰¤2 yrs</t>
  </si>
  <si>
    <t xml:space="preserve">age_child_lfsh_aj22_0_1_â‰¤2 yrs</t>
  </si>
  <si>
    <t xml:space="preserve">age_child_lfsh_aj22_1_1_â‰¤2 yrs</t>
  </si>
  <si>
    <t xml:space="preserve">sex.age_lfsh_aj18_0_0_Male_Aged 16-17</t>
  </si>
  <si>
    <t xml:space="preserve">sex.age</t>
  </si>
  <si>
    <t xml:space="preserve">Male_Aged 16-17</t>
  </si>
  <si>
    <t xml:space="preserve">Aged 16-17</t>
  </si>
  <si>
    <t xml:space="preserve">sex.age_lfsh_aj18_1_0_Male_Aged 16-17</t>
  </si>
  <si>
    <t xml:space="preserve">sex.age_lfsh_aj18_0_1_Male_Aged 16-17</t>
  </si>
  <si>
    <t xml:space="preserve">sex.age_lfsh_aj18_0_0_Female_Aged 16-17</t>
  </si>
  <si>
    <t xml:space="preserve">Female_Aged 16-17</t>
  </si>
  <si>
    <t xml:space="preserve">sex.age_lfsh_aj18_0_1_Female_Aged 16-17</t>
  </si>
  <si>
    <t xml:space="preserve">sex.age_lfsh_aj18_0_0_Male_Aged 18-24</t>
  </si>
  <si>
    <t xml:space="preserve">Male_Aged 18-24</t>
  </si>
  <si>
    <t xml:space="preserve">Aged 18-24</t>
  </si>
  <si>
    <t xml:space="preserve">sex.age_lfsh_aj18_1_0_Male_Aged 18-24</t>
  </si>
  <si>
    <t xml:space="preserve">sex.age_lfsh_aj18_0_1_Male_Aged 18-24</t>
  </si>
  <si>
    <t xml:space="preserve">sex.age_lfsh_aj18_1_1_Male_Aged 18-24</t>
  </si>
  <si>
    <t xml:space="preserve">sex.age_lfsh_aj18_0_0_Female_Aged 18-24</t>
  </si>
  <si>
    <t xml:space="preserve">Female_Aged 18-24</t>
  </si>
  <si>
    <t xml:space="preserve">sex.age_lfsh_aj18_1_0_Female_Aged 18-24</t>
  </si>
  <si>
    <t xml:space="preserve">sex.age_lfsh_aj18_0_1_Female_Aged 18-24</t>
  </si>
  <si>
    <t xml:space="preserve">sex.age_lfsh_aj18_1_1_Female_Aged 18-24</t>
  </si>
  <si>
    <t xml:space="preserve">sex.age_lfsh_aj18_0_0_Male_Aged 25-34</t>
  </si>
  <si>
    <t xml:space="preserve">Male_Aged 25-34</t>
  </si>
  <si>
    <t xml:space="preserve">Aged 25-34</t>
  </si>
  <si>
    <t xml:space="preserve">sex.age_lfsh_aj18_1_0_Male_Aged 25-34</t>
  </si>
  <si>
    <t xml:space="preserve">sex.age_lfsh_aj18_0_1_Male_Aged 25-34</t>
  </si>
  <si>
    <t xml:space="preserve">sex.age_lfsh_aj18_1_1_Male_Aged 25-34</t>
  </si>
  <si>
    <t xml:space="preserve">sex.age_lfsh_aj18_0_0_Female_Aged 25-34</t>
  </si>
  <si>
    <t xml:space="preserve">Female_Aged 25-34</t>
  </si>
  <si>
    <t xml:space="preserve">sex.age_lfsh_aj18_1_0_Female_Aged 25-34</t>
  </si>
  <si>
    <t xml:space="preserve">sex.age_lfsh_aj18_0_1_Female_Aged 25-34</t>
  </si>
  <si>
    <t xml:space="preserve">sex.age_lfsh_aj18_1_1_Female_Aged 25-34</t>
  </si>
  <si>
    <t xml:space="preserve">sex.age_lfsh_aj18_0_0_Male_Aged 35-49</t>
  </si>
  <si>
    <t xml:space="preserve">Male_Aged 35-49</t>
  </si>
  <si>
    <t xml:space="preserve">Aged 35-49</t>
  </si>
  <si>
    <t xml:space="preserve">sex.age_lfsh_aj18_1_0_Male_Aged 35-49</t>
  </si>
  <si>
    <t xml:space="preserve">sex.age_lfsh_aj18_0_1_Male_Aged 35-49</t>
  </si>
  <si>
    <t xml:space="preserve">sex.age_lfsh_aj18_1_1_Male_Aged 35-49</t>
  </si>
  <si>
    <t xml:space="preserve">sex.age_lfsh_aj18_0_0_Female_Aged 35-49</t>
  </si>
  <si>
    <t xml:space="preserve">Female_Aged 35-49</t>
  </si>
  <si>
    <t xml:space="preserve">sex.age_lfsh_aj18_1_0_Female_Aged 35-49</t>
  </si>
  <si>
    <t xml:space="preserve">sex.age_lfsh_aj18_0_1_Female_Aged 35-49</t>
  </si>
  <si>
    <t xml:space="preserve">sex.age_lfsh_aj18_1_1_Female_Aged 35-49</t>
  </si>
  <si>
    <t xml:space="preserve">sex.age_lfsh_aj18_0_0_Male_Aged 50-64</t>
  </si>
  <si>
    <t xml:space="preserve">Male_Aged 50-64</t>
  </si>
  <si>
    <t xml:space="preserve">Aged 50-64</t>
  </si>
  <si>
    <t xml:space="preserve">sex.age_lfsh_aj18_1_0_Male_Aged 50-64</t>
  </si>
  <si>
    <t xml:space="preserve">sex.age_lfsh_aj18_0_1_Male_Aged 50-64</t>
  </si>
  <si>
    <t xml:space="preserve">sex.age_lfsh_aj18_1_1_Male_Aged 50-64</t>
  </si>
  <si>
    <t xml:space="preserve">sex.age_lfsh_aj18_0_0_Female_Aged 50-64</t>
  </si>
  <si>
    <t xml:space="preserve">Female_Aged 50-64</t>
  </si>
  <si>
    <t xml:space="preserve">sex.age_lfsh_aj18_1_0_Female_Aged 50-64</t>
  </si>
  <si>
    <t xml:space="preserve">sex.age_lfsh_aj18_0_1_Female_Aged 50-64</t>
  </si>
  <si>
    <t xml:space="preserve">sex.age_lfsh_aj18_1_1_Female_Aged 50-64</t>
  </si>
  <si>
    <t xml:space="preserve">sex.age_lfsh_aj19_0_0_Male_Aged 16-17</t>
  </si>
  <si>
    <t xml:space="preserve">sex.age_lfsh_aj19_1_0_Male_Aged 16-17</t>
  </si>
  <si>
    <t xml:space="preserve">sex.age_lfsh_aj19_0_1_Male_Aged 16-17</t>
  </si>
  <si>
    <t xml:space="preserve">sex.age_lfsh_aj19_0_0_Female_Aged 16-17</t>
  </si>
  <si>
    <t xml:space="preserve">sex.age_lfsh_aj19_0_1_Female_Aged 16-17</t>
  </si>
  <si>
    <t xml:space="preserve">sex.age_lfsh_aj19_0_0_Male_Aged 18-24</t>
  </si>
  <si>
    <t xml:space="preserve">sex.age_lfsh_aj19_1_0_Male_Aged 18-24</t>
  </si>
  <si>
    <t xml:space="preserve">sex.age_lfsh_aj19_0_1_Male_Aged 18-24</t>
  </si>
  <si>
    <t xml:space="preserve">sex.age_lfsh_aj19_1_1_Male_Aged 18-24</t>
  </si>
  <si>
    <t xml:space="preserve">sex.age_lfsh_aj19_0_0_Female_Aged 18-24</t>
  </si>
  <si>
    <t xml:space="preserve">sex.age_lfsh_aj19_1_0_Female_Aged 18-24</t>
  </si>
  <si>
    <t xml:space="preserve">sex.age_lfsh_aj19_0_1_Female_Aged 18-24</t>
  </si>
  <si>
    <t xml:space="preserve">sex.age_lfsh_aj19_1_1_Female_Aged 18-24</t>
  </si>
  <si>
    <t xml:space="preserve">sex.age_lfsh_aj19_0_0_Male_Aged 25-34</t>
  </si>
  <si>
    <t xml:space="preserve">sex.age_lfsh_aj19_1_0_Male_Aged 25-34</t>
  </si>
  <si>
    <t xml:space="preserve">sex.age_lfsh_aj19_0_1_Male_Aged 25-34</t>
  </si>
  <si>
    <t xml:space="preserve">sex.age_lfsh_aj19_1_1_Male_Aged 25-34</t>
  </si>
  <si>
    <t xml:space="preserve">sex.age_lfsh_aj19_0_0_Female_Aged 25-34</t>
  </si>
  <si>
    <t xml:space="preserve">sex.age_lfsh_aj19_1_0_Female_Aged 25-34</t>
  </si>
  <si>
    <t xml:space="preserve">sex.age_lfsh_aj19_0_1_Female_Aged 25-34</t>
  </si>
  <si>
    <t xml:space="preserve">sex.age_lfsh_aj19_1_1_Female_Aged 25-34</t>
  </si>
  <si>
    <t xml:space="preserve">sex.age_lfsh_aj19_0_0_Male_Aged 35-49</t>
  </si>
  <si>
    <t xml:space="preserve">sex.age_lfsh_aj19_1_0_Male_Aged 35-49</t>
  </si>
  <si>
    <t xml:space="preserve">sex.age_lfsh_aj19_0_1_Male_Aged 35-49</t>
  </si>
  <si>
    <t xml:space="preserve">sex.age_lfsh_aj19_1_1_Male_Aged 35-49</t>
  </si>
  <si>
    <t xml:space="preserve">sex.age_lfsh_aj19_0_0_Female_Aged 35-49</t>
  </si>
  <si>
    <t xml:space="preserve">sex.age_lfsh_aj19_1_0_Female_Aged 35-49</t>
  </si>
  <si>
    <t xml:space="preserve">sex.age_lfsh_aj19_0_1_Female_Aged 35-49</t>
  </si>
  <si>
    <t xml:space="preserve">sex.age_lfsh_aj19_1_1_Female_Aged 35-49</t>
  </si>
  <si>
    <t xml:space="preserve">sex.age_lfsh_aj19_0_0_Male_Aged 50-64</t>
  </si>
  <si>
    <t xml:space="preserve">sex.age_lfsh_aj19_1_0_Male_Aged 50-64</t>
  </si>
  <si>
    <t xml:space="preserve">sex.age_lfsh_aj19_0_1_Male_Aged 50-64</t>
  </si>
  <si>
    <t xml:space="preserve">sex.age_lfsh_aj19_1_1_Male_Aged 50-64</t>
  </si>
  <si>
    <t xml:space="preserve">sex.age_lfsh_aj19_0_0_Female_Aged 50-64</t>
  </si>
  <si>
    <t xml:space="preserve">sex.age_lfsh_aj19_1_0_Female_Aged 50-64</t>
  </si>
  <si>
    <t xml:space="preserve">sex.age_lfsh_aj19_0_1_Female_Aged 50-64</t>
  </si>
  <si>
    <t xml:space="preserve">sex.age_lfsh_aj19_1_1_Female_Aged 50-64</t>
  </si>
  <si>
    <t xml:space="preserve">sex.age_lfsh_aj20_0_0_Male_Aged 16-17</t>
  </si>
  <si>
    <t xml:space="preserve">sex.age_lfsh_aj20_0_1_Male_Aged 16-17</t>
  </si>
  <si>
    <t xml:space="preserve">sex.age_lfsh_aj20_0_0_Female_Aged 16-17</t>
  </si>
  <si>
    <t xml:space="preserve">sex.age_lfsh_aj20_1_0_Female_Aged 16-17</t>
  </si>
  <si>
    <t xml:space="preserve">sex.age_lfsh_aj20_0_1_Female_Aged 16-17</t>
  </si>
  <si>
    <t xml:space="preserve">sex.age_lfsh_aj20_0_0_Male_Aged 18-24</t>
  </si>
  <si>
    <t xml:space="preserve">sex.age_lfsh_aj20_1_0_Male_Aged 18-24</t>
  </si>
  <si>
    <t xml:space="preserve">sex.age_lfsh_aj20_0_1_Male_Aged 18-24</t>
  </si>
  <si>
    <t xml:space="preserve">sex.age_lfsh_aj20_0_0_Female_Aged 18-24</t>
  </si>
  <si>
    <t xml:space="preserve">sex.age_lfsh_aj20_1_0_Female_Aged 18-24</t>
  </si>
  <si>
    <t xml:space="preserve">sex.age_lfsh_aj20_0_1_Female_Aged 18-24</t>
  </si>
  <si>
    <t xml:space="preserve">sex.age_lfsh_aj20_1_1_Female_Aged 18-24</t>
  </si>
  <si>
    <t xml:space="preserve">sex.age_lfsh_aj20_0_0_Male_Aged 25-34</t>
  </si>
  <si>
    <t xml:space="preserve">sex.age_lfsh_aj20_1_0_Male_Aged 25-34</t>
  </si>
  <si>
    <t xml:space="preserve">sex.age_lfsh_aj20_0_1_Male_Aged 25-34</t>
  </si>
  <si>
    <t xml:space="preserve">sex.age_lfsh_aj20_1_1_Male_Aged 25-34</t>
  </si>
  <si>
    <t xml:space="preserve">sex.age_lfsh_aj20_0_0_Female_Aged 25-34</t>
  </si>
  <si>
    <t xml:space="preserve">sex.age_lfsh_aj20_1_0_Female_Aged 25-34</t>
  </si>
  <si>
    <t xml:space="preserve">sex.age_lfsh_aj20_0_1_Female_Aged 25-34</t>
  </si>
  <si>
    <t xml:space="preserve">sex.age_lfsh_aj20_1_1_Female_Aged 25-34</t>
  </si>
  <si>
    <t xml:space="preserve">sex.age_lfsh_aj20_0_0_Male_Aged 35-49</t>
  </si>
  <si>
    <t xml:space="preserve">sex.age_lfsh_aj20_1_0_Male_Aged 35-49</t>
  </si>
  <si>
    <t xml:space="preserve">sex.age_lfsh_aj20_0_1_Male_Aged 35-49</t>
  </si>
  <si>
    <t xml:space="preserve">sex.age_lfsh_aj20_1_1_Male_Aged 35-49</t>
  </si>
  <si>
    <t xml:space="preserve">sex.age_lfsh_aj20_0_0_Female_Aged 35-49</t>
  </si>
  <si>
    <t xml:space="preserve">sex.age_lfsh_aj20_1_0_Female_Aged 35-49</t>
  </si>
  <si>
    <t xml:space="preserve">sex.age_lfsh_aj20_0_1_Female_Aged 35-49</t>
  </si>
  <si>
    <t xml:space="preserve">sex.age_lfsh_aj20_1_1_Female_Aged 35-49</t>
  </si>
  <si>
    <t xml:space="preserve">sex.age_lfsh_aj20_0_0_Male_Aged 50-64</t>
  </si>
  <si>
    <t xml:space="preserve">sex.age_lfsh_aj20_1_0_Male_Aged 50-64</t>
  </si>
  <si>
    <t xml:space="preserve">sex.age_lfsh_aj20_0_1_Male_Aged 50-64</t>
  </si>
  <si>
    <t xml:space="preserve">sex.age_lfsh_aj20_1_1_Male_Aged 50-64</t>
  </si>
  <si>
    <t xml:space="preserve">sex.age_lfsh_aj20_0_0_Female_Aged 50-64</t>
  </si>
  <si>
    <t xml:space="preserve">sex.age_lfsh_aj20_1_0_Female_Aged 50-64</t>
  </si>
  <si>
    <t xml:space="preserve">sex.age_lfsh_aj20_0_1_Female_Aged 50-64</t>
  </si>
  <si>
    <t xml:space="preserve">sex.age_lfsh_aj20_1_1_Female_Aged 50-64</t>
  </si>
  <si>
    <t xml:space="preserve">sex.age_lfsh_aj21_0_0_Male_Aged 16-17</t>
  </si>
  <si>
    <t xml:space="preserve">sex.age_lfsh_aj21_0_1_Male_Aged 16-17</t>
  </si>
  <si>
    <t xml:space="preserve">sex.age_lfsh_aj21_0_0_Female_Aged 16-17</t>
  </si>
  <si>
    <t xml:space="preserve">sex.age_lfsh_aj21_0_1_Female_Aged 16-17</t>
  </si>
  <si>
    <t xml:space="preserve">sex.age_lfsh_aj21_0_0_Male_Aged 18-24</t>
  </si>
  <si>
    <t xml:space="preserve">sex.age_lfsh_aj21_1_0_Male_Aged 18-24</t>
  </si>
  <si>
    <t xml:space="preserve">sex.age_lfsh_aj21_0_1_Male_Aged 18-24</t>
  </si>
  <si>
    <t xml:space="preserve">sex.age_lfsh_aj21_1_1_Male_Aged 18-24</t>
  </si>
  <si>
    <t xml:space="preserve">sex.age_lfsh_aj21_0_0_Female_Aged 18-24</t>
  </si>
  <si>
    <t xml:space="preserve">sex.age_lfsh_aj21_1_0_Female_Aged 18-24</t>
  </si>
  <si>
    <t xml:space="preserve">sex.age_lfsh_aj21_0_1_Female_Aged 18-24</t>
  </si>
  <si>
    <t xml:space="preserve">sex.age_lfsh_aj21_1_1_Female_Aged 18-24</t>
  </si>
  <si>
    <t xml:space="preserve">sex.age_lfsh_aj21_0_0_Male_Aged 25-34</t>
  </si>
  <si>
    <t xml:space="preserve">sex.age_lfsh_aj21_1_0_Male_Aged 25-34</t>
  </si>
  <si>
    <t xml:space="preserve">sex.age_lfsh_aj21_0_1_Male_Aged 25-34</t>
  </si>
  <si>
    <t xml:space="preserve">sex.age_lfsh_aj21_1_1_Male_Aged 25-34</t>
  </si>
  <si>
    <t xml:space="preserve">sex.age_lfsh_aj21_0_0_Female_Aged 25-34</t>
  </si>
  <si>
    <t xml:space="preserve">sex.age_lfsh_aj21_1_0_Female_Aged 25-34</t>
  </si>
  <si>
    <t xml:space="preserve">sex.age_lfsh_aj21_0_1_Female_Aged 25-34</t>
  </si>
  <si>
    <t xml:space="preserve">sex.age_lfsh_aj21_1_1_Female_Aged 25-34</t>
  </si>
  <si>
    <t xml:space="preserve">sex.age_lfsh_aj21_0_0_Male_Aged 35-49</t>
  </si>
  <si>
    <t xml:space="preserve">sex.age_lfsh_aj21_1_0_Male_Aged 35-49</t>
  </si>
  <si>
    <t xml:space="preserve">sex.age_lfsh_aj21_0_1_Male_Aged 35-49</t>
  </si>
  <si>
    <t xml:space="preserve">sex.age_lfsh_aj21_1_1_Male_Aged 35-49</t>
  </si>
  <si>
    <t xml:space="preserve">sex.age_lfsh_aj21_0_0_Female_Aged 35-49</t>
  </si>
  <si>
    <t xml:space="preserve">sex.age_lfsh_aj21_1_0_Female_Aged 35-49</t>
  </si>
  <si>
    <t xml:space="preserve">sex.age_lfsh_aj21_0_1_Female_Aged 35-49</t>
  </si>
  <si>
    <t xml:space="preserve">sex.age_lfsh_aj21_1_1_Female_Aged 35-49</t>
  </si>
  <si>
    <t xml:space="preserve">sex.age_lfsh_aj21_0_0_Male_Aged 50-64</t>
  </si>
  <si>
    <t xml:space="preserve">sex.age_lfsh_aj21_1_0_Male_Aged 50-64</t>
  </si>
  <si>
    <t xml:space="preserve">sex.age_lfsh_aj21_0_1_Male_Aged 50-64</t>
  </si>
  <si>
    <t xml:space="preserve">sex.age_lfsh_aj21_1_1_Male_Aged 50-64</t>
  </si>
  <si>
    <t xml:space="preserve">sex.age_lfsh_aj21_0_0_Female_Aged 50-64</t>
  </si>
  <si>
    <t xml:space="preserve">sex.age_lfsh_aj21_1_0_Female_Aged 50-64</t>
  </si>
  <si>
    <t xml:space="preserve">sex.age_lfsh_aj21_0_1_Female_Aged 50-64</t>
  </si>
  <si>
    <t xml:space="preserve">sex.age_lfsh_aj21_1_1_Female_Aged 50-64</t>
  </si>
  <si>
    <t xml:space="preserve">sex.age_lfsh_aj22_0_0_Male_Aged 16-17</t>
  </si>
  <si>
    <t xml:space="preserve">sex.age_lfsh_aj22_0_1_Male_Aged 16-17</t>
  </si>
  <si>
    <t xml:space="preserve">sex.age_lfsh_aj22_0_0_Female_Aged 16-17</t>
  </si>
  <si>
    <t xml:space="preserve">sex.age_lfsh_aj22_0_1_Female_Aged 16-17</t>
  </si>
  <si>
    <t xml:space="preserve">sex.age_lfsh_aj22_0_0_Male_Aged 18-24</t>
  </si>
  <si>
    <t xml:space="preserve">sex.age_lfsh_aj22_1_0_Male_Aged 18-24</t>
  </si>
  <si>
    <t xml:space="preserve">sex.age_lfsh_aj22_0_1_Male_Aged 18-24</t>
  </si>
  <si>
    <t xml:space="preserve">sex.age_lfsh_aj22_1_1_Male_Aged 18-24</t>
  </si>
  <si>
    <t xml:space="preserve">sex.age_lfsh_aj22_0_0_Female_Aged 18-24</t>
  </si>
  <si>
    <t xml:space="preserve">sex.age_lfsh_aj22_1_0_Female_Aged 18-24</t>
  </si>
  <si>
    <t xml:space="preserve">sex.age_lfsh_aj22_0_1_Female_Aged 18-24</t>
  </si>
  <si>
    <t xml:space="preserve">sex.age_lfsh_aj22_1_1_Female_Aged 18-24</t>
  </si>
  <si>
    <t xml:space="preserve">sex.age_lfsh_aj22_0_0_Male_Aged 25-34</t>
  </si>
  <si>
    <t xml:space="preserve">sex.age_lfsh_aj22_1_0_Male_Aged 25-34</t>
  </si>
  <si>
    <t xml:space="preserve">sex.age_lfsh_aj22_0_1_Male_Aged 25-34</t>
  </si>
  <si>
    <t xml:space="preserve">sex.age_lfsh_aj22_1_1_Male_Aged 25-34</t>
  </si>
  <si>
    <t xml:space="preserve">sex.age_lfsh_aj22_0_0_Female_Aged 25-34</t>
  </si>
  <si>
    <t xml:space="preserve">sex.age_lfsh_aj22_1_0_Female_Aged 25-34</t>
  </si>
  <si>
    <t xml:space="preserve">sex.age_lfsh_aj22_0_1_Female_Aged 25-34</t>
  </si>
  <si>
    <t xml:space="preserve">sex.age_lfsh_aj22_1_1_Female_Aged 25-34</t>
  </si>
  <si>
    <t xml:space="preserve">sex.age_lfsh_aj22_0_0_Male_Aged 35-49</t>
  </si>
  <si>
    <t xml:space="preserve">sex.age_lfsh_aj22_1_0_Male_Aged 35-49</t>
  </si>
  <si>
    <t xml:space="preserve">sex.age_lfsh_aj22_0_1_Male_Aged 35-49</t>
  </si>
  <si>
    <t xml:space="preserve">sex.age_lfsh_aj22_1_1_Male_Aged 35-49</t>
  </si>
  <si>
    <t xml:space="preserve">sex.age_lfsh_aj22_0_0_Female_Aged 35-49</t>
  </si>
  <si>
    <t xml:space="preserve">sex.age_lfsh_aj22_1_0_Female_Aged 35-49</t>
  </si>
  <si>
    <t xml:space="preserve">sex.age_lfsh_aj22_0_1_Female_Aged 35-49</t>
  </si>
  <si>
    <t xml:space="preserve">sex.age_lfsh_aj22_1_1_Female_Aged 35-49</t>
  </si>
  <si>
    <t xml:space="preserve">sex.age_lfsh_aj22_0_0_Male_Aged 50-64</t>
  </si>
  <si>
    <t xml:space="preserve">sex.age_lfsh_aj22_1_0_Male_Aged 50-64</t>
  </si>
  <si>
    <t xml:space="preserve">sex.age_lfsh_aj22_0_1_Male_Aged 50-64</t>
  </si>
  <si>
    <t xml:space="preserve">sex.age_lfsh_aj22_1_1_Male_Aged 50-64</t>
  </si>
  <si>
    <t xml:space="preserve">sex.age_lfsh_aj22_0_0_Female_Aged 50-64</t>
  </si>
  <si>
    <t xml:space="preserve">sex.age_lfsh_aj22_1_0_Female_Aged 50-64</t>
  </si>
  <si>
    <t xml:space="preserve">sex.age_lfsh_aj22_0_1_Female_Aged 50-64</t>
  </si>
  <si>
    <t xml:space="preserve">sex.age_lfsh_aj22_1_1_Female_Aged 50-64</t>
  </si>
  <si>
    <t xml:space="preserve">sex.famtype_lfsh_aj18_0_0_1 person_Male</t>
  </si>
  <si>
    <t xml:space="preserve">sex.famtype</t>
  </si>
  <si>
    <t xml:space="preserve">1 person_Male</t>
  </si>
  <si>
    <t xml:space="preserve">sex.famtype_lfsh_aj18_0_1_1 person_Male</t>
  </si>
  <si>
    <t xml:space="preserve">sex.famtype_lfsh_aj18_0_0_1 person_Female</t>
  </si>
  <si>
    <t xml:space="preserve">1 person_Female</t>
  </si>
  <si>
    <t xml:space="preserve">sex.famtype_lfsh_aj18_0_1_1 person_Female</t>
  </si>
  <si>
    <t xml:space="preserve">sex.famtype_lfsh_aj18_0_0_Couple with dep children_Male</t>
  </si>
  <si>
    <t xml:space="preserve">Couple with dep children_Male</t>
  </si>
  <si>
    <t xml:space="preserve">sex.famtype_lfsh_aj18_1_0_Couple with dep children_Male</t>
  </si>
  <si>
    <t xml:space="preserve">sex.famtype_lfsh_aj18_0_1_Couple with dep children_Male</t>
  </si>
  <si>
    <t xml:space="preserve">sex.famtype_lfsh_aj18_1_1_Couple with dep children_Male</t>
  </si>
  <si>
    <t xml:space="preserve">sex.famtype_lfsh_aj18_0_0_Couple with dep children_Female</t>
  </si>
  <si>
    <t xml:space="preserve">Couple with dep children_Female</t>
  </si>
  <si>
    <t xml:space="preserve">sex.famtype_lfsh_aj18_1_0_Couple with dep children_Female</t>
  </si>
  <si>
    <t xml:space="preserve">sex.famtype_lfsh_aj18_0_1_Couple with dep children_Female</t>
  </si>
  <si>
    <t xml:space="preserve">sex.famtype_lfsh_aj18_1_1_Couple with dep children_Female</t>
  </si>
  <si>
    <t xml:space="preserve">sex.famtype_lfsh_aj18_0_0_Couple with no children_Male</t>
  </si>
  <si>
    <t xml:space="preserve">Couple with no children_Male</t>
  </si>
  <si>
    <t xml:space="preserve">sex.famtype_lfsh_aj18_0_1_Couple with no children_Male</t>
  </si>
  <si>
    <t xml:space="preserve">sex.famtype_lfsh_aj18_0_0_Couple with no children_Female</t>
  </si>
  <si>
    <t xml:space="preserve">Couple with no children_Female</t>
  </si>
  <si>
    <t xml:space="preserve">sex.famtype_lfsh_aj18_0_1_Couple with no children_Female</t>
  </si>
  <si>
    <t xml:space="preserve">sex.famtype_lfsh_aj18_0_0_Lone parent or couple with non-dependent children only_Male</t>
  </si>
  <si>
    <t xml:space="preserve">Lone parent or couple with non-dependent children only_Male</t>
  </si>
  <si>
    <t xml:space="preserve">sex.famtype_lfsh_aj18_0_1_Lone parent or couple with non-dependent children only_Male</t>
  </si>
  <si>
    <t xml:space="preserve">sex.famtype_lfsh_aj18_0_0_Lone parent or couple with non-dependent children only_Female</t>
  </si>
  <si>
    <t xml:space="preserve">Lone parent or couple with non-dependent children only_Female</t>
  </si>
  <si>
    <t xml:space="preserve">sex.famtype_lfsh_aj18_0_1_Lone parent or couple with non-dependent children only_Female</t>
  </si>
  <si>
    <t xml:space="preserve">sex.famtype_lfsh_aj18_0_0_Lone parent with dep children_Male</t>
  </si>
  <si>
    <t xml:space="preserve">Lone parent with dep children_Male</t>
  </si>
  <si>
    <t xml:space="preserve">sex.famtype_lfsh_aj18_1_0_Lone parent with dep children_Male</t>
  </si>
  <si>
    <t xml:space="preserve">sex.famtype_lfsh_aj18_0_1_Lone parent with dep children_Male</t>
  </si>
  <si>
    <t xml:space="preserve">sex.famtype_lfsh_aj18_1_1_Lone parent with dep children_Male</t>
  </si>
  <si>
    <t xml:space="preserve">sex.famtype_lfsh_aj18_0_0_Lone parent with dep children_Female</t>
  </si>
  <si>
    <t xml:space="preserve">Lone parent with dep children_Female</t>
  </si>
  <si>
    <t xml:space="preserve">sex.famtype_lfsh_aj18_1_0_Lone parent with dep children_Female</t>
  </si>
  <si>
    <t xml:space="preserve">sex.famtype_lfsh_aj18_0_1_Lone parent with dep children_Female</t>
  </si>
  <si>
    <t xml:space="preserve">sex.famtype_lfsh_aj18_1_1_Lone parent with dep children_Female</t>
  </si>
  <si>
    <t xml:space="preserve">sex.famtype_lfsh_aj19_0_0_1 person_Male</t>
  </si>
  <si>
    <t xml:space="preserve">sex.famtype_lfsh_aj19_0_1_1 person_Male</t>
  </si>
  <si>
    <t xml:space="preserve">sex.famtype_lfsh_aj19_0_0_1 person_Female</t>
  </si>
  <si>
    <t xml:space="preserve">sex.famtype_lfsh_aj19_0_1_1 person_Female</t>
  </si>
  <si>
    <t xml:space="preserve">sex.famtype_lfsh_aj19_0_0_Couple with dep children_Male</t>
  </si>
  <si>
    <t xml:space="preserve">sex.famtype_lfsh_aj19_1_0_Couple with dep children_Male</t>
  </si>
  <si>
    <t xml:space="preserve">sex.famtype_lfsh_aj19_0_1_Couple with dep children_Male</t>
  </si>
  <si>
    <t xml:space="preserve">sex.famtype_lfsh_aj19_1_1_Couple with dep children_Male</t>
  </si>
  <si>
    <t xml:space="preserve">sex.famtype_lfsh_aj19_0_0_Couple with dep children_Female</t>
  </si>
  <si>
    <t xml:space="preserve">sex.famtype_lfsh_aj19_1_0_Couple with dep children_Female</t>
  </si>
  <si>
    <t xml:space="preserve">sex.famtype_lfsh_aj19_0_1_Couple with dep children_Female</t>
  </si>
  <si>
    <t xml:space="preserve">sex.famtype_lfsh_aj19_1_1_Couple with dep children_Female</t>
  </si>
  <si>
    <t xml:space="preserve">sex.famtype_lfsh_aj19_0_0_Couple with no children_Male</t>
  </si>
  <si>
    <t xml:space="preserve">sex.famtype_lfsh_aj19_0_1_Couple with no children_Male</t>
  </si>
  <si>
    <t xml:space="preserve">sex.famtype_lfsh_aj19_0_0_Couple with no children_Female</t>
  </si>
  <si>
    <t xml:space="preserve">sex.famtype_lfsh_aj19_0_1_Couple with no children_Female</t>
  </si>
  <si>
    <t xml:space="preserve">sex.famtype_lfsh_aj19_0_0_Lone parent or couple with non-dependent children only_Male</t>
  </si>
  <si>
    <t xml:space="preserve">sex.famtype_lfsh_aj19_0_1_Lone parent or couple with non-dependent children only_Male</t>
  </si>
  <si>
    <t xml:space="preserve">sex.famtype_lfsh_aj19_0_0_Lone parent or couple with non-dependent children only_Female</t>
  </si>
  <si>
    <t xml:space="preserve">sex.famtype_lfsh_aj19_0_1_Lone parent or couple with non-dependent children only_Female</t>
  </si>
  <si>
    <t xml:space="preserve">sex.famtype_lfsh_aj19_0_0_Lone parent with dep children_Male</t>
  </si>
  <si>
    <t xml:space="preserve">sex.famtype_lfsh_aj19_1_0_Lone parent with dep children_Male</t>
  </si>
  <si>
    <t xml:space="preserve">sex.famtype_lfsh_aj19_0_1_Lone parent with dep children_Male</t>
  </si>
  <si>
    <t xml:space="preserve">sex.famtype_lfsh_aj19_1_1_Lone parent with dep children_Male</t>
  </si>
  <si>
    <t xml:space="preserve">sex.famtype_lfsh_aj19_0_0_Lone parent with dep children_Female</t>
  </si>
  <si>
    <t xml:space="preserve">sex.famtype_lfsh_aj19_1_0_Lone parent with dep children_Female</t>
  </si>
  <si>
    <t xml:space="preserve">sex.famtype_lfsh_aj19_0_1_Lone parent with dep children_Female</t>
  </si>
  <si>
    <t xml:space="preserve">sex.famtype_lfsh_aj19_1_1_Lone parent with dep children_Female</t>
  </si>
  <si>
    <t xml:space="preserve">sex.famtype_lfsh_aj20_0_0_1 person_Male</t>
  </si>
  <si>
    <t xml:space="preserve">sex.famtype_lfsh_aj20_0_1_1 person_Male</t>
  </si>
  <si>
    <t xml:space="preserve">sex.famtype_lfsh_aj20_0_0_1 person_Female</t>
  </si>
  <si>
    <t xml:space="preserve">sex.famtype_lfsh_aj20_0_1_1 person_Female</t>
  </si>
  <si>
    <t xml:space="preserve">sex.famtype_lfsh_aj20_0_0_Couple with dep children_Male</t>
  </si>
  <si>
    <t xml:space="preserve">sex.famtype_lfsh_aj20_1_0_Couple with dep children_Male</t>
  </si>
  <si>
    <t xml:space="preserve">sex.famtype_lfsh_aj20_0_1_Couple with dep children_Male</t>
  </si>
  <si>
    <t xml:space="preserve">sex.famtype_lfsh_aj20_1_1_Couple with dep children_Male</t>
  </si>
  <si>
    <t xml:space="preserve">sex.famtype_lfsh_aj20_0_0_Couple with dep children_Female</t>
  </si>
  <si>
    <t xml:space="preserve">sex.famtype_lfsh_aj20_1_0_Couple with dep children_Female</t>
  </si>
  <si>
    <t xml:space="preserve">sex.famtype_lfsh_aj20_0_1_Couple with dep children_Female</t>
  </si>
  <si>
    <t xml:space="preserve">sex.famtype_lfsh_aj20_1_1_Couple with dep children_Female</t>
  </si>
  <si>
    <t xml:space="preserve">sex.famtype_lfsh_aj20_0_0_Couple with no children_Male</t>
  </si>
  <si>
    <t xml:space="preserve">sex.famtype_lfsh_aj20_0_1_Couple with no children_Male</t>
  </si>
  <si>
    <t xml:space="preserve">sex.famtype_lfsh_aj20_0_0_Couple with no children_Female</t>
  </si>
  <si>
    <t xml:space="preserve">sex.famtype_lfsh_aj20_0_1_Couple with no children_Female</t>
  </si>
  <si>
    <t xml:space="preserve">sex.famtype_lfsh_aj20_0_0_Lone parent or couple with non-dependent children only_Male</t>
  </si>
  <si>
    <t xml:space="preserve">sex.famtype_lfsh_aj20_0_1_Lone parent or couple with non-dependent children only_Male</t>
  </si>
  <si>
    <t xml:space="preserve">sex.famtype_lfsh_aj20_0_0_Lone parent or couple with non-dependent children only_Female</t>
  </si>
  <si>
    <t xml:space="preserve">sex.famtype_lfsh_aj20_0_1_Lone parent or couple with non-dependent children only_Female</t>
  </si>
  <si>
    <t xml:space="preserve">sex.famtype_lfsh_aj20_0_0_Lone parent with dep children_Male</t>
  </si>
  <si>
    <t xml:space="preserve">sex.famtype_lfsh_aj20_1_0_Lone parent with dep children_Male</t>
  </si>
  <si>
    <t xml:space="preserve">sex.famtype_lfsh_aj20_0_1_Lone parent with dep children_Male</t>
  </si>
  <si>
    <t xml:space="preserve">sex.famtype_lfsh_aj20_1_1_Lone parent with dep children_Male</t>
  </si>
  <si>
    <t xml:space="preserve">sex.famtype_lfsh_aj20_0_0_Lone parent with dep children_Female</t>
  </si>
  <si>
    <t xml:space="preserve">sex.famtype_lfsh_aj20_1_0_Lone parent with dep children_Female</t>
  </si>
  <si>
    <t xml:space="preserve">sex.famtype_lfsh_aj20_0_1_Lone parent with dep children_Female</t>
  </si>
  <si>
    <t xml:space="preserve">sex.famtype_lfsh_aj20_1_1_Lone parent with dep children_Female</t>
  </si>
  <si>
    <t xml:space="preserve">sex.famtype_lfsh_aj21_0_0_1 person_Male</t>
  </si>
  <si>
    <t xml:space="preserve">sex.famtype_lfsh_aj21_0_1_1 person_Male</t>
  </si>
  <si>
    <t xml:space="preserve">sex.famtype_lfsh_aj21_0_0_1 person_Female</t>
  </si>
  <si>
    <t xml:space="preserve">sex.famtype_lfsh_aj21_0_1_1 person_Female</t>
  </si>
  <si>
    <t xml:space="preserve">sex.famtype_lfsh_aj21_0_0_Couple with dep children_Male</t>
  </si>
  <si>
    <t xml:space="preserve">sex.famtype_lfsh_aj21_1_0_Couple with dep children_Male</t>
  </si>
  <si>
    <t xml:space="preserve">sex.famtype_lfsh_aj21_0_1_Couple with dep children_Male</t>
  </si>
  <si>
    <t xml:space="preserve">sex.famtype_lfsh_aj21_1_1_Couple with dep children_Male</t>
  </si>
  <si>
    <t xml:space="preserve">sex.famtype_lfsh_aj21_0_0_Couple with dep children_Female</t>
  </si>
  <si>
    <t xml:space="preserve">sex.famtype_lfsh_aj21_1_0_Couple with dep children_Female</t>
  </si>
  <si>
    <t xml:space="preserve">sex.famtype_lfsh_aj21_0_1_Couple with dep children_Female</t>
  </si>
  <si>
    <t xml:space="preserve">sex.famtype_lfsh_aj21_1_1_Couple with dep children_Female</t>
  </si>
  <si>
    <t xml:space="preserve">sex.famtype_lfsh_aj21_0_0_Couple with no children_Male</t>
  </si>
  <si>
    <t xml:space="preserve">sex.famtype_lfsh_aj21_0_1_Couple with no children_Male</t>
  </si>
  <si>
    <t xml:space="preserve">sex.famtype_lfsh_aj21_0_0_Couple with no children_Female</t>
  </si>
  <si>
    <t xml:space="preserve">sex.famtype_lfsh_aj21_0_1_Couple with no children_Female</t>
  </si>
  <si>
    <t xml:space="preserve">sex.famtype_lfsh_aj21_0_0_Lone parent or couple with non-dependent children only_Male</t>
  </si>
  <si>
    <t xml:space="preserve">sex.famtype_lfsh_aj21_0_1_Lone parent or couple with non-dependent children only_Male</t>
  </si>
  <si>
    <t xml:space="preserve">sex.famtype_lfsh_aj21_0_0_Lone parent or couple with non-dependent children only_Female</t>
  </si>
  <si>
    <t xml:space="preserve">sex.famtype_lfsh_aj21_0_1_Lone parent or couple with non-dependent children only_Female</t>
  </si>
  <si>
    <t xml:space="preserve">sex.famtype_lfsh_aj21_0_0_Lone parent with dep children_Male</t>
  </si>
  <si>
    <t xml:space="preserve">sex.famtype_lfsh_aj21_1_0_Lone parent with dep children_Male</t>
  </si>
  <si>
    <t xml:space="preserve">sex.famtype_lfsh_aj21_0_1_Lone parent with dep children_Male</t>
  </si>
  <si>
    <t xml:space="preserve">sex.famtype_lfsh_aj21_1_1_Lone parent with dep children_Male</t>
  </si>
  <si>
    <t xml:space="preserve">sex.famtype_lfsh_aj21_0_0_Lone parent with dep children_Female</t>
  </si>
  <si>
    <t xml:space="preserve">sex.famtype_lfsh_aj21_1_0_Lone parent with dep children_Female</t>
  </si>
  <si>
    <t xml:space="preserve">sex.famtype_lfsh_aj21_0_1_Lone parent with dep children_Female</t>
  </si>
  <si>
    <t xml:space="preserve">sex.famtype_lfsh_aj21_1_1_Lone parent with dep children_Female</t>
  </si>
  <si>
    <t xml:space="preserve">sex.famtype_lfsh_aj22_0_0_1 person_Male</t>
  </si>
  <si>
    <t xml:space="preserve">sex.famtype_lfsh_aj22_0_1_1 person_Male</t>
  </si>
  <si>
    <t xml:space="preserve">sex.famtype_lfsh_aj22_0_0_1 person_Female</t>
  </si>
  <si>
    <t xml:space="preserve">sex.famtype_lfsh_aj22_0_1_1 person_Female</t>
  </si>
  <si>
    <t xml:space="preserve">sex.famtype_lfsh_aj22_0_0_Couple with dep children_Male</t>
  </si>
  <si>
    <t xml:space="preserve">sex.famtype_lfsh_aj22_1_0_Couple with dep children_Male</t>
  </si>
  <si>
    <t xml:space="preserve">sex.famtype_lfsh_aj22_0_1_Couple with dep children_Male</t>
  </si>
  <si>
    <t xml:space="preserve">sex.famtype_lfsh_aj22_1_1_Couple with dep children_Male</t>
  </si>
  <si>
    <t xml:space="preserve">sex.famtype_lfsh_aj22_0_0_Couple with dep children_Female</t>
  </si>
  <si>
    <t xml:space="preserve">sex.famtype_lfsh_aj22_1_0_Couple with dep children_Female</t>
  </si>
  <si>
    <t xml:space="preserve">sex.famtype_lfsh_aj22_0_1_Couple with dep children_Female</t>
  </si>
  <si>
    <t xml:space="preserve">sex.famtype_lfsh_aj22_1_1_Couple with dep children_Female</t>
  </si>
  <si>
    <t xml:space="preserve">sex.famtype_lfsh_aj22_0_0_Couple with no children_Male</t>
  </si>
  <si>
    <t xml:space="preserve">sex.famtype_lfsh_aj22_0_1_Couple with no children_Male</t>
  </si>
  <si>
    <t xml:space="preserve">sex.famtype_lfsh_aj22_0_0_Couple with no children_Female</t>
  </si>
  <si>
    <t xml:space="preserve">sex.famtype_lfsh_aj22_0_1_Couple with no children_Female</t>
  </si>
  <si>
    <t xml:space="preserve">sex.famtype_lfsh_aj22_0_0_Lone parent or couple with non-dependent children only_Male</t>
  </si>
  <si>
    <t xml:space="preserve">sex.famtype_lfsh_aj22_0_1_Lone parent or couple with non-dependent children only_Male</t>
  </si>
  <si>
    <t xml:space="preserve">sex.famtype_lfsh_aj22_0_0_Lone parent or couple with non-dependent children only_Female</t>
  </si>
  <si>
    <t xml:space="preserve">sex.famtype_lfsh_aj22_0_1_Lone parent or couple with non-dependent children only_Female</t>
  </si>
  <si>
    <t xml:space="preserve">sex.famtype_lfsh_aj22_0_0_Lone parent with dep children_Male</t>
  </si>
  <si>
    <t xml:space="preserve">sex.famtype_lfsh_aj22_1_0_Lone parent with dep children_Male</t>
  </si>
  <si>
    <t xml:space="preserve">sex.famtype_lfsh_aj22_0_1_Lone parent with dep children_Male</t>
  </si>
  <si>
    <t xml:space="preserve">sex.famtype_lfsh_aj22_1_1_Lone parent with dep children_Male</t>
  </si>
  <si>
    <t xml:space="preserve">sex.famtype_lfsh_aj22_0_0_Lone parent with dep children_Female</t>
  </si>
  <si>
    <t xml:space="preserve">sex.famtype_lfsh_aj22_1_0_Lone parent with dep children_Female</t>
  </si>
  <si>
    <t xml:space="preserve">sex.famtype_lfsh_aj22_0_1_Lone parent with dep children_Female</t>
  </si>
  <si>
    <t xml:space="preserve">sex.famtype_lfsh_aj22_1_1_Lone parent with dep children_Female</t>
  </si>
  <si>
    <t xml:space="preserve">all_lfsh_aj18_0_NA_</t>
  </si>
  <si>
    <t xml:space="preserve">all_lfsh_aj18_1_NA_</t>
  </si>
  <si>
    <t xml:space="preserve">all_lfsh_aj19_0_NA_</t>
  </si>
  <si>
    <t xml:space="preserve">all_lfsh_aj19_1_NA_</t>
  </si>
  <si>
    <t xml:space="preserve">all_lfsh_aj20_0_NA_</t>
  </si>
  <si>
    <t xml:space="preserve">all_lfsh_aj20_1_NA_</t>
  </si>
  <si>
    <t xml:space="preserve">all_lfsh_aj21_0_NA_</t>
  </si>
  <si>
    <t xml:space="preserve">all_lfsh_aj21_1_NA_</t>
  </si>
  <si>
    <t xml:space="preserve">all_lfsh_aj22_0_NA_</t>
  </si>
  <si>
    <t xml:space="preserve">all_lfsh_aj22_1_NA_</t>
  </si>
  <si>
    <t xml:space="preserve">ethnicity_lfsh_aj18_0_NA_White</t>
  </si>
  <si>
    <t xml:space="preserve">ethnicity_lfsh_aj18_1_NA_White</t>
  </si>
  <si>
    <t xml:space="preserve">ethnicity_lfsh_aj18_0_NA_Mixed/Multiple ethnic groups</t>
  </si>
  <si>
    <t xml:space="preserve">ethnicity_lfsh_aj18_1_NA_Mixed/Multiple ethnic groups</t>
  </si>
  <si>
    <t xml:space="preserve">ethnicity_lfsh_aj18_0_NA_Indian</t>
  </si>
  <si>
    <t xml:space="preserve">ethnicity_lfsh_aj18_1_NA_Indian</t>
  </si>
  <si>
    <t xml:space="preserve">ethnicity_lfsh_aj18_0_NA_Pakistani</t>
  </si>
  <si>
    <t xml:space="preserve">ethnicity_lfsh_aj18_1_NA_Pakistani</t>
  </si>
  <si>
    <t xml:space="preserve">ethnicity_lfsh_aj18_0_NA_Bangladeshi</t>
  </si>
  <si>
    <t xml:space="preserve">ethnicity_lfsh_aj18_1_NA_Bangladeshi</t>
  </si>
  <si>
    <t xml:space="preserve">ethnicity_lfsh_aj18_0_NA_Chinese</t>
  </si>
  <si>
    <t xml:space="preserve">ethnicity_lfsh_aj18_1_NA_Chinese</t>
  </si>
  <si>
    <t xml:space="preserve">ethnicity_lfsh_aj18_0_NA_Any other Asian background</t>
  </si>
  <si>
    <t xml:space="preserve">ethnicity_lfsh_aj18_1_NA_Any other Asian background</t>
  </si>
  <si>
    <t xml:space="preserve">ethnicity_lfsh_aj18_0_NA_Black/African/Caribbean/Black British</t>
  </si>
  <si>
    <t xml:space="preserve">ethnicity_lfsh_aj18_1_NA_Black/African/Caribbean/Black British</t>
  </si>
  <si>
    <t xml:space="preserve">ethnicity_lfsh_aj18_0_NA_Other ethnic group</t>
  </si>
  <si>
    <t xml:space="preserve">ethnicity_lfsh_aj18_1_NA_Other ethnic group</t>
  </si>
  <si>
    <t xml:space="preserve">ethnicity_lfsh_aj19_0_NA_White</t>
  </si>
  <si>
    <t xml:space="preserve">ethnicity_lfsh_aj19_1_NA_White</t>
  </si>
  <si>
    <t xml:space="preserve">ethnicity_lfsh_aj19_0_NA_Mixed/Multiple ethnic groups</t>
  </si>
  <si>
    <t xml:space="preserve">ethnicity_lfsh_aj19_1_NA_Mixed/Multiple ethnic groups</t>
  </si>
  <si>
    <t xml:space="preserve">ethnicity_lfsh_aj19_0_NA_Indian</t>
  </si>
  <si>
    <t xml:space="preserve">ethnicity_lfsh_aj19_1_NA_Indian</t>
  </si>
  <si>
    <t xml:space="preserve">ethnicity_lfsh_aj19_0_NA_Pakistani</t>
  </si>
  <si>
    <t xml:space="preserve">ethnicity_lfsh_aj19_1_NA_Pakistani</t>
  </si>
  <si>
    <t xml:space="preserve">ethnicity_lfsh_aj19_0_NA_Bangladeshi</t>
  </si>
  <si>
    <t xml:space="preserve">ethnicity_lfsh_aj19_1_NA_Bangladeshi</t>
  </si>
  <si>
    <t xml:space="preserve">ethnicity_lfsh_aj19_0_NA_Chinese</t>
  </si>
  <si>
    <t xml:space="preserve">ethnicity_lfsh_aj19_1_NA_Chinese</t>
  </si>
  <si>
    <t xml:space="preserve">ethnicity_lfsh_aj19_0_NA_Any other Asian background</t>
  </si>
  <si>
    <t xml:space="preserve">ethnicity_lfsh_aj19_1_NA_Any other Asian background</t>
  </si>
  <si>
    <t xml:space="preserve">ethnicity_lfsh_aj19_0_NA_Black/African/Caribbean/Black British</t>
  </si>
  <si>
    <t xml:space="preserve">ethnicity_lfsh_aj19_1_NA_Black/African/Caribbean/Black British</t>
  </si>
  <si>
    <t xml:space="preserve">ethnicity_lfsh_aj19_0_NA_Other ethnic group</t>
  </si>
  <si>
    <t xml:space="preserve">ethnicity_lfsh_aj19_1_NA_Other ethnic group</t>
  </si>
  <si>
    <t xml:space="preserve">ethnicity_lfsh_aj20_0_NA_White</t>
  </si>
  <si>
    <t xml:space="preserve">ethnicity_lfsh_aj20_1_NA_White</t>
  </si>
  <si>
    <t xml:space="preserve">ethnicity_lfsh_aj20_0_NA_Mixed/Multiple ethnic groups</t>
  </si>
  <si>
    <t xml:space="preserve">ethnicity_lfsh_aj20_1_NA_Mixed/Multiple ethnic groups</t>
  </si>
  <si>
    <t xml:space="preserve">ethnicity_lfsh_aj20_0_NA_Indian</t>
  </si>
  <si>
    <t xml:space="preserve">ethnicity_lfsh_aj20_1_NA_Indian</t>
  </si>
  <si>
    <t xml:space="preserve">ethnicity_lfsh_aj20_0_NA_Pakistani</t>
  </si>
  <si>
    <t xml:space="preserve">ethnicity_lfsh_aj20_1_NA_Pakistani</t>
  </si>
  <si>
    <t xml:space="preserve">ethnicity_lfsh_aj20_0_NA_Bangladeshi</t>
  </si>
  <si>
    <t xml:space="preserve">ethnicity_lfsh_aj20_1_NA_Bangladeshi</t>
  </si>
  <si>
    <t xml:space="preserve">ethnicity_lfsh_aj20_0_NA_Chinese</t>
  </si>
  <si>
    <t xml:space="preserve">ethnicity_lfsh_aj20_1_NA_Chinese</t>
  </si>
  <si>
    <t xml:space="preserve">ethnicity_lfsh_aj20_0_NA_Any other Asian background</t>
  </si>
  <si>
    <t xml:space="preserve">ethnicity_lfsh_aj20_1_NA_Any other Asian background</t>
  </si>
  <si>
    <t xml:space="preserve">ethnicity_lfsh_aj20_0_NA_Black/African/Caribbean/Black British</t>
  </si>
  <si>
    <t xml:space="preserve">ethnicity_lfsh_aj20_1_NA_Black/African/Caribbean/Black British</t>
  </si>
  <si>
    <t xml:space="preserve">ethnicity_lfsh_aj20_0_NA_Other ethnic group</t>
  </si>
  <si>
    <t xml:space="preserve">ethnicity_lfsh_aj20_1_NA_Other ethnic group</t>
  </si>
  <si>
    <t xml:space="preserve">ethnicity_lfsh_aj21_0_NA_White</t>
  </si>
  <si>
    <t xml:space="preserve">ethnicity_lfsh_aj21_1_NA_White</t>
  </si>
  <si>
    <t xml:space="preserve">ethnicity_lfsh_aj21_0_NA_Mixed/Multiple ethnic groups</t>
  </si>
  <si>
    <t xml:space="preserve">ethnicity_lfsh_aj21_1_NA_Mixed/Multiple ethnic groups</t>
  </si>
  <si>
    <t xml:space="preserve">ethnicity_lfsh_aj21_0_NA_Indian</t>
  </si>
  <si>
    <t xml:space="preserve">ethnicity_lfsh_aj21_1_NA_Indian</t>
  </si>
  <si>
    <t xml:space="preserve">ethnicity_lfsh_aj21_0_NA_Pakistani</t>
  </si>
  <si>
    <t xml:space="preserve">ethnicity_lfsh_aj21_1_NA_Pakistani</t>
  </si>
  <si>
    <t xml:space="preserve">ethnicity_lfsh_aj21_0_NA_Bangladeshi</t>
  </si>
  <si>
    <t xml:space="preserve">ethnicity_lfsh_aj21_1_NA_Bangladeshi</t>
  </si>
  <si>
    <t xml:space="preserve">ethnicity_lfsh_aj21_0_NA_Chinese</t>
  </si>
  <si>
    <t xml:space="preserve">ethnicity_lfsh_aj21_1_NA_Chinese</t>
  </si>
  <si>
    <t xml:space="preserve">ethnicity_lfsh_aj21_0_NA_Any other Asian background</t>
  </si>
  <si>
    <t xml:space="preserve">ethnicity_lfsh_aj21_1_NA_Any other Asian background</t>
  </si>
  <si>
    <t xml:space="preserve">ethnicity_lfsh_aj21_0_NA_Black/African/Caribbean/Black British</t>
  </si>
  <si>
    <t xml:space="preserve">ethnicity_lfsh_aj21_1_NA_Black/African/Caribbean/Black British</t>
  </si>
  <si>
    <t xml:space="preserve">ethnicity_lfsh_aj21_0_NA_Other ethnic group</t>
  </si>
  <si>
    <t xml:space="preserve">ethnicity_lfsh_aj21_1_NA_Other ethnic group</t>
  </si>
  <si>
    <t xml:space="preserve">ethnicity_lfsh_aj22_0_NA_White</t>
  </si>
  <si>
    <t xml:space="preserve">ethnicity_lfsh_aj22_1_NA_White</t>
  </si>
  <si>
    <t xml:space="preserve">ethnicity_lfsh_aj22_0_NA_Mixed/Multiple ethnic groups</t>
  </si>
  <si>
    <t xml:space="preserve">ethnicity_lfsh_aj22_1_NA_Mixed/Multiple ethnic groups</t>
  </si>
  <si>
    <t xml:space="preserve">ethnicity_lfsh_aj22_0_NA_Indian</t>
  </si>
  <si>
    <t xml:space="preserve">ethnicity_lfsh_aj22_1_NA_Indian</t>
  </si>
  <si>
    <t xml:space="preserve">ethnicity_lfsh_aj22_0_NA_Pakistani</t>
  </si>
  <si>
    <t xml:space="preserve">ethnicity_lfsh_aj22_1_NA_Pakistani</t>
  </si>
  <si>
    <t xml:space="preserve">ethnicity_lfsh_aj22_0_NA_Bangladeshi</t>
  </si>
  <si>
    <t xml:space="preserve">ethnicity_lfsh_aj22_1_NA_Bangladeshi</t>
  </si>
  <si>
    <t xml:space="preserve">ethnicity_lfsh_aj22_0_NA_Chinese</t>
  </si>
  <si>
    <t xml:space="preserve">ethnicity_lfsh_aj22_1_NA_Chinese</t>
  </si>
  <si>
    <t xml:space="preserve">ethnicity_lfsh_aj22_0_NA_Any other Asian background</t>
  </si>
  <si>
    <t xml:space="preserve">ethnicity_lfsh_aj22_1_NA_Any other Asian background</t>
  </si>
  <si>
    <t xml:space="preserve">ethnicity_lfsh_aj22_0_NA_Black/African/Caribbean/Black British</t>
  </si>
  <si>
    <t xml:space="preserve">ethnicity_lfsh_aj22_1_NA_Black/African/Caribbean/Black British</t>
  </si>
  <si>
    <t xml:space="preserve">ethnicity_lfsh_aj22_0_NA_Other ethnic group</t>
  </si>
  <si>
    <t xml:space="preserve">ethnicity_lfsh_aj22_1_NA_Other ethnic group</t>
  </si>
  <si>
    <t xml:space="preserve">famtype_lfsh_aj18_0_NA_1 person</t>
  </si>
  <si>
    <t xml:space="preserve">famtype_lfsh_aj18_0_NA_Couple with dep children</t>
  </si>
  <si>
    <t xml:space="preserve">famtype_lfsh_aj18_1_NA_Couple with dep children</t>
  </si>
  <si>
    <t xml:space="preserve">famtype_lfsh_aj18_0_NA_Couple with no children</t>
  </si>
  <si>
    <t xml:space="preserve">famtype_lfsh_aj18_0_NA_Lone parent or couple with non-dependent children only</t>
  </si>
  <si>
    <t xml:space="preserve">famtype_lfsh_aj18_0_NA_Lone parent with dep children</t>
  </si>
  <si>
    <t xml:space="preserve">famtype_lfsh_aj18_1_NA_Lone parent with dep children</t>
  </si>
  <si>
    <t xml:space="preserve">famtype_lfsh_aj19_0_NA_1 person</t>
  </si>
  <si>
    <t xml:space="preserve">famtype_lfsh_aj19_0_NA_Couple with dep children</t>
  </si>
  <si>
    <t xml:space="preserve">famtype_lfsh_aj19_1_NA_Couple with dep children</t>
  </si>
  <si>
    <t xml:space="preserve">famtype_lfsh_aj19_0_NA_Couple with no children</t>
  </si>
  <si>
    <t xml:space="preserve">famtype_lfsh_aj19_0_NA_Lone parent or couple with non-dependent children only</t>
  </si>
  <si>
    <t xml:space="preserve">famtype_lfsh_aj19_0_NA_Lone parent with dep children</t>
  </si>
  <si>
    <t xml:space="preserve">famtype_lfsh_aj19_1_NA_Lone parent with dep children</t>
  </si>
  <si>
    <t xml:space="preserve">famtype_lfsh_aj20_0_NA_1 person</t>
  </si>
  <si>
    <t xml:space="preserve">famtype_lfsh_aj20_0_NA_Couple with dep children</t>
  </si>
  <si>
    <t xml:space="preserve">famtype_lfsh_aj20_1_NA_Couple with dep children</t>
  </si>
  <si>
    <t xml:space="preserve">famtype_lfsh_aj20_0_NA_Couple with no children</t>
  </si>
  <si>
    <t xml:space="preserve">famtype_lfsh_aj20_0_NA_Lone parent or couple with non-dependent children only</t>
  </si>
  <si>
    <t xml:space="preserve">famtype_lfsh_aj20_0_NA_Lone parent with dep children</t>
  </si>
  <si>
    <t xml:space="preserve">famtype_lfsh_aj20_1_NA_Lone parent with dep children</t>
  </si>
  <si>
    <t xml:space="preserve">famtype_lfsh_aj21_0_NA_1 person</t>
  </si>
  <si>
    <t xml:space="preserve">famtype_lfsh_aj21_0_NA_Couple with dep children</t>
  </si>
  <si>
    <t xml:space="preserve">famtype_lfsh_aj21_1_NA_Couple with dep children</t>
  </si>
  <si>
    <t xml:space="preserve">famtype_lfsh_aj21_0_NA_Couple with no children</t>
  </si>
  <si>
    <t xml:space="preserve">famtype_lfsh_aj21_0_NA_Lone parent or couple with non-dependent children only</t>
  </si>
  <si>
    <t xml:space="preserve">famtype_lfsh_aj21_0_NA_Lone parent with dep children</t>
  </si>
  <si>
    <t xml:space="preserve">famtype_lfsh_aj21_1_NA_Lone parent with dep children</t>
  </si>
  <si>
    <t xml:space="preserve">famtype_lfsh_aj22_0_NA_1 person</t>
  </si>
  <si>
    <t xml:space="preserve">famtype_lfsh_aj22_0_NA_Couple with dep children</t>
  </si>
  <si>
    <t xml:space="preserve">famtype_lfsh_aj22_1_NA_Couple with dep children</t>
  </si>
  <si>
    <t xml:space="preserve">famtype_lfsh_aj22_0_NA_Couple with no children</t>
  </si>
  <si>
    <t xml:space="preserve">famtype_lfsh_aj22_0_NA_Lone parent or couple with non-dependent children only</t>
  </si>
  <si>
    <t xml:space="preserve">famtype_lfsh_aj22_0_NA_Lone parent with dep children</t>
  </si>
  <si>
    <t xml:space="preserve">famtype_lfsh_aj22_1_NA_Lone parent with dep children</t>
  </si>
  <si>
    <t xml:space="preserve">sex_lfsh_aj18_0_NA_Male</t>
  </si>
  <si>
    <t xml:space="preserve">sex_lfsh_aj18_1_NA_Male</t>
  </si>
  <si>
    <t xml:space="preserve">sex_lfsh_aj18_0_NA_Female</t>
  </si>
  <si>
    <t xml:space="preserve">sex_lfsh_aj18_1_NA_Female</t>
  </si>
  <si>
    <t xml:space="preserve">sex_lfsh_aj19_0_NA_Male</t>
  </si>
  <si>
    <t xml:space="preserve">sex_lfsh_aj19_1_NA_Male</t>
  </si>
  <si>
    <t xml:space="preserve">sex_lfsh_aj19_0_NA_Female</t>
  </si>
  <si>
    <t xml:space="preserve">sex_lfsh_aj19_1_NA_Female</t>
  </si>
  <si>
    <t xml:space="preserve">sex_lfsh_aj20_0_NA_Male</t>
  </si>
  <si>
    <t xml:space="preserve">sex_lfsh_aj20_1_NA_Male</t>
  </si>
  <si>
    <t xml:space="preserve">sex_lfsh_aj20_0_NA_Female</t>
  </si>
  <si>
    <t xml:space="preserve">sex_lfsh_aj20_1_NA_Female</t>
  </si>
  <si>
    <t xml:space="preserve">sex_lfsh_aj21_0_NA_Male</t>
  </si>
  <si>
    <t xml:space="preserve">sex_lfsh_aj21_1_NA_Male</t>
  </si>
  <si>
    <t xml:space="preserve">sex_lfsh_aj21_0_NA_Female</t>
  </si>
  <si>
    <t xml:space="preserve">sex_lfsh_aj21_1_NA_Female</t>
  </si>
  <si>
    <t xml:space="preserve">sex_lfsh_aj22_0_NA_Male</t>
  </si>
  <si>
    <t xml:space="preserve">sex_lfsh_aj22_1_NA_Male</t>
  </si>
  <si>
    <t xml:space="preserve">sex_lfsh_aj22_0_NA_Female</t>
  </si>
  <si>
    <t xml:space="preserve">sex_lfsh_aj22_1_NA_Female</t>
  </si>
  <si>
    <t xml:space="preserve">benefits_lfsh_aj18_0_NA_Yes</t>
  </si>
  <si>
    <t xml:space="preserve">benefits_lfsh_aj18_1_NA_Yes</t>
  </si>
  <si>
    <t xml:space="preserve">benefits_lfsh_aj18_0_NA_No</t>
  </si>
  <si>
    <t xml:space="preserve">benefits_lfsh_aj18_1_NA_No</t>
  </si>
  <si>
    <t xml:space="preserve">benefits_lfsh_aj19_0_NA_Yes</t>
  </si>
  <si>
    <t xml:space="preserve">benefits_lfsh_aj19_1_NA_Yes</t>
  </si>
  <si>
    <t xml:space="preserve">benefits_lfsh_aj19_0_NA_No</t>
  </si>
  <si>
    <t xml:space="preserve">benefits_lfsh_aj19_1_NA_No</t>
  </si>
  <si>
    <t xml:space="preserve">benefits_lfsh_aj20_0_NA_Yes</t>
  </si>
  <si>
    <t xml:space="preserve">benefits_lfsh_aj20_1_NA_Yes</t>
  </si>
  <si>
    <t xml:space="preserve">benefits_lfsh_aj20_0_NA_No</t>
  </si>
  <si>
    <t xml:space="preserve">benefits_lfsh_aj20_1_NA_No</t>
  </si>
  <si>
    <t xml:space="preserve">benefits_lfsh_aj21_0_NA_Yes</t>
  </si>
  <si>
    <t xml:space="preserve">benefits_lfsh_aj21_1_NA_Yes</t>
  </si>
  <si>
    <t xml:space="preserve">benefits_lfsh_aj21_0_NA_No</t>
  </si>
  <si>
    <t xml:space="preserve">benefits_lfsh_aj21_1_NA_No</t>
  </si>
  <si>
    <t xml:space="preserve">benefits_lfsh_aj22_0_NA_Yes</t>
  </si>
  <si>
    <t xml:space="preserve">benefits_lfsh_aj22_1_NA_Yes</t>
  </si>
  <si>
    <t xml:space="preserve">benefits_lfsh_aj22_0_NA_No</t>
  </si>
  <si>
    <t xml:space="preserve">benefits_lfsh_aj22_1_NA_No</t>
  </si>
  <si>
    <t xml:space="preserve">age_child_lfsh_aj18_0_NA_&gt;4 yrs</t>
  </si>
  <si>
    <t xml:space="preserve">age_child_lfsh_aj18_1_NA_&gt;4 yrs</t>
  </si>
  <si>
    <t xml:space="preserve">age_child_lfsh_aj18_0_NA_3-4 yrs</t>
  </si>
  <si>
    <t xml:space="preserve">age_child_lfsh_aj18_1_NA_3-4 yrs</t>
  </si>
  <si>
    <t xml:space="preserve">age_child_lfsh_aj18_0_NA_â‰¤2 yrs</t>
  </si>
  <si>
    <t xml:space="preserve">age_child_lfsh_aj18_1_NA_â‰¤2 yrs</t>
  </si>
  <si>
    <t xml:space="preserve">age_child_lfsh_aj19_0_NA_&gt;4 yrs</t>
  </si>
  <si>
    <t xml:space="preserve">age_child_lfsh_aj19_1_NA_&gt;4 yrs</t>
  </si>
  <si>
    <t xml:space="preserve">age_child_lfsh_aj19_0_NA_3-4 yrs</t>
  </si>
  <si>
    <t xml:space="preserve">age_child_lfsh_aj19_1_NA_3-4 yrs</t>
  </si>
  <si>
    <t xml:space="preserve">age_child_lfsh_aj19_0_NA_â‰¤2 yrs</t>
  </si>
  <si>
    <t xml:space="preserve">age_child_lfsh_aj19_1_NA_â‰¤2 yrs</t>
  </si>
  <si>
    <t xml:space="preserve">age_child_lfsh_aj20_0_NA_&gt;4 yrs</t>
  </si>
  <si>
    <t xml:space="preserve">age_child_lfsh_aj20_1_NA_&gt;4 yrs</t>
  </si>
  <si>
    <t xml:space="preserve">age_child_lfsh_aj20_0_NA_3-4 yrs</t>
  </si>
  <si>
    <t xml:space="preserve">age_child_lfsh_aj20_1_NA_3-4 yrs</t>
  </si>
  <si>
    <t xml:space="preserve">age_child_lfsh_aj20_0_NA_â‰¤2 yrs</t>
  </si>
  <si>
    <t xml:space="preserve">age_child_lfsh_aj20_1_NA_â‰¤2 yrs</t>
  </si>
  <si>
    <t xml:space="preserve">age_child_lfsh_aj21_0_NA_&gt;4 yrs</t>
  </si>
  <si>
    <t xml:space="preserve">age_child_lfsh_aj21_1_NA_&gt;4 yrs</t>
  </si>
  <si>
    <t xml:space="preserve">age_child_lfsh_aj21_0_NA_3-4 yrs</t>
  </si>
  <si>
    <t xml:space="preserve">age_child_lfsh_aj21_1_NA_3-4 yrs</t>
  </si>
  <si>
    <t xml:space="preserve">age_child_lfsh_aj21_0_NA_â‰¤2 yrs</t>
  </si>
  <si>
    <t xml:space="preserve">age_child_lfsh_aj21_1_NA_â‰¤2 yrs</t>
  </si>
  <si>
    <t xml:space="preserve">age_child_lfsh_aj22_0_NA_&gt;4 yrs</t>
  </si>
  <si>
    <t xml:space="preserve">age_child_lfsh_aj22_1_NA_&gt;4 yrs</t>
  </si>
  <si>
    <t xml:space="preserve">age_child_lfsh_aj22_0_NA_3-4 yrs</t>
  </si>
  <si>
    <t xml:space="preserve">age_child_lfsh_aj22_1_NA_3-4 yrs</t>
  </si>
  <si>
    <t xml:space="preserve">age_child_lfsh_aj22_0_NA_â‰¤2 yrs</t>
  </si>
  <si>
    <t xml:space="preserve">age_child_lfsh_aj22_1_NA_â‰¤2 yrs</t>
  </si>
  <si>
    <t xml:space="preserve">sex.age_lfsh_aj18_0_NA_Male_Aged 16-17</t>
  </si>
  <si>
    <t xml:space="preserve">sex.age_lfsh_aj18_1_NA_Male_Aged 16-17</t>
  </si>
  <si>
    <t xml:space="preserve">sex.age_lfsh_aj18_0_NA_Female_Aged 16-17</t>
  </si>
  <si>
    <t xml:space="preserve">sex.age_lfsh_aj18_0_NA_Male_Aged 18-24</t>
  </si>
  <si>
    <t xml:space="preserve">sex.age_lfsh_aj18_1_NA_Male_Aged 18-24</t>
  </si>
  <si>
    <t xml:space="preserve">sex.age_lfsh_aj18_0_NA_Female_Aged 18-24</t>
  </si>
  <si>
    <t xml:space="preserve">sex.age_lfsh_aj18_1_NA_Female_Aged 18-24</t>
  </si>
  <si>
    <t xml:space="preserve">sex.age_lfsh_aj18_0_NA_Male_Aged 25-34</t>
  </si>
  <si>
    <t xml:space="preserve">sex.age_lfsh_aj18_1_NA_Male_Aged 25-34</t>
  </si>
  <si>
    <t xml:space="preserve">sex.age_lfsh_aj18_0_NA_Female_Aged 25-34</t>
  </si>
  <si>
    <t xml:space="preserve">sex.age_lfsh_aj18_1_NA_Female_Aged 25-34</t>
  </si>
  <si>
    <t xml:space="preserve">sex.age_lfsh_aj18_0_NA_Male_Aged 35-49</t>
  </si>
  <si>
    <t xml:space="preserve">sex.age_lfsh_aj18_1_NA_Male_Aged 35-49</t>
  </si>
  <si>
    <t xml:space="preserve">sex.age_lfsh_aj18_0_NA_Female_Aged 35-49</t>
  </si>
  <si>
    <t xml:space="preserve">sex.age_lfsh_aj18_1_NA_Female_Aged 35-49</t>
  </si>
  <si>
    <t xml:space="preserve">sex.age_lfsh_aj18_0_NA_Male_Aged 50-64</t>
  </si>
  <si>
    <t xml:space="preserve">sex.age_lfsh_aj18_1_NA_Male_Aged 50-64</t>
  </si>
  <si>
    <t xml:space="preserve">sex.age_lfsh_aj18_0_NA_Female_Aged 50-64</t>
  </si>
  <si>
    <t xml:space="preserve">sex.age_lfsh_aj18_1_NA_Female_Aged 50-64</t>
  </si>
  <si>
    <t xml:space="preserve">sex.age_lfsh_aj19_0_NA_Male_Aged 16-17</t>
  </si>
  <si>
    <t xml:space="preserve">sex.age_lfsh_aj19_1_NA_Male_Aged 16-17</t>
  </si>
  <si>
    <t xml:space="preserve">sex.age_lfsh_aj19_0_NA_Female_Aged 16-17</t>
  </si>
  <si>
    <t xml:space="preserve">sex.age_lfsh_aj19_0_NA_Male_Aged 18-24</t>
  </si>
  <si>
    <t xml:space="preserve">sex.age_lfsh_aj19_1_NA_Male_Aged 18-24</t>
  </si>
  <si>
    <t xml:space="preserve">sex.age_lfsh_aj19_0_NA_Female_Aged 18-24</t>
  </si>
  <si>
    <t xml:space="preserve">sex.age_lfsh_aj19_1_NA_Female_Aged 18-24</t>
  </si>
  <si>
    <t xml:space="preserve">sex.age_lfsh_aj19_0_NA_Male_Aged 25-34</t>
  </si>
  <si>
    <t xml:space="preserve">sex.age_lfsh_aj19_1_NA_Male_Aged 25-34</t>
  </si>
  <si>
    <t xml:space="preserve">sex.age_lfsh_aj19_0_NA_Female_Aged 25-34</t>
  </si>
  <si>
    <t xml:space="preserve">sex.age_lfsh_aj19_1_NA_Female_Aged 25-34</t>
  </si>
  <si>
    <t xml:space="preserve">sex.age_lfsh_aj19_0_NA_Male_Aged 35-49</t>
  </si>
  <si>
    <t xml:space="preserve">sex.age_lfsh_aj19_1_NA_Male_Aged 35-49</t>
  </si>
  <si>
    <t xml:space="preserve">sex.age_lfsh_aj19_0_NA_Female_Aged 35-49</t>
  </si>
  <si>
    <t xml:space="preserve">sex.age_lfsh_aj19_1_NA_Female_Aged 35-49</t>
  </si>
  <si>
    <t xml:space="preserve">sex.age_lfsh_aj19_0_NA_Male_Aged 50-64</t>
  </si>
  <si>
    <t xml:space="preserve">sex.age_lfsh_aj19_1_NA_Male_Aged 50-64</t>
  </si>
  <si>
    <t xml:space="preserve">sex.age_lfsh_aj19_0_NA_Female_Aged 50-64</t>
  </si>
  <si>
    <t xml:space="preserve">sex.age_lfsh_aj19_1_NA_Female_Aged 50-64</t>
  </si>
  <si>
    <t xml:space="preserve">sex.age_lfsh_aj20_0_NA_Male_Aged 16-17</t>
  </si>
  <si>
    <t xml:space="preserve">sex.age_lfsh_aj20_0_NA_Female_Aged 16-17</t>
  </si>
  <si>
    <t xml:space="preserve">sex.age_lfsh_aj20_1_NA_Female_Aged 16-17</t>
  </si>
  <si>
    <t xml:space="preserve">sex.age_lfsh_aj20_0_NA_Male_Aged 18-24</t>
  </si>
  <si>
    <t xml:space="preserve">sex.age_lfsh_aj20_1_NA_Male_Aged 18-24</t>
  </si>
  <si>
    <t xml:space="preserve">sex.age_lfsh_aj20_0_NA_Female_Aged 18-24</t>
  </si>
  <si>
    <t xml:space="preserve">sex.age_lfsh_aj20_1_NA_Female_Aged 18-24</t>
  </si>
  <si>
    <t xml:space="preserve">sex.age_lfsh_aj20_0_NA_Male_Aged 25-34</t>
  </si>
  <si>
    <t xml:space="preserve">sex.age_lfsh_aj20_1_NA_Male_Aged 25-34</t>
  </si>
  <si>
    <t xml:space="preserve">sex.age_lfsh_aj20_0_NA_Female_Aged 25-34</t>
  </si>
  <si>
    <t xml:space="preserve">sex.age_lfsh_aj20_1_NA_Female_Aged 25-34</t>
  </si>
  <si>
    <t xml:space="preserve">sex.age_lfsh_aj20_0_NA_Male_Aged 35-49</t>
  </si>
  <si>
    <t xml:space="preserve">sex.age_lfsh_aj20_1_NA_Male_Aged 35-49</t>
  </si>
  <si>
    <t xml:space="preserve">sex.age_lfsh_aj20_0_NA_Female_Aged 35-49</t>
  </si>
  <si>
    <t xml:space="preserve">sex.age_lfsh_aj20_1_NA_Female_Aged 35-49</t>
  </si>
  <si>
    <t xml:space="preserve">sex.age_lfsh_aj20_0_NA_Male_Aged 50-64</t>
  </si>
  <si>
    <t xml:space="preserve">sex.age_lfsh_aj20_1_NA_Male_Aged 50-64</t>
  </si>
  <si>
    <t xml:space="preserve">sex.age_lfsh_aj20_0_NA_Female_Aged 50-64</t>
  </si>
  <si>
    <t xml:space="preserve">sex.age_lfsh_aj20_1_NA_Female_Aged 50-64</t>
  </si>
  <si>
    <t xml:space="preserve">sex.age_lfsh_aj21_0_NA_Male_Aged 16-17</t>
  </si>
  <si>
    <t xml:space="preserve">sex.age_lfsh_aj21_0_NA_Female_Aged 16-17</t>
  </si>
  <si>
    <t xml:space="preserve">sex.age_lfsh_aj21_0_NA_Male_Aged 18-24</t>
  </si>
  <si>
    <t xml:space="preserve">sex.age_lfsh_aj21_1_NA_Male_Aged 18-24</t>
  </si>
  <si>
    <t xml:space="preserve">sex.age_lfsh_aj21_0_NA_Female_Aged 18-24</t>
  </si>
  <si>
    <t xml:space="preserve">sex.age_lfsh_aj21_1_NA_Female_Aged 18-24</t>
  </si>
  <si>
    <t xml:space="preserve">sex.age_lfsh_aj21_0_NA_Male_Aged 25-34</t>
  </si>
  <si>
    <t xml:space="preserve">sex.age_lfsh_aj21_1_NA_Male_Aged 25-34</t>
  </si>
  <si>
    <t xml:space="preserve">sex.age_lfsh_aj21_0_NA_Female_Aged 25-34</t>
  </si>
  <si>
    <t xml:space="preserve">sex.age_lfsh_aj21_1_NA_Female_Aged 25-34</t>
  </si>
  <si>
    <t xml:space="preserve">sex.age_lfsh_aj21_0_NA_Male_Aged 35-49</t>
  </si>
  <si>
    <t xml:space="preserve">sex.age_lfsh_aj21_1_NA_Male_Aged 35-49</t>
  </si>
  <si>
    <t xml:space="preserve">sex.age_lfsh_aj21_0_NA_Female_Aged 35-49</t>
  </si>
  <si>
    <t xml:space="preserve">sex.age_lfsh_aj21_1_NA_Female_Aged 35-49</t>
  </si>
  <si>
    <t xml:space="preserve">sex.age_lfsh_aj21_0_NA_Male_Aged 50-64</t>
  </si>
  <si>
    <t xml:space="preserve">sex.age_lfsh_aj21_1_NA_Male_Aged 50-64</t>
  </si>
  <si>
    <t xml:space="preserve">sex.age_lfsh_aj21_0_NA_Female_Aged 50-64</t>
  </si>
  <si>
    <t xml:space="preserve">sex.age_lfsh_aj21_1_NA_Female_Aged 50-64</t>
  </si>
  <si>
    <t xml:space="preserve">sex.age_lfsh_aj22_0_NA_Male_Aged 16-17</t>
  </si>
  <si>
    <t xml:space="preserve">sex.age_lfsh_aj22_0_NA_Female_Aged 16-17</t>
  </si>
  <si>
    <t xml:space="preserve">sex.age_lfsh_aj22_0_NA_Male_Aged 18-24</t>
  </si>
  <si>
    <t xml:space="preserve">sex.age_lfsh_aj22_1_NA_Male_Aged 18-24</t>
  </si>
  <si>
    <t xml:space="preserve">sex.age_lfsh_aj22_0_NA_Female_Aged 18-24</t>
  </si>
  <si>
    <t xml:space="preserve">sex.age_lfsh_aj22_1_NA_Female_Aged 18-24</t>
  </si>
  <si>
    <t xml:space="preserve">sex.age_lfsh_aj22_0_NA_Male_Aged 25-34</t>
  </si>
  <si>
    <t xml:space="preserve">sex.age_lfsh_aj22_1_NA_Male_Aged 25-34</t>
  </si>
  <si>
    <t xml:space="preserve">sex.age_lfsh_aj22_0_NA_Female_Aged 25-34</t>
  </si>
  <si>
    <t xml:space="preserve">sex.age_lfsh_aj22_1_NA_Female_Aged 25-34</t>
  </si>
  <si>
    <t xml:space="preserve">sex.age_lfsh_aj22_0_NA_Male_Aged 35-49</t>
  </si>
  <si>
    <t xml:space="preserve">sex.age_lfsh_aj22_1_NA_Male_Aged 35-49</t>
  </si>
  <si>
    <t xml:space="preserve">sex.age_lfsh_aj22_0_NA_Female_Aged 35-49</t>
  </si>
  <si>
    <t xml:space="preserve">sex.age_lfsh_aj22_1_NA_Female_Aged 35-49</t>
  </si>
  <si>
    <t xml:space="preserve">sex.age_lfsh_aj22_0_NA_Male_Aged 50-64</t>
  </si>
  <si>
    <t xml:space="preserve">sex.age_lfsh_aj22_1_NA_Male_Aged 50-64</t>
  </si>
  <si>
    <t xml:space="preserve">sex.age_lfsh_aj22_0_NA_Female_Aged 50-64</t>
  </si>
  <si>
    <t xml:space="preserve">sex.age_lfsh_aj22_1_NA_Female_Aged 50-64</t>
  </si>
  <si>
    <t xml:space="preserve">sex.famtype_lfsh_aj18_0_NA_1 person_Male</t>
  </si>
  <si>
    <t xml:space="preserve">sex.famtype_lfsh_aj18_0_NA_1 person_Female</t>
  </si>
  <si>
    <t xml:space="preserve">sex.famtype_lfsh_aj18_0_NA_Couple with dep children_Male</t>
  </si>
  <si>
    <t xml:space="preserve">sex.famtype_lfsh_aj18_1_NA_Couple with dep children_Male</t>
  </si>
  <si>
    <t xml:space="preserve">sex.famtype_lfsh_aj18_0_NA_Couple with dep children_Female</t>
  </si>
  <si>
    <t xml:space="preserve">sex.famtype_lfsh_aj18_1_NA_Couple with dep children_Female</t>
  </si>
  <si>
    <t xml:space="preserve">sex.famtype_lfsh_aj18_0_NA_Couple with no children_Male</t>
  </si>
  <si>
    <t xml:space="preserve">sex.famtype_lfsh_aj18_0_NA_Couple with no children_Female</t>
  </si>
  <si>
    <t xml:space="preserve">sex.famtype_lfsh_aj18_0_NA_Lone parent or couple with non-dependent children only_Male</t>
  </si>
  <si>
    <t xml:space="preserve">sex.famtype_lfsh_aj18_0_NA_Lone parent or couple with non-dependent children only_Female</t>
  </si>
  <si>
    <t xml:space="preserve">sex.famtype_lfsh_aj18_0_NA_Lone parent with dep children_Male</t>
  </si>
  <si>
    <t xml:space="preserve">sex.famtype_lfsh_aj18_1_NA_Lone parent with dep children_Male</t>
  </si>
  <si>
    <t xml:space="preserve">sex.famtype_lfsh_aj18_0_NA_Lone parent with dep children_Female</t>
  </si>
  <si>
    <t xml:space="preserve">sex.famtype_lfsh_aj18_1_NA_Lone parent with dep children_Female</t>
  </si>
  <si>
    <t xml:space="preserve">sex.famtype_lfsh_aj19_0_NA_1 person_Male</t>
  </si>
  <si>
    <t xml:space="preserve">sex.famtype_lfsh_aj19_0_NA_1 person_Female</t>
  </si>
  <si>
    <t xml:space="preserve">sex.famtype_lfsh_aj19_0_NA_Couple with dep children_Male</t>
  </si>
  <si>
    <t xml:space="preserve">sex.famtype_lfsh_aj19_1_NA_Couple with dep children_Male</t>
  </si>
  <si>
    <t xml:space="preserve">sex.famtype_lfsh_aj19_0_NA_Couple with dep children_Female</t>
  </si>
  <si>
    <t xml:space="preserve">sex.famtype_lfsh_aj19_1_NA_Couple with dep children_Female</t>
  </si>
  <si>
    <t xml:space="preserve">sex.famtype_lfsh_aj19_0_NA_Couple with no children_Male</t>
  </si>
  <si>
    <t xml:space="preserve">sex.famtype_lfsh_aj19_0_NA_Couple with no children_Female</t>
  </si>
  <si>
    <t xml:space="preserve">sex.famtype_lfsh_aj19_0_NA_Lone parent or couple with non-dependent children only_Male</t>
  </si>
  <si>
    <t xml:space="preserve">sex.famtype_lfsh_aj19_0_NA_Lone parent or couple with non-dependent children only_Female</t>
  </si>
  <si>
    <t xml:space="preserve">sex.famtype_lfsh_aj19_0_NA_Lone parent with dep children_Male</t>
  </si>
  <si>
    <t xml:space="preserve">sex.famtype_lfsh_aj19_1_NA_Lone parent with dep children_Male</t>
  </si>
  <si>
    <t xml:space="preserve">sex.famtype_lfsh_aj19_0_NA_Lone parent with dep children_Female</t>
  </si>
  <si>
    <t xml:space="preserve">sex.famtype_lfsh_aj19_1_NA_Lone parent with dep children_Female</t>
  </si>
  <si>
    <t xml:space="preserve">sex.famtype_lfsh_aj20_0_NA_1 person_Male</t>
  </si>
  <si>
    <t xml:space="preserve">sex.famtype_lfsh_aj20_0_NA_1 person_Female</t>
  </si>
  <si>
    <t xml:space="preserve">sex.famtype_lfsh_aj20_0_NA_Couple with dep children_Male</t>
  </si>
  <si>
    <t xml:space="preserve">sex.famtype_lfsh_aj20_1_NA_Couple with dep children_Male</t>
  </si>
  <si>
    <t xml:space="preserve">sex.famtype_lfsh_aj20_0_NA_Couple with dep children_Female</t>
  </si>
  <si>
    <t xml:space="preserve">sex.famtype_lfsh_aj20_1_NA_Couple with dep children_Female</t>
  </si>
  <si>
    <t xml:space="preserve">sex.famtype_lfsh_aj20_0_NA_Couple with no children_Male</t>
  </si>
  <si>
    <t xml:space="preserve">sex.famtype_lfsh_aj20_0_NA_Couple with no children_Female</t>
  </si>
  <si>
    <t xml:space="preserve">sex.famtype_lfsh_aj20_0_NA_Lone parent or couple with non-dependent children only_Male</t>
  </si>
  <si>
    <t xml:space="preserve">sex.famtype_lfsh_aj20_0_NA_Lone parent or couple with non-dependent children only_Female</t>
  </si>
  <si>
    <t xml:space="preserve">sex.famtype_lfsh_aj20_0_NA_Lone parent with dep children_Male</t>
  </si>
  <si>
    <t xml:space="preserve">sex.famtype_lfsh_aj20_1_NA_Lone parent with dep children_Male</t>
  </si>
  <si>
    <t xml:space="preserve">sex.famtype_lfsh_aj20_0_NA_Lone parent with dep children_Female</t>
  </si>
  <si>
    <t xml:space="preserve">sex.famtype_lfsh_aj20_1_NA_Lone parent with dep children_Female</t>
  </si>
  <si>
    <t xml:space="preserve">sex.famtype_lfsh_aj21_0_NA_1 person_Male</t>
  </si>
  <si>
    <t xml:space="preserve">sex.famtype_lfsh_aj21_0_NA_1 person_Female</t>
  </si>
  <si>
    <t xml:space="preserve">sex.famtype_lfsh_aj21_0_NA_Couple with dep children_Male</t>
  </si>
  <si>
    <t xml:space="preserve">sex.famtype_lfsh_aj21_1_NA_Couple with dep children_Male</t>
  </si>
  <si>
    <t xml:space="preserve">sex.famtype_lfsh_aj21_0_NA_Couple with dep children_Female</t>
  </si>
  <si>
    <t xml:space="preserve">sex.famtype_lfsh_aj21_1_NA_Couple with dep children_Female</t>
  </si>
  <si>
    <t xml:space="preserve">sex.famtype_lfsh_aj21_0_NA_Couple with no children_Male</t>
  </si>
  <si>
    <t xml:space="preserve">sex.famtype_lfsh_aj21_0_NA_Couple with no children_Female</t>
  </si>
  <si>
    <t xml:space="preserve">sex.famtype_lfsh_aj21_0_NA_Lone parent or couple with non-dependent children only_Male</t>
  </si>
  <si>
    <t xml:space="preserve">sex.famtype_lfsh_aj21_0_NA_Lone parent or couple with non-dependent children only_Female</t>
  </si>
  <si>
    <t xml:space="preserve">sex.famtype_lfsh_aj21_0_NA_Lone parent with dep children_Male</t>
  </si>
  <si>
    <t xml:space="preserve">sex.famtype_lfsh_aj21_1_NA_Lone parent with dep children_Male</t>
  </si>
  <si>
    <t xml:space="preserve">sex.famtype_lfsh_aj21_0_NA_Lone parent with dep children_Female</t>
  </si>
  <si>
    <t xml:space="preserve">sex.famtype_lfsh_aj21_1_NA_Lone parent with dep children_Female</t>
  </si>
  <si>
    <t xml:space="preserve">sex.famtype_lfsh_aj22_0_NA_1 person_Male</t>
  </si>
  <si>
    <t xml:space="preserve">sex.famtype_lfsh_aj22_0_NA_1 person_Female</t>
  </si>
  <si>
    <t xml:space="preserve">sex.famtype_lfsh_aj22_0_NA_Couple with dep children_Male</t>
  </si>
  <si>
    <t xml:space="preserve">sex.famtype_lfsh_aj22_1_NA_Couple with dep children_Male</t>
  </si>
  <si>
    <t xml:space="preserve">sex.famtype_lfsh_aj22_0_NA_Couple with dep children_Female</t>
  </si>
  <si>
    <t xml:space="preserve">sex.famtype_lfsh_aj22_1_NA_Couple with dep children_Female</t>
  </si>
  <si>
    <t xml:space="preserve">sex.famtype_lfsh_aj22_0_NA_Couple with no children_Male</t>
  </si>
  <si>
    <t xml:space="preserve">sex.famtype_lfsh_aj22_0_NA_Couple with no children_Female</t>
  </si>
  <si>
    <t xml:space="preserve">sex.famtype_lfsh_aj22_0_NA_Lone parent or couple with non-dependent children only_Male</t>
  </si>
  <si>
    <t xml:space="preserve">sex.famtype_lfsh_aj22_0_NA_Lone parent or couple with non-dependent children only_Female</t>
  </si>
  <si>
    <t xml:space="preserve">sex.famtype_lfsh_aj22_0_NA_Lone parent with dep children_Male</t>
  </si>
  <si>
    <t xml:space="preserve">sex.famtype_lfsh_aj22_1_NA_Lone parent with dep children_Male</t>
  </si>
  <si>
    <t xml:space="preserve">sex.famtype_lfsh_aj22_0_NA_Lone parent with dep children_Female</t>
  </si>
  <si>
    <t xml:space="preserve">sex.famtype_lfsh_aj22_1_NA_Lone parent with dep children_Female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</si>
</sst>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  <b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medium">
        <color indexed="64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Font="1" applyNumberFormat="1" applyBorder="1"/>
    <xf numFmtId="0" fontId="1" fillId="2" borderId="3" xfId="0" applyFont="1" applyFill="1" applyBorder="1" applyAlignment="1">
      <alignment horizontal="centerContinuous"/>
    </xf>
    <xf numFmtId="3" fontId="2" fillId="0" borderId="4" xfId="0" applyFont="1" applyNumberFormat="1" applyBorder="1"/>
    <xf numFmtId="0" fontId="1" fillId="2" borderId="5" xfId="0" applyFont="1" applyFill="1" applyBorder="1" applyAlignment="1">
      <alignment horizontal="center" vertical="center"/>
    </xf>
    <xf numFmtId="164" fontId="2" fillId="0" borderId="6" xfId="0" applyFont="1" applyNumberFormat="1" applyBorder="1"/>
    <xf numFmtId="0" fontId="2" fillId="3" borderId="0" xfId="0" applyFont="1" applyFill="1"/>
    <xf numFmtId="0" fontId="1" fillId="2" borderId="7" xfId="0" applyFont="1" applyFill="1" applyBorder="1"/>
    <xf numFmtId="0" fontId="1" fillId="2" borderId="8" xfId="0" applyFont="1" applyFill="1" applyBorder="1" applyAlignment="1">
      <alignment horizontal="center" vertical="center" wrapText="1"/>
    </xf>
    <xf numFmtId="164" fontId="2" fillId="0" borderId="9" xfId="0" applyFont="1" applyNumberFormat="1" applyBorder="1"/>
    <xf numFmtId="0" fontId="2" fillId="0" borderId="10" xfId="0" applyFont="1" applyBorder="1"/>
    <xf numFmtId="164" fontId="2" fillId="0" borderId="1" xfId="0" applyFont="1" applyNumberFormat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Continuous"/>
    </xf>
    <xf numFmtId="0" fontId="2" fillId="0" borderId="13" xfId="0" applyFont="1" applyBorder="1"/>
    <xf numFmtId="165" fontId="2" fillId="0" borderId="14" xfId="0" applyFont="1" applyNumberFormat="1" applyBorder="1"/>
    <xf numFmtId="165" fontId="2" fillId="0" borderId="4" xfId="0" applyFont="1" applyNumberFormat="1" applyBorder="1"/>
    <xf numFmtId="0" fontId="2" fillId="4" borderId="2" xfId="0" applyFont="1" applyFill="1" applyBorder="1"/>
    <xf numFmtId="164" fontId="2" fillId="0" borderId="15" xfId="0" applyFont="1" applyNumberFormat="1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4" fontId="2" fillId="0" borderId="18" xfId="0" applyFont="1" applyNumberFormat="1" applyBorder="1"/>
    <xf numFmtId="0" fontId="2" fillId="0" borderId="0" xfId="0" applyFont="1"/>
    <xf numFmtId="164" fontId="2" fillId="0" borderId="5" xfId="0" applyFont="1" applyNumberFormat="1" applyBorder="1"/>
    <xf numFmtId="164" fontId="2" fillId="0" borderId="19" xfId="0" applyFont="1" applyNumberFormat="1" applyBorder="1"/>
    <xf numFmtId="3" fontId="2" fillId="0" borderId="14" xfId="0" applyFont="1" applyNumberFormat="1" applyBorder="1"/>
    <xf numFmtId="0" fontId="2" fillId="2" borderId="12" xfId="0" applyFont="1" applyFill="1" applyBorder="1"/>
    <xf numFmtId="0" fontId="1" fillId="2" borderId="6" xfId="0" applyFont="1" applyFill="1" applyBorder="1" applyAlignment="1">
      <alignment horizontal="center" vertical="center"/>
    </xf>
    <xf numFmtId="3" fontId="2" fillId="0" borderId="20" xfId="0" applyFont="1" applyNumberFormat="1" applyBorder="1"/>
    <xf numFmtId="164" fontId="2" fillId="0" borderId="21" xfId="0" applyFont="1" applyNumberFormat="1" applyBorder="1"/>
    <xf numFmtId="0" fontId="1" fillId="2" borderId="12" xfId="0" applyFont="1" applyFill="1" applyBorder="1" applyAlignment="1">
      <alignment horizontal="center" vertical="center" wrapText="1"/>
    </xf>
    <xf numFmtId="165" fontId="2" fillId="0" borderId="20" xfId="0" applyFont="1" applyNumberFormat="1" applyBorder="1"/>
    <xf numFmtId="164" fontId="2" fillId="0" borderId="22" xfId="0" applyFont="1" applyNumberFormat="1" applyBorder="1"/>
    <xf numFmtId="0" fontId="1" fillId="2" borderId="23" xfId="0" applyFont="1" applyFill="1" applyBorder="1" applyAlignment="1">
      <alignment horizontal="center" vertical="center" wrapText="1"/>
    </xf>
    <xf numFmtId="165" fontId="2" fillId="0" borderId="24" xfId="0" applyFont="1" applyNumberFormat="1" applyBorder="1"/>
    <xf numFmtId="0" fontId="1" fillId="0" borderId="0" xfId="0" applyFont="1"/>
    <xf numFmtId="164" fontId="2" fillId="0" borderId="17" xfId="0" applyFont="1" applyNumberFormat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3" fontId="2" fillId="0" borderId="24" xfId="0" applyFont="1" applyNumberFormat="1" applyBorder="1"/>
    <xf numFmtId="0" fontId="1" fillId="2" borderId="30" xfId="0" applyFont="1" applyFill="1" applyBorder="1" applyAlignment="1">
      <alignment horizontal="center" vertical="center" wrapText="1"/>
    </xf>
    <xf numFmtId="164" fontId="2" fillId="0" borderId="10" xfId="0" applyFont="1" applyNumberFormat="1" applyBorder="1"/>
    <xf numFmtId="0" fontId="1" fillId="2" borderId="8" xfId="0" applyFont="1" applyFill="1" applyBorder="1" applyAlignment="1">
      <alignment horizontal="centerContinuous"/>
    </xf>
    <xf numFmtId="0" fontId="2" fillId="0" borderId="6" xfId="0" applyFont="1" applyBorder="1"/>
    <xf numFmtId="0" fontId="1" fillId="2" borderId="6" xfId="0" applyFont="1" applyFill="1" applyBorder="1"/>
    <xf numFmtId="0" fontId="1" fillId="2" borderId="10" xfId="0" applyFont="1" applyFill="1" applyBorder="1"/>
    <xf numFmtId="0" fontId="3" fillId="0" borderId="6" xfId="0" applyFont="1" applyBorder="1"/>
    <xf numFmtId="0" fontId="1" fillId="2" borderId="13" xfId="0" applyFont="1" applyFill="1" applyBorder="1"/>
  </cellXfs>
  <cellStyles count="1">
    <cellStyle name="Normal" xfId="0" builtinId="0"/>
  </cellStyles>
  <dxfs count="1"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L5" workbookViewId="0">
      <selection activeCell="L5" sqref="L5"/>
    </sheetView>
  </sheetViews>
  <sheetFormatPr defaultRowHeight="15.0" baseColWidth="10" outlineLevelCol="1" outlineLevelRow="1"/>
  <cols>
    <col min="1" max="1" width="11.42578125" hidden="1" outlineLevel="1" customWidth="1"/>
    <col min="2" max="2" width="11.42578125" hidden="1" outlineLevel="1" customWidth="1"/>
    <col min="3" max="3" width="11.42578125" hidden="1" outlineLevel="1" customWidth="1"/>
    <col min="4" max="4" width="23.7109375" hidden="1" outlineLevel="1" customWidth="1"/>
    <col min="5" max="5" width="11.42578125" hidden="1" outlineLevel="1" customWidth="1"/>
    <col min="6" max="6" width="11.42578125" hidden="1" outlineLevel="1" customWidth="1"/>
    <col min="7" max="7" width="11.42578125" hidden="1" outlineLevel="1" customWidth="1"/>
    <col min="8" max="8" width="11.42578125" hidden="1" outlineLevel="1" customWidth="1"/>
    <col min="9" max="9" width="11.42578125" hidden="1" outlineLevel="1" customWidth="1"/>
    <col min="10" max="10" width="11.42578125" hidden="1" outlineLevel="1" customWidth="1"/>
    <col min="11" max="11" width="17" hidden="1" outlineLevel="1" customWidth="1"/>
    <col min="12" max="12" width="3.7109375" hidden="0" customWidth="1"/>
    <col min="13" max="13" width="16.140625" hidden="0" customWidth="1"/>
    <col min="15" max="15" width="18.85546875" hidden="0" customWidth="1"/>
    <col min="16" max="16" width="18.85546875" hidden="0" customWidth="1"/>
    <col min="17" max="17" width="14.140625" hidden="0" customWidth="1"/>
    <col min="18" max="18" width="16" hidden="0" customWidth="1"/>
    <col min="19" max="19" width="16" hidden="0" customWidth="1"/>
    <col min="20" max="20" width="15" hidden="0" customWidth="1"/>
  </cols>
  <sheetData>
    <row r="1" outlineLevel="1" hidden="1">
      <c r="A1" s="7" t="s">
        <v>84</v>
      </c>
    </row>
    <row r="3">
      <c r="O3" s="7" t="s">
        <v>81</v>
      </c>
      <c r="P3" s="7" t="s">
        <v>83</v>
      </c>
      <c r="Q3" s="7" t="s">
        <v>58</v>
      </c>
      <c r="R3" s="7" t="s">
        <v>81</v>
      </c>
      <c r="S3" s="7" t="s">
        <v>83</v>
      </c>
      <c r="T3" s="7" t="s">
        <v>58</v>
      </c>
    </row>
    <row r="4">
      <c r="N4" s="7" t="s">
        <v>44</v>
      </c>
      <c r="O4" s="7" t="n">
        <f t="shared" ref="O4:T4" ca="1" si="0">MATCH(O$3,INDEX(INDIRECT($A$1),1,0),0)</f>
        <v>6</v>
      </c>
      <c r="P4" s="7" t="n">
        <f t="shared" ca="1" si="0"/>
        <v>7</v>
      </c>
      <c r="Q4" s="7" t="n">
        <f t="shared" ca="1" si="0"/>
        <v>15</v>
      </c>
      <c r="R4" s="7" t="n">
        <f t="shared" ca="1" si="0"/>
        <v>6</v>
      </c>
      <c r="S4" s="7" t="n">
        <f t="shared" ca="1" si="0"/>
        <v>7</v>
      </c>
      <c r="T4" s="7" t="n">
        <f t="shared" ca="1" si="0"/>
        <v>15</v>
      </c>
    </row>
    <row r="7">
      <c r="M7" s="36" t="s">
        <v>82</v>
      </c>
    </row>
    <row r="8">
      <c r="A8" s="7" t="s">
        <v>39</v>
      </c>
    </row>
    <row r="9">
      <c r="A9" t="s">
        <v>71</v>
      </c>
      <c r="M9" s="11" t="s">
        <v>38</v>
      </c>
      <c r="N9" s="15"/>
      <c r="O9" s="18" t="s">
        <v>90</v>
      </c>
      <c r="Q9" t="s">
        <v>85</v>
      </c>
    </row>
    <row r="10">
      <c r="A10" s="7" t="s">
        <v>57</v>
      </c>
      <c r="C10" s="7" t="n">
        <f>INDEX(geo,MATCH($O$11,INDEX(geo,0,1),0),2)</f>
        <v>1</v>
      </c>
    </row>
    <row r="11">
      <c r="M11" s="11" t="s">
        <v>54</v>
      </c>
      <c r="N11" s="15"/>
      <c r="O11" s="18" t="s">
        <v>48</v>
      </c>
    </row>
    <row r="12" ht="15.75" customHeight="1">
      <c r="M12" s="23"/>
      <c r="N12" s="23"/>
    </row>
    <row r="13" ht="15.75" customHeight="1">
      <c r="A13" s="7" t="s">
        <v>45</v>
      </c>
      <c r="B13" s="7" t="s">
        <v>41</v>
      </c>
      <c r="C13" s="7" t="s">
        <v>0</v>
      </c>
      <c r="D13" s="7" t="s">
        <v>42</v>
      </c>
      <c r="E13" s="7" t="s">
        <v>49</v>
      </c>
      <c r="F13" s="7" t="s">
        <v>50</v>
      </c>
      <c r="G13" s="7" t="s">
        <v>40</v>
      </c>
      <c r="H13" s="7" t="s">
        <v>51</v>
      </c>
      <c r="I13" s="7" t="s">
        <v>53</v>
      </c>
      <c r="J13" s="7" t="s">
        <v>40</v>
      </c>
      <c r="K13" s="7" t="s">
        <v>52</v>
      </c>
      <c r="O13" s="14" t="s">
        <v>46</v>
      </c>
      <c r="P13" s="47"/>
      <c r="Q13" s="3"/>
      <c r="R13" s="14" t="s">
        <v>47</v>
      </c>
      <c r="S13" s="47"/>
      <c r="T13" s="3"/>
    </row>
    <row r="14" ht="27" customHeight="1">
      <c r="M14" s="27"/>
      <c r="N14" s="8"/>
      <c r="O14" s="45" t="s">
        <v>101</v>
      </c>
      <c r="P14" s="34" t="s">
        <v>43</v>
      </c>
      <c r="Q14" s="13" t="s">
        <v>72</v>
      </c>
      <c r="R14" s="31" t="s">
        <v>101</v>
      </c>
      <c r="S14" s="9" t="s">
        <v>43</v>
      </c>
      <c r="T14" s="40" t="s">
        <v>72</v>
      </c>
    </row>
    <row r="15">
      <c r="A15" s="7" t="str">
        <f t="shared" ref="A15:A46" si="1">$O$9</f>
        <v>sex.famtype</v>
      </c>
      <c r="B15" s="7" t="s">
        <v>2</v>
      </c>
      <c r="C15" s="7" t="n">
        <v>1</v>
      </c>
      <c r="D15" s="7" t="n">
        <f>$C$10</f>
        <v>1</v>
      </c>
      <c r="E15" s="7" t="n">
        <v>1</v>
      </c>
      <c r="F15" s="7" t="str">
        <f t="array" aca="1" ref="F15" ca="1">INDEX(INDIRECT($A15),$E15)</f>
        <v>1 person_Male</v>
      </c>
      <c r="G15" s="7" t="str">
        <f ca="1">$A15&amp;"_"&amp;$B15&amp;"_"&amp;$C15&amp;"_"&amp;$D15&amp;"_"&amp;$F15</f>
        <v>sex.famtype_lfsh_aj18_1_1_1 person_Male</v>
      </c>
      <c r="H15" s="7" t="e">
        <f ca="1">MATCH($G15,INDEX(INDIRECT($A$1),0,1),0)</f>
        <v>#N/A</v>
      </c>
      <c r="I15" s="7" t="n">
        <v>0</v>
      </c>
      <c r="J15" s="7" t="str">
        <f ca="1">$A15&amp;"_"&amp;$B15&amp;"_"&amp;$I15&amp;"_"&amp;$D15&amp;"_"&amp;$F15</f>
        <v>sex.famtype_lfsh_aj18_0_1_1 person_Male</v>
      </c>
      <c r="K15" s="7" t="n">
        <f ca="1">MATCH($J15,INDEX(INDIRECT($A$1),0,1),0)</f>
        <v>589</v>
      </c>
      <c r="M15" s="38" t="str">
        <f ca="1">IFERROR(F15,"")</f>
        <v>1 person_Male</v>
      </c>
      <c r="N15" s="1" t="n">
        <v>2018</v>
      </c>
      <c r="O15" s="12" t="str">
        <f t="array" aca="1" ref="O15" ca="1">IFERROR(INDEX(INDIRECT($A$1),$H15,O$4),"")</f>
      </c>
      <c r="P15" s="12" t="str">
        <f t="array" aca="1" ref="P15" ca="1">IFERROR(INDEX(INDIRECT($A$1),$H15,P$4),"")</f>
      </c>
      <c r="Q15" s="4" t="str">
        <f t="array" aca="1" ref="Q15" ca="1">IFERROR(INDEX(INDIRECT($A$1),$H15,Q$4),"")</f>
      </c>
      <c r="R15" s="10" t="n">
        <f t="array" aca="1" ref="R15" ca="1">IFERROR(INDEX(INDIRECT($A$1),$K15,R$4),"")</f>
        <v>0.14703988223929301</v>
      </c>
      <c r="S15" s="22" t="n">
        <f t="array" aca="1" ref="S15" ca="1">IFERROR(INDEX(INDIRECT($A$1),$K15,S$4),"")</f>
        <v>1.6430149659164301E-2</v>
      </c>
      <c r="T15" s="17" t="n">
        <f t="array" aca="1" ref="T15" ca="1">IFERROR(INDEX(INDIRECT($A$1),$K15,T$4),"")</f>
        <v>756935</v>
      </c>
    </row>
    <row r="16">
      <c r="A16" s="7" t="str">
        <f t="shared" si="1"/>
        <v>sex.famtype</v>
      </c>
      <c r="B16" s="7" t="s">
        <v>3</v>
      </c>
      <c r="C16" s="7" t="n">
        <v>1</v>
      </c>
      <c r="D16" s="7" t="n">
        <f>$C$10</f>
        <v>1</v>
      </c>
      <c r="E16" s="7" t="n">
        <v>1</v>
      </c>
      <c r="F16" s="7" t="str">
        <f t="array" aca="1" ref="F16" ca="1">INDEX(INDIRECT($A16),$E16)</f>
        <v>1 person_Male</v>
      </c>
      <c r="G16" s="7" t="str">
        <f t="shared" ref="G16:G79" ca="1" si="2">$A16&amp;"_"&amp;$B16&amp;"_"&amp;$C16&amp;"_"&amp;$D16&amp;"_"&amp;$F16</f>
        <v>sex.famtype_lfsh_aj19_1_1_1 person_Male</v>
      </c>
      <c r="H16" s="7" t="e">
        <f ca="1">MATCH($G16,INDEX(INDIRECT($A$1),0,1),0)</f>
        <v>#N/A</v>
      </c>
      <c r="I16" s="7" t="n">
        <v>0</v>
      </c>
      <c r="J16" s="7" t="str">
        <f t="shared" ref="J16:J79" ca="1" si="3">$A16&amp;"_"&amp;$B16&amp;"_"&amp;$I16&amp;"_"&amp;$D16&amp;"_"&amp;$F16</f>
        <v>sex.famtype_lfsh_aj19_0_1_1 person_Male</v>
      </c>
      <c r="K16" s="7" t="n">
        <f ca="1">MATCH($J16,INDEX(INDIRECT($A$1),0,1),0)</f>
        <v>617</v>
      </c>
      <c r="M16" s="39"/>
      <c r="N16" s="28" t="n">
        <v>2019</v>
      </c>
      <c r="O16" s="6" t="str">
        <f t="array" aca="1" ref="O16" ca="1">IFERROR(INDEX(INDIRECT($A$1),$H16,O$4),"")</f>
      </c>
      <c r="P16" s="46" t="str">
        <f t="array" aca="1" ref="P16" ca="1">IFERROR(INDEX(INDIRECT($A$1),$H16,P$4),"")</f>
      </c>
      <c r="Q16" s="26" t="str">
        <f t="array" aca="1" ref="Q16" ca="1">IFERROR(INDEX(INDIRECT($A$1),$H16,Q$4),"")</f>
      </c>
      <c r="R16" s="2" t="n">
        <f t="array" aca="1" ref="R16" ca="1">IFERROR(INDEX(INDIRECT($A$1),$K16,R$4),"")</f>
        <v>0.180302160874726</v>
      </c>
      <c r="S16" s="46" t="n">
        <f t="array" aca="1" ref="S16" ca="1">IFERROR(INDEX(INDIRECT($A$1),$K16,S$4),"")</f>
        <v>1.94204979138346E-2</v>
      </c>
      <c r="T16" s="16" t="n">
        <f t="array" aca="1" ref="T16" ca="1">IFERROR(INDEX(INDIRECT($A$1),$K16,T$4),"")</f>
        <v>676784</v>
      </c>
    </row>
    <row r="17">
      <c r="A17" s="7" t="str">
        <f t="shared" si="1"/>
        <v>sex.famtype</v>
      </c>
      <c r="B17" s="7" t="s">
        <v>4</v>
      </c>
      <c r="C17" s="7" t="n">
        <v>1</v>
      </c>
      <c r="D17" s="7" t="n">
        <f>$C$10</f>
        <v>1</v>
      </c>
      <c r="E17" s="7" t="n">
        <v>1</v>
      </c>
      <c r="F17" s="7" t="str">
        <f t="array" aca="1" ref="F17" ca="1">INDEX(INDIRECT($A17),$E17)</f>
        <v>1 person_Male</v>
      </c>
      <c r="G17" s="7" t="str">
        <f t="shared" ca="1" si="2"/>
        <v>sex.famtype_lfsh_aj20_1_1_1 person_Male</v>
      </c>
      <c r="H17" s="7" t="e">
        <f ca="1">MATCH($G17,INDEX(INDIRECT($A$1),0,1),0)</f>
        <v>#N/A</v>
      </c>
      <c r="I17" s="7" t="n">
        <v>0</v>
      </c>
      <c r="J17" s="7" t="str">
        <f t="shared" ca="1" si="3"/>
        <v>sex.famtype_lfsh_aj20_0_1_1 person_Male</v>
      </c>
      <c r="K17" s="7" t="n">
        <f ca="1">MATCH($J17,INDEX(INDIRECT($A$1),0,1),0)</f>
        <v>645</v>
      </c>
      <c r="M17" s="39"/>
      <c r="N17" s="28" t="n">
        <v>2020</v>
      </c>
      <c r="O17" s="6" t="str">
        <f t="array" aca="1" ref="O17" ca="1">IFERROR(INDEX(INDIRECT($A$1),$H17,O$4),"")</f>
      </c>
      <c r="P17" s="46" t="str">
        <f t="array" aca="1" ref="P17" ca="1">IFERROR(INDEX(INDIRECT($A$1),$H17,P$4),"")</f>
      </c>
      <c r="Q17" s="26" t="str">
        <f t="array" aca="1" ref="Q17" ca="1">IFERROR(INDEX(INDIRECT($A$1),$H17,Q$4),"")</f>
      </c>
      <c r="R17" s="2" t="n">
        <f t="array" aca="1" ref="R17" ca="1">IFERROR(INDEX(INDIRECT($A$1),$K17,R$4),"")</f>
        <v>0.17018420273864099</v>
      </c>
      <c r="S17" s="46" t="n">
        <f t="array" aca="1" ref="S17" ca="1">IFERROR(INDEX(INDIRECT($A$1),$K17,S$4),"")</f>
        <v>1.9662984251613901E-2</v>
      </c>
      <c r="T17" s="16" t="n">
        <f t="array" aca="1" ref="T17" ca="1">IFERROR(INDEX(INDIRECT($A$1),$K17,T$4),"")</f>
        <v>647892</v>
      </c>
    </row>
    <row r="18">
      <c r="A18" s="7" t="str">
        <f t="shared" si="1"/>
        <v>sex.famtype</v>
      </c>
      <c r="B18" s="7" t="s">
        <v>5</v>
      </c>
      <c r="C18" s="7" t="n">
        <v>1</v>
      </c>
      <c r="D18" s="7" t="n">
        <f>$C$10</f>
        <v>1</v>
      </c>
      <c r="E18" s="7" t="n">
        <v>1</v>
      </c>
      <c r="F18" s="7" t="str">
        <f t="array" aca="1" ref="F18" ca="1">INDEX(INDIRECT($A18),$E18)</f>
        <v>1 person_Male</v>
      </c>
      <c r="G18" s="7" t="str">
        <f t="shared" ca="1" si="2"/>
        <v>sex.famtype_lfsh_aj21_1_1_1 person_Male</v>
      </c>
      <c r="H18" s="7" t="e">
        <f ca="1">MATCH($G18,INDEX(INDIRECT($A$1),0,1),0)</f>
        <v>#N/A</v>
      </c>
      <c r="I18" s="7" t="n">
        <v>0</v>
      </c>
      <c r="J18" s="7" t="str">
        <f t="shared" ca="1" si="3"/>
        <v>sex.famtype_lfsh_aj21_0_1_1 person_Male</v>
      </c>
      <c r="K18" s="7" t="n">
        <f ca="1">MATCH($J18,INDEX(INDIRECT($A$1),0,1),0)</f>
        <v>673</v>
      </c>
      <c r="M18" s="39"/>
      <c r="N18" s="28" t="n">
        <v>2021</v>
      </c>
      <c r="O18" s="6" t="str">
        <f t="array" aca="1" ref="O18" ca="1">IFERROR(INDEX(INDIRECT($A$1),$H18,O$4),"")</f>
      </c>
      <c r="P18" s="46" t="str">
        <f t="array" aca="1" ref="P18" ca="1">IFERROR(INDEX(INDIRECT($A$1),$H18,P$4),"")</f>
      </c>
      <c r="Q18" s="26" t="str">
        <f t="array" aca="1" ref="Q18" ca="1">IFERROR(INDEX(INDIRECT($A$1),$H18,Q$4),"")</f>
      </c>
      <c r="R18" s="2" t="n">
        <f t="array" aca="1" ref="R18" ca="1">IFERROR(INDEX(INDIRECT($A$1),$K18,R$4),"")</f>
        <v>0.24614445857116901</v>
      </c>
      <c r="S18" s="46" t="n">
        <f t="array" aca="1" ref="S18" ca="1">IFERROR(INDEX(INDIRECT($A$1),$K18,S$4),"")</f>
        <v>2.56393679841809E-2</v>
      </c>
      <c r="T18" s="16" t="n">
        <f t="array" aca="1" ref="T18" ca="1">IFERROR(INDEX(INDIRECT($A$1),$K18,T$4),"")</f>
        <v>660294</v>
      </c>
    </row>
    <row r="19" ht="15.75" customHeight="1">
      <c r="A19" s="7" t="str">
        <f t="shared" si="1"/>
        <v>sex.famtype</v>
      </c>
      <c r="B19" s="7" t="s">
        <v>6</v>
      </c>
      <c r="C19" s="7" t="n">
        <v>1</v>
      </c>
      <c r="D19" s="7" t="n">
        <f>$C$10</f>
        <v>1</v>
      </c>
      <c r="E19" s="7" t="n">
        <v>1</v>
      </c>
      <c r="F19" s="7" t="str">
        <f t="array" aca="1" ref="F19" ca="1">INDEX(INDIRECT($A19),$E19)</f>
        <v>1 person_Male</v>
      </c>
      <c r="G19" s="7" t="str">
        <f t="shared" ca="1" si="2"/>
        <v>sex.famtype_lfsh_aj22_1_1_1 person_Male</v>
      </c>
      <c r="H19" s="7" t="e">
        <f ca="1">MATCH($G19,INDEX(INDIRECT($A$1),0,1),0)</f>
        <v>#N/A</v>
      </c>
      <c r="I19" s="7" t="n">
        <v>0</v>
      </c>
      <c r="J19" s="7" t="str">
        <f t="shared" ca="1" si="3"/>
        <v>sex.famtype_lfsh_aj22_0_1_1 person_Male</v>
      </c>
      <c r="K19" s="7" t="n">
        <f ca="1">MATCH($J19,INDEX(INDIRECT($A$1),0,1),0)</f>
        <v>701</v>
      </c>
      <c r="M19" s="41"/>
      <c r="N19" s="5" t="n">
        <v>2022</v>
      </c>
      <c r="O19" s="24" t="str">
        <f t="array" aca="1" ref="O19" ca="1">IFERROR(INDEX(INDIRECT($A$1),$H19,O$4),"")</f>
      </c>
      <c r="P19" s="19" t="str">
        <f t="array" aca="1" ref="P19" ca="1">IFERROR(INDEX(INDIRECT($A$1),$H19,P$4),"")</f>
      </c>
      <c r="Q19" s="29" t="str">
        <f t="array" aca="1" ref="Q19" ca="1">IFERROR(INDEX(INDIRECT($A$1),$H19,Q$4),"")</f>
      </c>
      <c r="R19" s="30" t="n">
        <f t="array" aca="1" ref="R19" ca="1">IFERROR(INDEX(INDIRECT($A$1),$K19,R$4),"")</f>
        <v>0.39083121229260898</v>
      </c>
      <c r="S19" s="19" t="n">
        <f t="array" aca="1" ref="S19" ca="1">IFERROR(INDEX(INDIRECT($A$1),$K19,S$4),"")</f>
        <v>3.2030567992480302E-2</v>
      </c>
      <c r="T19" s="32" t="n">
        <f t="array" aca="1" ref="T19" ca="1">IFERROR(INDEX(INDIRECT($A$1),$K19,T$4),"")</f>
        <v>690225</v>
      </c>
    </row>
    <row r="20">
      <c r="A20" s="7" t="str">
        <f t="shared" si="1"/>
        <v>sex.famtype</v>
      </c>
      <c r="B20" s="7" t="str">
        <f>B15</f>
        <v>lfsh_aj18</v>
      </c>
      <c r="C20" s="7" t="n">
        <f>C15</f>
        <v>1</v>
      </c>
      <c r="D20" s="7" t="n">
        <f>D15</f>
        <v>1</v>
      </c>
      <c r="E20" s="7" t="n">
        <f>E15+1</f>
        <v>2</v>
      </c>
      <c r="F20" s="7" t="str">
        <f t="array" aca="1" ref="F20" ca="1">INDEX(INDIRECT($A20),$E20)</f>
        <v>1 person_Female</v>
      </c>
      <c r="G20" s="7" t="str">
        <f t="shared" ca="1" si="2"/>
        <v>sex.famtype_lfsh_aj18_1_1_1 person_Female</v>
      </c>
      <c r="H20" s="7" t="e">
        <f t="shared" ref="H20:H107" ca="1" si="4">MATCH($G20,INDEX(INDIRECT($A$1),0,1),0)</f>
        <v>#N/A</v>
      </c>
      <c r="I20" s="7" t="n">
        <f>I15</f>
        <v>0</v>
      </c>
      <c r="J20" s="7" t="str">
        <f t="shared" ca="1" si="3"/>
        <v>sex.famtype_lfsh_aj18_0_1_1 person_Female</v>
      </c>
      <c r="K20" s="7" t="n">
        <f t="shared" ref="K20:K107" ca="1" si="5">MATCH($J20,INDEX(INDIRECT($A$1),0,1),0)</f>
        <v>591</v>
      </c>
      <c r="M20" s="38" t="str">
        <f ca="1">IFERROR(F20,"")</f>
        <v>1 person_Female</v>
      </c>
      <c r="N20" s="1" t="n">
        <f ca="1">IF(ISERROR($F20),"",N15)</f>
        <v>2018</v>
      </c>
      <c r="O20" s="12" t="str">
        <f t="array" aca="1" ref="O20" ca="1">IFERROR(INDEX(INDIRECT($A$1),$H20,O$4),"")</f>
      </c>
      <c r="P20" s="22" t="str">
        <f t="array" aca="1" ref="P20" ca="1">IFERROR(INDEX(INDIRECT($A$1),$H20,P$4),"")</f>
      </c>
      <c r="Q20" s="4" t="str">
        <f t="array" aca="1" ref="Q20" ca="1">IFERROR(INDEX(INDIRECT($A$1),$H20,Q$4),"")</f>
      </c>
      <c r="R20" s="12" t="n">
        <f t="array" aca="1" ref="R20" ca="1">IFERROR(INDEX(INDIRECT($A$1),$K20,R$4),"")</f>
        <v>0.111341549342586</v>
      </c>
      <c r="S20" s="22" t="n">
        <f t="array" aca="1" ref="S20" ca="1">IFERROR(INDEX(INDIRECT($A$1),$K20,S$4),"")</f>
        <v>1.6441312692677901E-2</v>
      </c>
      <c r="T20" s="17" t="n">
        <f t="array" aca="1" ref="T20" ca="1">IFERROR(INDEX(INDIRECT($A$1),$K20,T$4),"")</f>
        <v>541660</v>
      </c>
    </row>
    <row r="21">
      <c r="A21" s="7" t="str">
        <f t="shared" si="1"/>
        <v>sex.famtype</v>
      </c>
      <c r="B21" s="7" t="str">
        <f t="shared" ref="B21:D21" si="6">B16</f>
        <v>lfsh_aj19</v>
      </c>
      <c r="C21" s="7" t="n">
        <f t="shared" si="6"/>
        <v>1</v>
      </c>
      <c r="D21" s="7" t="n">
        <f t="shared" si="6"/>
        <v>1</v>
      </c>
      <c r="E21" s="7" t="n">
        <f t="shared" ref="E21:E107" si="7">E16+1</f>
        <v>2</v>
      </c>
      <c r="F21" s="7" t="str">
        <f t="array" aca="1" ref="F21" ca="1">INDEX(INDIRECT($A21),$E21)</f>
        <v>1 person_Female</v>
      </c>
      <c r="G21" s="7" t="str">
        <f t="shared" ca="1" si="2"/>
        <v>sex.famtype_lfsh_aj19_1_1_1 person_Female</v>
      </c>
      <c r="H21" s="7" t="e">
        <f t="shared" ca="1" si="4"/>
        <v>#N/A</v>
      </c>
      <c r="I21" s="7" t="n">
        <f t="shared" ref="I21:I107" si="8">I16</f>
        <v>0</v>
      </c>
      <c r="J21" s="7" t="str">
        <f t="shared" ca="1" si="3"/>
        <v>sex.famtype_lfsh_aj19_0_1_1 person_Female</v>
      </c>
      <c r="K21" s="7" t="n">
        <f t="shared" ca="1" si="5"/>
        <v>619</v>
      </c>
      <c r="M21" s="39"/>
      <c r="N21" s="28" t="n">
        <f t="shared" ref="N21:N84" ca="1" si="9">IF(ISERROR($F21),"",N16)</f>
        <v>2019</v>
      </c>
      <c r="O21" s="6" t="str">
        <f t="array" aca="1" ref="O21" ca="1">IFERROR(INDEX(INDIRECT($A$1),$H21,O$4),"")</f>
      </c>
      <c r="P21" s="46" t="str">
        <f t="array" aca="1" ref="P21" ca="1">IFERROR(INDEX(INDIRECT($A$1),$H21,P$4),"")</f>
      </c>
      <c r="Q21" s="26" t="str">
        <f t="array" aca="1" ref="Q21" ca="1">IFERROR(INDEX(INDIRECT($A$1),$H21,Q$4),"")</f>
      </c>
      <c r="R21" s="6" t="n">
        <f t="array" aca="1" ref="R21" ca="1">IFERROR(INDEX(INDIRECT($A$1),$K21,R$4),"")</f>
        <v>0.117975137792452</v>
      </c>
      <c r="S21" s="46" t="n">
        <f t="array" aca="1" ref="S21" ca="1">IFERROR(INDEX(INDIRECT($A$1),$K21,S$4),"")</f>
        <v>1.51423674230916E-2</v>
      </c>
      <c r="T21" s="16" t="n">
        <f t="array" aca="1" ref="T21" ca="1">IFERROR(INDEX(INDIRECT($A$1),$K21,T$4),"")</f>
        <v>574383</v>
      </c>
    </row>
    <row r="22">
      <c r="A22" s="7" t="str">
        <f t="shared" si="1"/>
        <v>sex.famtype</v>
      </c>
      <c r="B22" s="7" t="str">
        <f t="shared" ref="B22:D22" si="10">B17</f>
        <v>lfsh_aj20</v>
      </c>
      <c r="C22" s="7" t="n">
        <f t="shared" si="10"/>
        <v>1</v>
      </c>
      <c r="D22" s="7" t="n">
        <f t="shared" si="10"/>
        <v>1</v>
      </c>
      <c r="E22" s="7" t="n">
        <f t="shared" si="7"/>
        <v>2</v>
      </c>
      <c r="F22" s="7" t="str">
        <f t="array" aca="1" ref="F22" ca="1">INDEX(INDIRECT($A22),$E22)</f>
        <v>1 person_Female</v>
      </c>
      <c r="G22" s="7" t="str">
        <f t="shared" ca="1" si="2"/>
        <v>sex.famtype_lfsh_aj20_1_1_1 person_Female</v>
      </c>
      <c r="H22" s="7" t="e">
        <f t="shared" ca="1" si="4"/>
        <v>#N/A</v>
      </c>
      <c r="I22" s="7" t="n">
        <f t="shared" si="8"/>
        <v>0</v>
      </c>
      <c r="J22" s="7" t="str">
        <f t="shared" ca="1" si="3"/>
        <v>sex.famtype_lfsh_aj20_0_1_1 person_Female</v>
      </c>
      <c r="K22" s="7" t="n">
        <f t="shared" ca="1" si="5"/>
        <v>647</v>
      </c>
      <c r="M22" s="39"/>
      <c r="N22" s="28" t="n">
        <f t="shared" ca="1" si="9"/>
        <v>2020</v>
      </c>
      <c r="O22" s="6" t="str">
        <f t="array" aca="1" ref="O22" ca="1">IFERROR(INDEX(INDIRECT($A$1),$H22,O$4),"")</f>
      </c>
      <c r="P22" s="46" t="str">
        <f t="array" aca="1" ref="P22" ca="1">IFERROR(INDEX(INDIRECT($A$1),$H22,P$4),"")</f>
      </c>
      <c r="Q22" s="26" t="str">
        <f t="array" aca="1" ref="Q22" ca="1">IFERROR(INDEX(INDIRECT($A$1),$H22,Q$4),"")</f>
      </c>
      <c r="R22" s="6" t="n">
        <f t="array" aca="1" ref="R22" ca="1">IFERROR(INDEX(INDIRECT($A$1),$K22,R$4),"")</f>
        <v>0.14653799306661699</v>
      </c>
      <c r="S22" s="46" t="n">
        <f t="array" aca="1" ref="S22" ca="1">IFERROR(INDEX(INDIRECT($A$1),$K22,S$4),"")</f>
        <v>2.3285724049667101E-2</v>
      </c>
      <c r="T22" s="16" t="n">
        <f t="array" aca="1" ref="T22" ca="1">IFERROR(INDEX(INDIRECT($A$1),$K22,T$4),"")</f>
        <v>570737</v>
      </c>
    </row>
    <row r="23">
      <c r="A23" s="7" t="str">
        <f t="shared" si="1"/>
        <v>sex.famtype</v>
      </c>
      <c r="B23" s="7" t="str">
        <f t="shared" ref="B23:D23" si="11">B18</f>
        <v>lfsh_aj21</v>
      </c>
      <c r="C23" s="7" t="n">
        <f t="shared" si="11"/>
        <v>1</v>
      </c>
      <c r="D23" s="7" t="n">
        <f t="shared" si="11"/>
        <v>1</v>
      </c>
      <c r="E23" s="7" t="n">
        <f t="shared" si="7"/>
        <v>2</v>
      </c>
      <c r="F23" s="7" t="str">
        <f t="array" aca="1" ref="F23" ca="1">INDEX(INDIRECT($A23),$E23)</f>
        <v>1 person_Female</v>
      </c>
      <c r="G23" s="7" t="str">
        <f t="shared" ca="1" si="2"/>
        <v>sex.famtype_lfsh_aj21_1_1_1 person_Female</v>
      </c>
      <c r="H23" s="7" t="e">
        <f t="shared" ca="1" si="4"/>
        <v>#N/A</v>
      </c>
      <c r="I23" s="7" t="n">
        <f t="shared" si="8"/>
        <v>0</v>
      </c>
      <c r="J23" s="7" t="str">
        <f t="shared" ca="1" si="3"/>
        <v>sex.famtype_lfsh_aj21_0_1_1 person_Female</v>
      </c>
      <c r="K23" s="7" t="n">
        <f t="shared" ca="1" si="5"/>
        <v>675</v>
      </c>
      <c r="M23" s="39"/>
      <c r="N23" s="28" t="n">
        <f t="shared" ca="1" si="9"/>
        <v>2021</v>
      </c>
      <c r="O23" s="6" t="str">
        <f t="array" aca="1" ref="O23" ca="1">IFERROR(INDEX(INDIRECT($A$1),$H23,O$4),"")</f>
      </c>
      <c r="P23" s="46" t="str">
        <f t="array" aca="1" ref="P23" ca="1">IFERROR(INDEX(INDIRECT($A$1),$H23,P$4),"")</f>
      </c>
      <c r="Q23" s="26" t="str">
        <f t="array" aca="1" ref="Q23" ca="1">IFERROR(INDEX(INDIRECT($A$1),$H23,Q$4),"")</f>
      </c>
      <c r="R23" s="6" t="n">
        <f t="array" aca="1" ref="R23" ca="1">IFERROR(INDEX(INDIRECT($A$1),$K23,R$4),"")</f>
        <v>0.23847675491202899</v>
      </c>
      <c r="S23" s="46" t="n">
        <f t="array" aca="1" ref="S23" ca="1">IFERROR(INDEX(INDIRECT($A$1),$K23,S$4),"")</f>
        <v>2.7982009129280699E-2</v>
      </c>
      <c r="T23" s="16" t="n">
        <f t="array" aca="1" ref="T23" ca="1">IFERROR(INDEX(INDIRECT($A$1),$K23,T$4),"")</f>
        <v>536467</v>
      </c>
    </row>
    <row r="24" ht="15.75" customHeight="1">
      <c r="A24" s="7" t="str">
        <f t="shared" si="1"/>
        <v>sex.famtype</v>
      </c>
      <c r="B24" s="7" t="str">
        <f t="shared" ref="B24:D24" si="12">B19</f>
        <v>lfsh_aj22</v>
      </c>
      <c r="C24" s="7" t="n">
        <f t="shared" si="12"/>
        <v>1</v>
      </c>
      <c r="D24" s="7" t="n">
        <f t="shared" si="12"/>
        <v>1</v>
      </c>
      <c r="E24" s="7" t="n">
        <f t="shared" si="7"/>
        <v>2</v>
      </c>
      <c r="F24" s="7" t="str">
        <f t="array" aca="1" ref="F24" ca="1">INDEX(INDIRECT($A24),$E24)</f>
        <v>1 person_Female</v>
      </c>
      <c r="G24" s="7" t="str">
        <f t="shared" ca="1" si="2"/>
        <v>sex.famtype_lfsh_aj22_1_1_1 person_Female</v>
      </c>
      <c r="H24" s="7" t="e">
        <f t="shared" ca="1" si="4"/>
        <v>#N/A</v>
      </c>
      <c r="I24" s="7" t="n">
        <f t="shared" si="8"/>
        <v>0</v>
      </c>
      <c r="J24" s="7" t="str">
        <f t="shared" ca="1" si="3"/>
        <v>sex.famtype_lfsh_aj22_0_1_1 person_Female</v>
      </c>
      <c r="K24" s="7" t="n">
        <f t="shared" ca="1" si="5"/>
        <v>703</v>
      </c>
      <c r="M24" s="43"/>
      <c r="N24" s="21" t="n">
        <f t="shared" ca="1" si="9"/>
        <v>2022</v>
      </c>
      <c r="O24" s="37" t="str">
        <f t="array" aca="1" ref="O24" ca="1">IFERROR(INDEX(INDIRECT($A$1),$H24,O$4),"")</f>
      </c>
      <c r="P24" s="25" t="str">
        <f t="array" aca="1" ref="P24" ca="1">IFERROR(INDEX(INDIRECT($A$1),$H24,P$4),"")</f>
      </c>
      <c r="Q24" s="44" t="str">
        <f t="array" aca="1" ref="Q24" ca="1">IFERROR(INDEX(INDIRECT($A$1),$H24,Q$4),"")</f>
      </c>
      <c r="R24" s="37" t="n">
        <f t="array" aca="1" ref="R24" ca="1">IFERROR(INDEX(INDIRECT($A$1),$K24,R$4),"")</f>
        <v>0.399785376207555</v>
      </c>
      <c r="S24" s="25" t="n">
        <f t="array" aca="1" ref="S24" ca="1">IFERROR(INDEX(INDIRECT($A$1),$K24,S$4),"")</f>
        <v>2.83661081832603E-2</v>
      </c>
      <c r="T24" s="35" t="n">
        <f t="array" aca="1" ref="T24" ca="1">IFERROR(INDEX(INDIRECT($A$1),$K24,T$4),"")</f>
        <v>565974</v>
      </c>
    </row>
    <row r="25">
      <c r="A25" s="7" t="str">
        <f t="shared" si="1"/>
        <v>sex.famtype</v>
      </c>
      <c r="B25" s="7" t="str">
        <f t="shared" ref="B25:D25" si="13">B20</f>
        <v>lfsh_aj18</v>
      </c>
      <c r="C25" s="7" t="n">
        <f t="shared" si="13"/>
        <v>1</v>
      </c>
      <c r="D25" s="7" t="n">
        <f t="shared" si="13"/>
        <v>1</v>
      </c>
      <c r="E25" s="7" t="n">
        <f t="shared" si="7"/>
        <v>3</v>
      </c>
      <c r="F25" s="7" t="str">
        <f t="array" aca="1" ref="F25" ca="1">INDEX(INDIRECT($A25),$E25)</f>
        <v>Couple with dep children_Male</v>
      </c>
      <c r="G25" s="7" t="str">
        <f t="shared" ca="1" si="2"/>
        <v>sex.famtype_lfsh_aj18_1_1_Couple with dep children_Male</v>
      </c>
      <c r="H25" s="7" t="n">
        <f t="shared" ca="1" si="4"/>
        <v>595</v>
      </c>
      <c r="I25" s="7" t="n">
        <f t="shared" si="8"/>
        <v>0</v>
      </c>
      <c r="J25" s="7" t="str">
        <f t="shared" ca="1" si="3"/>
        <v>sex.famtype_lfsh_aj18_0_1_Couple with dep children_Male</v>
      </c>
      <c r="K25" s="7" t="n">
        <f t="shared" ca="1" si="5"/>
        <v>594</v>
      </c>
      <c r="M25" s="42" t="str">
        <f ca="1">IFERROR(F25,"")</f>
        <v>Couple with dep children_Male</v>
      </c>
      <c r="N25" s="1" t="n">
        <f t="shared" ca="1" si="9"/>
        <v>2018</v>
      </c>
      <c r="O25" s="10" t="n">
        <f t="array" aca="1" ref="O25" ca="1">IFERROR(INDEX(INDIRECT($A$1),$H25,O$4),"")</f>
        <v>0.15776544652907601</v>
      </c>
      <c r="P25" s="33" t="n">
        <f t="array" aca="1" ref="P25" ca="1">IFERROR(INDEX(INDIRECT($A$1),$H25,P$4),"")</f>
        <v>1.1718939638288701E-2</v>
      </c>
      <c r="Q25" s="4" t="n">
        <f t="array" aca="1" ref="Q25" ca="1">IFERROR(INDEX(INDIRECT($A$1),$H25,Q$4),"")</f>
        <v>890059</v>
      </c>
      <c r="R25" s="12" t="n">
        <f t="array" aca="1" ref="R25" ca="1">IFERROR(INDEX(INDIRECT($A$1),$K25,R$4),"")</f>
        <v>0.13371141079455801</v>
      </c>
      <c r="S25" s="22" t="n">
        <f t="array" aca="1" ref="S25" ca="1">IFERROR(INDEX(INDIRECT($A$1),$K25,S$4),"")</f>
        <v>4.1490093994008603E-2</v>
      </c>
      <c r="T25" s="17" t="n">
        <f t="array" aca="1" ref="T25" ca="1">IFERROR(INDEX(INDIRECT($A$1),$K25,T$4),"")</f>
        <v>175946</v>
      </c>
    </row>
    <row r="26">
      <c r="A26" s="7" t="str">
        <f t="shared" si="1"/>
        <v>sex.famtype</v>
      </c>
      <c r="B26" s="7" t="str">
        <f t="shared" ref="B26:D26" si="14">B21</f>
        <v>lfsh_aj19</v>
      </c>
      <c r="C26" s="7" t="n">
        <f t="shared" si="14"/>
        <v>1</v>
      </c>
      <c r="D26" s="7" t="n">
        <f t="shared" si="14"/>
        <v>1</v>
      </c>
      <c r="E26" s="7" t="n">
        <f t="shared" si="7"/>
        <v>3</v>
      </c>
      <c r="F26" s="7" t="str">
        <f t="array" aca="1" ref="F26" ca="1">INDEX(INDIRECT($A26),$E26)</f>
        <v>Couple with dep children_Male</v>
      </c>
      <c r="G26" s="7" t="str">
        <f t="shared" ca="1" si="2"/>
        <v>sex.famtype_lfsh_aj19_1_1_Couple with dep children_Male</v>
      </c>
      <c r="H26" s="7" t="n">
        <f t="shared" ca="1" si="4"/>
        <v>623</v>
      </c>
      <c r="I26" s="7" t="n">
        <f t="shared" si="8"/>
        <v>0</v>
      </c>
      <c r="J26" s="7" t="str">
        <f t="shared" ca="1" si="3"/>
        <v>sex.famtype_lfsh_aj19_0_1_Couple with dep children_Male</v>
      </c>
      <c r="K26" s="7" t="n">
        <f t="shared" ca="1" si="5"/>
        <v>622</v>
      </c>
      <c r="M26" s="39"/>
      <c r="N26" s="20" t="n">
        <f t="shared" ca="1" si="9"/>
        <v>2019</v>
      </c>
      <c r="O26" s="6" t="n">
        <f t="array" aca="1" ref="O26" ca="1">IFERROR(INDEX(INDIRECT($A$1),$H26,O$4),"")</f>
        <v>0.16721096297618901</v>
      </c>
      <c r="P26" s="46" t="n">
        <f t="array" aca="1" ref="P26" ca="1">IFERROR(INDEX(INDIRECT($A$1),$H26,P$4),"")</f>
        <v>1.2896675690745299E-2</v>
      </c>
      <c r="Q26" s="26" t="n">
        <f t="array" aca="1" ref="Q26" ca="1">IFERROR(INDEX(INDIRECT($A$1),$H26,Q$4),"")</f>
        <v>912035</v>
      </c>
      <c r="R26" s="6" t="n">
        <f t="array" aca="1" ref="R26" ca="1">IFERROR(INDEX(INDIRECT($A$1),$K26,R$4),"")</f>
        <v>0</v>
      </c>
      <c r="S26" s="46" t="n">
        <f t="array" aca="1" ref="S26" ca="1">IFERROR(INDEX(INDIRECT($A$1),$K26,S$4),"")</f>
        <v>0</v>
      </c>
      <c r="T26" s="16" t="n">
        <f t="array" aca="1" ref="T26" ca="1">IFERROR(INDEX(INDIRECT($A$1),$K26,T$4),"")</f>
        <v>172003</v>
      </c>
    </row>
    <row r="27">
      <c r="A27" s="7" t="str">
        <f t="shared" si="1"/>
        <v>sex.famtype</v>
      </c>
      <c r="B27" s="7" t="str">
        <f t="shared" ref="B27:D27" si="15">B22</f>
        <v>lfsh_aj20</v>
      </c>
      <c r="C27" s="7" t="n">
        <f t="shared" si="15"/>
        <v>1</v>
      </c>
      <c r="D27" s="7" t="n">
        <f t="shared" si="15"/>
        <v>1</v>
      </c>
      <c r="E27" s="7" t="n">
        <f t="shared" si="7"/>
        <v>3</v>
      </c>
      <c r="F27" s="7" t="str">
        <f t="array" aca="1" ref="F27" ca="1">INDEX(INDIRECT($A27),$E27)</f>
        <v>Couple with dep children_Male</v>
      </c>
      <c r="G27" s="7" t="str">
        <f t="shared" ca="1" si="2"/>
        <v>sex.famtype_lfsh_aj20_1_1_Couple with dep children_Male</v>
      </c>
      <c r="H27" s="7" t="n">
        <f t="shared" ca="1" si="4"/>
        <v>651</v>
      </c>
      <c r="I27" s="7" t="n">
        <f t="shared" si="8"/>
        <v>0</v>
      </c>
      <c r="J27" s="7" t="str">
        <f t="shared" ca="1" si="3"/>
        <v>sex.famtype_lfsh_aj20_0_1_Couple with dep children_Male</v>
      </c>
      <c r="K27" s="7" t="n">
        <f t="shared" ca="1" si="5"/>
        <v>650</v>
      </c>
      <c r="M27" s="39"/>
      <c r="N27" s="28" t="n">
        <f t="shared" ca="1" si="9"/>
        <v>2020</v>
      </c>
      <c r="O27" s="6" t="n">
        <f t="array" aca="1" ref="O27" ca="1">IFERROR(INDEX(INDIRECT($A$1),$H27,O$4),"")</f>
        <v>0.22365749305236199</v>
      </c>
      <c r="P27" s="46" t="n">
        <f t="array" aca="1" ref="P27" ca="1">IFERROR(INDEX(INDIRECT($A$1),$H27,P$4),"")</f>
        <v>1.6966210938651399E-2</v>
      </c>
      <c r="Q27" s="26" t="n">
        <f t="array" aca="1" ref="Q27" ca="1">IFERROR(INDEX(INDIRECT($A$1),$H27,Q$4),"")</f>
        <v>921098</v>
      </c>
      <c r="R27" s="6" t="n">
        <f t="array" aca="1" ref="R27" ca="1">IFERROR(INDEX(INDIRECT($A$1),$K27,R$4),"")</f>
        <v>2.3269417076425301E-2</v>
      </c>
      <c r="S27" s="46" t="n">
        <f t="array" aca="1" ref="S27" ca="1">IFERROR(INDEX(INDIRECT($A$1),$K27,S$4),"")</f>
        <v>2.2556139349402399E-2</v>
      </c>
      <c r="T27" s="16" t="n">
        <f t="array" aca="1" ref="T27" ca="1">IFERROR(INDEX(INDIRECT($A$1),$K27,T$4),"")</f>
        <v>169419</v>
      </c>
    </row>
    <row r="28">
      <c r="A28" s="7" t="str">
        <f t="shared" si="1"/>
        <v>sex.famtype</v>
      </c>
      <c r="B28" s="7" t="str">
        <f t="shared" ref="B28:D28" si="16">B23</f>
        <v>lfsh_aj21</v>
      </c>
      <c r="C28" s="7" t="n">
        <f t="shared" si="16"/>
        <v>1</v>
      </c>
      <c r="D28" s="7" t="n">
        <f t="shared" si="16"/>
        <v>1</v>
      </c>
      <c r="E28" s="7" t="n">
        <f t="shared" si="7"/>
        <v>3</v>
      </c>
      <c r="F28" s="7" t="str">
        <f t="array" aca="1" ref="F28" ca="1">INDEX(INDIRECT($A28),$E28)</f>
        <v>Couple with dep children_Male</v>
      </c>
      <c r="G28" s="7" t="str">
        <f t="shared" ca="1" si="2"/>
        <v>sex.famtype_lfsh_aj21_1_1_Couple with dep children_Male</v>
      </c>
      <c r="H28" s="7" t="n">
        <f t="shared" ca="1" si="4"/>
        <v>679</v>
      </c>
      <c r="I28" s="7" t="n">
        <f t="shared" si="8"/>
        <v>0</v>
      </c>
      <c r="J28" s="7" t="str">
        <f t="shared" ca="1" si="3"/>
        <v>sex.famtype_lfsh_aj21_0_1_Couple with dep children_Male</v>
      </c>
      <c r="K28" s="7" t="n">
        <f t="shared" ca="1" si="5"/>
        <v>678</v>
      </c>
      <c r="M28" s="39"/>
      <c r="N28" s="28" t="n">
        <f t="shared" ca="1" si="9"/>
        <v>2021</v>
      </c>
      <c r="O28" s="6" t="n">
        <f t="array" aca="1" ref="O28" ca="1">IFERROR(INDEX(INDIRECT($A$1),$H28,O$4),"")</f>
        <v>0.22897381676487399</v>
      </c>
      <c r="P28" s="46" t="n">
        <f t="array" aca="1" ref="P28" ca="1">IFERROR(INDEX(INDIRECT($A$1),$H28,P$4),"")</f>
        <v>1.65089049716243E-2</v>
      </c>
      <c r="Q28" s="26" t="n">
        <f t="array" aca="1" ref="Q28" ca="1">IFERROR(INDEX(INDIRECT($A$1),$H28,Q$4),"")</f>
        <v>919934</v>
      </c>
      <c r="R28" s="6" t="n">
        <f t="array" aca="1" ref="R28" ca="1">IFERROR(INDEX(INDIRECT($A$1),$K28,R$4),"")</f>
        <v>5.6268714239127202E-2</v>
      </c>
      <c r="S28" s="46" t="n">
        <f t="array" aca="1" ref="S28" ca="1">IFERROR(INDEX(INDIRECT($A$1),$K28,S$4),"")</f>
        <v>3.8017527799715803E-2</v>
      </c>
      <c r="T28" s="16" t="n">
        <f t="array" aca="1" ref="T28" ca="1">IFERROR(INDEX(INDIRECT($A$1),$K28,T$4),"")</f>
        <v>184077</v>
      </c>
    </row>
    <row r="29" ht="15.75" customHeight="1">
      <c r="A29" s="7" t="str">
        <f t="shared" si="1"/>
        <v>sex.famtype</v>
      </c>
      <c r="B29" s="7" t="str">
        <f t="shared" ref="B29:D29" si="17">B24</f>
        <v>lfsh_aj22</v>
      </c>
      <c r="C29" s="7" t="n">
        <f t="shared" si="17"/>
        <v>1</v>
      </c>
      <c r="D29" s="7" t="n">
        <f t="shared" si="17"/>
        <v>1</v>
      </c>
      <c r="E29" s="7" t="n">
        <f t="shared" si="7"/>
        <v>3</v>
      </c>
      <c r="F29" s="7" t="str">
        <f t="array" aca="1" ref="F29" ca="1">INDEX(INDIRECT($A29),$E29)</f>
        <v>Couple with dep children_Male</v>
      </c>
      <c r="G29" s="7" t="str">
        <f t="shared" ca="1" si="2"/>
        <v>sex.famtype_lfsh_aj22_1_1_Couple with dep children_Male</v>
      </c>
      <c r="H29" s="7" t="n">
        <f t="shared" ca="1" si="4"/>
        <v>707</v>
      </c>
      <c r="I29" s="7" t="n">
        <f t="shared" si="8"/>
        <v>0</v>
      </c>
      <c r="J29" s="7" t="str">
        <f t="shared" ca="1" si="3"/>
        <v>sex.famtype_lfsh_aj22_0_1_Couple with dep children_Male</v>
      </c>
      <c r="K29" s="7" t="n">
        <f t="shared" ca="1" si="5"/>
        <v>706</v>
      </c>
      <c r="M29" s="41"/>
      <c r="N29" s="5" t="n">
        <f t="shared" ca="1" si="9"/>
        <v>2022</v>
      </c>
      <c r="O29" s="24" t="n">
        <f t="array" aca="1" ref="O29" ca="1">IFERROR(INDEX(INDIRECT($A$1),$H29,O$4),"")</f>
        <v>0.37187339136800901</v>
      </c>
      <c r="P29" s="19" t="n">
        <f t="array" aca="1" ref="P29" ca="1">IFERROR(INDEX(INDIRECT($A$1),$H29,P$4),"")</f>
        <v>1.96355450103541E-2</v>
      </c>
      <c r="Q29" s="29" t="n">
        <f t="array" aca="1" ref="Q29" ca="1">IFERROR(INDEX(INDIRECT($A$1),$H29,Q$4),"")</f>
        <v>939153</v>
      </c>
      <c r="R29" s="24" t="n">
        <f t="array" aca="1" ref="R29" ca="1">IFERROR(INDEX(INDIRECT($A$1),$K29,R$4),"")</f>
        <v>0.190078139196802</v>
      </c>
      <c r="S29" s="19" t="n">
        <f t="array" aca="1" ref="S29" ca="1">IFERROR(INDEX(INDIRECT($A$1),$K29,S$4),"")</f>
        <v>8.6168442170744999E-2</v>
      </c>
      <c r="T29" s="32" t="n">
        <f t="array" aca="1" ref="T29" ca="1">IFERROR(INDEX(INDIRECT($A$1),$K29,T$4),"")</f>
        <v>184398</v>
      </c>
    </row>
    <row r="30">
      <c r="A30" s="7" t="str">
        <f t="shared" si="1"/>
        <v>sex.famtype</v>
      </c>
      <c r="B30" s="7" t="str">
        <f t="shared" ref="B30:D30" si="18">B25</f>
        <v>lfsh_aj18</v>
      </c>
      <c r="C30" s="7" t="n">
        <f t="shared" si="18"/>
        <v>1</v>
      </c>
      <c r="D30" s="7" t="n">
        <f t="shared" si="18"/>
        <v>1</v>
      </c>
      <c r="E30" s="7" t="n">
        <f t="shared" si="7"/>
        <v>4</v>
      </c>
      <c r="F30" s="7" t="str">
        <f t="array" aca="1" ref="F30" ca="1">INDEX(INDIRECT($A30),$E30)</f>
        <v>Couple with dep children_Female</v>
      </c>
      <c r="G30" s="7" t="str">
        <f t="shared" ca="1" si="2"/>
        <v>sex.famtype_lfsh_aj18_1_1_Couple with dep children_Female</v>
      </c>
      <c r="H30" s="7" t="n">
        <f t="shared" ca="1" si="4"/>
        <v>599</v>
      </c>
      <c r="I30" s="7" t="n">
        <f t="shared" si="8"/>
        <v>0</v>
      </c>
      <c r="J30" s="7" t="str">
        <f t="shared" ca="1" si="3"/>
        <v>sex.famtype_lfsh_aj18_0_1_Couple with dep children_Female</v>
      </c>
      <c r="K30" s="7" t="n">
        <f t="shared" ca="1" si="5"/>
        <v>598</v>
      </c>
      <c r="M30" s="38" t="str">
        <f ca="1">IFERROR(F30,"")</f>
        <v>Couple with dep children_Female</v>
      </c>
      <c r="N30" s="1" t="n">
        <f t="shared" ca="1" si="9"/>
        <v>2018</v>
      </c>
      <c r="O30" s="12" t="n">
        <f t="array" aca="1" ref="O30" ca="1">IFERROR(INDEX(INDIRECT($A$1),$H30,O$4),"")</f>
        <v>0.16322837729790299</v>
      </c>
      <c r="P30" s="22" t="n">
        <f t="array" aca="1" ref="P30" ca="1">IFERROR(INDEX(INDIRECT($A$1),$H30,P$4),"")</f>
        <v>1.36201813841728E-2</v>
      </c>
      <c r="Q30" s="4" t="n">
        <f t="array" aca="1" ref="Q30" ca="1">IFERROR(INDEX(INDIRECT($A$1),$H30,Q$4),"")</f>
        <v>900411</v>
      </c>
      <c r="R30" s="12" t="n">
        <f t="array" aca="1" ref="R30" ca="1">IFERROR(INDEX(INDIRECT($A$1),$K30,R$4),"")</f>
        <v>3.6633586602574E-2</v>
      </c>
      <c r="S30" s="22" t="n">
        <f t="array" aca="1" ref="S30" ca="1">IFERROR(INDEX(INDIRECT($A$1),$K30,S$4),"")</f>
        <v>2.50890551828294E-2</v>
      </c>
      <c r="T30" s="17" t="n">
        <f t="array" aca="1" ref="T30" ca="1">IFERROR(INDEX(INDIRECT($A$1),$K30,T$4),"")</f>
        <v>152590</v>
      </c>
    </row>
    <row r="31">
      <c r="A31" s="7" t="str">
        <f t="shared" si="1"/>
        <v>sex.famtype</v>
      </c>
      <c r="B31" s="7" t="str">
        <f t="shared" ref="B31:D31" si="19">B26</f>
        <v>lfsh_aj19</v>
      </c>
      <c r="C31" s="7" t="n">
        <f t="shared" si="19"/>
        <v>1</v>
      </c>
      <c r="D31" s="7" t="n">
        <f t="shared" si="19"/>
        <v>1</v>
      </c>
      <c r="E31" s="7" t="n">
        <f t="shared" si="7"/>
        <v>4</v>
      </c>
      <c r="F31" s="7" t="str">
        <f t="array" aca="1" ref="F31" ca="1">INDEX(INDIRECT($A31),$E31)</f>
        <v>Couple with dep children_Female</v>
      </c>
      <c r="G31" s="7" t="str">
        <f t="shared" ca="1" si="2"/>
        <v>sex.famtype_lfsh_aj19_1_1_Couple with dep children_Female</v>
      </c>
      <c r="H31" s="7" t="n">
        <f t="shared" ca="1" si="4"/>
        <v>627</v>
      </c>
      <c r="I31" s="7" t="n">
        <f t="shared" si="8"/>
        <v>0</v>
      </c>
      <c r="J31" s="7" t="str">
        <f t="shared" ca="1" si="3"/>
        <v>sex.famtype_lfsh_aj19_0_1_Couple with dep children_Female</v>
      </c>
      <c r="K31" s="7" t="n">
        <f t="shared" ca="1" si="5"/>
        <v>626</v>
      </c>
      <c r="M31" s="39"/>
      <c r="N31" s="28" t="n">
        <f t="shared" ca="1" si="9"/>
        <v>2019</v>
      </c>
      <c r="O31" s="6" t="n">
        <f t="array" aca="1" ref="O31" ca="1">IFERROR(INDEX(INDIRECT($A$1),$H31,O$4),"")</f>
        <v>0.153380369430447</v>
      </c>
      <c r="P31" s="46" t="n">
        <f t="array" aca="1" ref="P31" ca="1">IFERROR(INDEX(INDIRECT($A$1),$H31,P$4),"")</f>
        <v>1.40323111172523E-2</v>
      </c>
      <c r="Q31" s="26" t="n">
        <f t="array" aca="1" ref="Q31" ca="1">IFERROR(INDEX(INDIRECT($A$1),$H31,Q$4),"")</f>
        <v>922298</v>
      </c>
      <c r="R31" s="6" t="n">
        <f t="array" aca="1" ref="R31" ca="1">IFERROR(INDEX(INDIRECT($A$1),$K31,R$4),"")</f>
        <v>4.6278680633552602E-2</v>
      </c>
      <c r="S31" s="46" t="n">
        <f t="array" aca="1" ref="S31" ca="1">IFERROR(INDEX(INDIRECT($A$1),$K31,S$4),"")</f>
        <v>3.2161431339253997E-2</v>
      </c>
      <c r="T31" s="16" t="n">
        <f t="array" aca="1" ref="T31" ca="1">IFERROR(INDEX(INDIRECT($A$1),$K31,T$4),"")</f>
        <v>145956</v>
      </c>
    </row>
    <row r="32">
      <c r="A32" s="7" t="str">
        <f t="shared" si="1"/>
        <v>sex.famtype</v>
      </c>
      <c r="B32" s="7" t="str">
        <f t="shared" ref="B32:D32" si="20">B27</f>
        <v>lfsh_aj20</v>
      </c>
      <c r="C32" s="7" t="n">
        <f t="shared" si="20"/>
        <v>1</v>
      </c>
      <c r="D32" s="7" t="n">
        <f t="shared" si="20"/>
        <v>1</v>
      </c>
      <c r="E32" s="7" t="n">
        <f t="shared" si="7"/>
        <v>4</v>
      </c>
      <c r="F32" s="7" t="str">
        <f t="array" aca="1" ref="F32" ca="1">INDEX(INDIRECT($A32),$E32)</f>
        <v>Couple with dep children_Female</v>
      </c>
      <c r="G32" s="7" t="str">
        <f t="shared" ca="1" si="2"/>
        <v>sex.famtype_lfsh_aj20_1_1_Couple with dep children_Female</v>
      </c>
      <c r="H32" s="7" t="n">
        <f t="shared" ca="1" si="4"/>
        <v>655</v>
      </c>
      <c r="I32" s="7" t="n">
        <f t="shared" si="8"/>
        <v>0</v>
      </c>
      <c r="J32" s="7" t="str">
        <f t="shared" ca="1" si="3"/>
        <v>sex.famtype_lfsh_aj20_0_1_Couple with dep children_Female</v>
      </c>
      <c r="K32" s="7" t="n">
        <f t="shared" ca="1" si="5"/>
        <v>654</v>
      </c>
      <c r="M32" s="39"/>
      <c r="N32" s="28" t="n">
        <f t="shared" ca="1" si="9"/>
        <v>2020</v>
      </c>
      <c r="O32" s="6" t="n">
        <f t="array" aca="1" ref="O32" ca="1">IFERROR(INDEX(INDIRECT($A$1),$H32,O$4),"")</f>
        <v>0.209866426539183</v>
      </c>
      <c r="P32" s="46" t="n">
        <f t="array" aca="1" ref="P32" ca="1">IFERROR(INDEX(INDIRECT($A$1),$H32,P$4),"")</f>
        <v>1.8417696784711599E-2</v>
      </c>
      <c r="Q32" s="26" t="n">
        <f t="array" aca="1" ref="Q32" ca="1">IFERROR(INDEX(INDIRECT($A$1),$H32,Q$4),"")</f>
        <v>930262</v>
      </c>
      <c r="R32" s="6" t="n">
        <f t="array" aca="1" ref="R32" ca="1">IFERROR(INDEX(INDIRECT($A$1),$K32,R$4),"")</f>
        <v>3.2051623913391301E-2</v>
      </c>
      <c r="S32" s="46" t="n">
        <f t="array" aca="1" ref="S32" ca="1">IFERROR(INDEX(INDIRECT($A$1),$K32,S$4),"")</f>
        <v>3.0482665412590901E-2</v>
      </c>
      <c r="T32" s="16" t="n">
        <f t="array" aca="1" ref="T32" ca="1">IFERROR(INDEX(INDIRECT($A$1),$K32,T$4),"")</f>
        <v>193922</v>
      </c>
    </row>
    <row r="33">
      <c r="A33" s="7" t="str">
        <f t="shared" si="1"/>
        <v>sex.famtype</v>
      </c>
      <c r="B33" s="7" t="str">
        <f t="shared" ref="B33:D33" si="21">B28</f>
        <v>lfsh_aj21</v>
      </c>
      <c r="C33" s="7" t="n">
        <f t="shared" si="21"/>
        <v>1</v>
      </c>
      <c r="D33" s="7" t="n">
        <f t="shared" si="21"/>
        <v>1</v>
      </c>
      <c r="E33" s="7" t="n">
        <f t="shared" si="7"/>
        <v>4</v>
      </c>
      <c r="F33" s="7" t="str">
        <f t="array" aca="1" ref="F33" ca="1">INDEX(INDIRECT($A33),$E33)</f>
        <v>Couple with dep children_Female</v>
      </c>
      <c r="G33" s="7" t="str">
        <f t="shared" ca="1" si="2"/>
        <v>sex.famtype_lfsh_aj21_1_1_Couple with dep children_Female</v>
      </c>
      <c r="H33" s="7" t="n">
        <f t="shared" ca="1" si="4"/>
        <v>683</v>
      </c>
      <c r="I33" s="7" t="n">
        <f t="shared" si="8"/>
        <v>0</v>
      </c>
      <c r="J33" s="7" t="str">
        <f t="shared" ca="1" si="3"/>
        <v>sex.famtype_lfsh_aj21_0_1_Couple with dep children_Female</v>
      </c>
      <c r="K33" s="7" t="n">
        <f t="shared" ca="1" si="5"/>
        <v>682</v>
      </c>
      <c r="M33" s="39"/>
      <c r="N33" s="28" t="n">
        <f t="shared" ca="1" si="9"/>
        <v>2021</v>
      </c>
      <c r="O33" s="6" t="n">
        <f t="array" aca="1" ref="O33" ca="1">IFERROR(INDEX(INDIRECT($A$1),$H33,O$4),"")</f>
        <v>0.22973242872857599</v>
      </c>
      <c r="P33" s="46" t="n">
        <f t="array" aca="1" ref="P33" ca="1">IFERROR(INDEX(INDIRECT($A$1),$H33,P$4),"")</f>
        <v>1.8274625674685002E-2</v>
      </c>
      <c r="Q33" s="26" t="n">
        <f t="array" aca="1" ref="Q33" ca="1">IFERROR(INDEX(INDIRECT($A$1),$H33,Q$4),"")</f>
        <v>928610</v>
      </c>
      <c r="R33" s="6" t="n">
        <f t="array" aca="1" ref="R33" ca="1">IFERROR(INDEX(INDIRECT($A$1),$K33,R$4),"")</f>
        <v>9.9207754271045404E-2</v>
      </c>
      <c r="S33" s="46" t="n">
        <f t="array" aca="1" ref="S33" ca="1">IFERROR(INDEX(INDIRECT($A$1),$K33,S$4),"")</f>
        <v>4.9373483761303301E-2</v>
      </c>
      <c r="T33" s="16" t="n">
        <f t="array" aca="1" ref="T33" ca="1">IFERROR(INDEX(INDIRECT($A$1),$K33,T$4),"")</f>
        <v>158607</v>
      </c>
    </row>
    <row r="34" ht="15.75" customHeight="1">
      <c r="A34" s="7" t="str">
        <f t="shared" si="1"/>
        <v>sex.famtype</v>
      </c>
      <c r="B34" s="7" t="str">
        <f t="shared" ref="B34:D34" si="22">B29</f>
        <v>lfsh_aj22</v>
      </c>
      <c r="C34" s="7" t="n">
        <f t="shared" si="22"/>
        <v>1</v>
      </c>
      <c r="D34" s="7" t="n">
        <f t="shared" si="22"/>
        <v>1</v>
      </c>
      <c r="E34" s="7" t="n">
        <f t="shared" si="7"/>
        <v>4</v>
      </c>
      <c r="F34" s="7" t="str">
        <f t="array" aca="1" ref="F34" ca="1">INDEX(INDIRECT($A34),$E34)</f>
        <v>Couple with dep children_Female</v>
      </c>
      <c r="G34" s="7" t="str">
        <f t="shared" ca="1" si="2"/>
        <v>sex.famtype_lfsh_aj22_1_1_Couple with dep children_Female</v>
      </c>
      <c r="H34" s="7" t="n">
        <f t="shared" ca="1" si="4"/>
        <v>711</v>
      </c>
      <c r="I34" s="7" t="n">
        <f t="shared" si="8"/>
        <v>0</v>
      </c>
      <c r="J34" s="7" t="str">
        <f t="shared" ca="1" si="3"/>
        <v>sex.famtype_lfsh_aj22_0_1_Couple with dep children_Female</v>
      </c>
      <c r="K34" s="7" t="n">
        <f t="shared" ca="1" si="5"/>
        <v>710</v>
      </c>
      <c r="M34" s="41"/>
      <c r="N34" s="5" t="n">
        <f t="shared" ca="1" si="9"/>
        <v>2022</v>
      </c>
      <c r="O34" s="24" t="n">
        <f t="array" aca="1" ref="O34" ca="1">IFERROR(INDEX(INDIRECT($A$1),$H34,O$4),"")</f>
        <v>0.41615406588509102</v>
      </c>
      <c r="P34" s="19" t="n">
        <f t="array" aca="1" ref="P34" ca="1">IFERROR(INDEX(INDIRECT($A$1),$H34,P$4),"")</f>
        <v>2.2791735661379899E-2</v>
      </c>
      <c r="Q34" s="29" t="n">
        <f t="array" aca="1" ref="Q34" ca="1">IFERROR(INDEX(INDIRECT($A$1),$H34,Q$4),"")</f>
        <v>952523</v>
      </c>
      <c r="R34" s="24" t="n">
        <f t="array" aca="1" ref="R34" ca="1">IFERROR(INDEX(INDIRECT($A$1),$K34,R$4),"")</f>
        <v>0.10224782522079801</v>
      </c>
      <c r="S34" s="19" t="n">
        <f t="array" aca="1" ref="S34" ca="1">IFERROR(INDEX(INDIRECT($A$1),$K34,S$4),"")</f>
        <v>5.3613875473134898E-2</v>
      </c>
      <c r="T34" s="32" t="n">
        <f t="array" aca="1" ref="T34" ca="1">IFERROR(INDEX(INDIRECT($A$1),$K34,T$4),"")</f>
        <v>175950</v>
      </c>
    </row>
    <row r="35">
      <c r="A35" s="7" t="str">
        <f t="shared" si="1"/>
        <v>sex.famtype</v>
      </c>
      <c r="B35" s="7" t="str">
        <f t="shared" ref="B35:D35" si="23">B30</f>
        <v>lfsh_aj18</v>
      </c>
      <c r="C35" s="7" t="n">
        <f t="shared" si="23"/>
        <v>1</v>
      </c>
      <c r="D35" s="7" t="n">
        <f t="shared" si="23"/>
        <v>1</v>
      </c>
      <c r="E35" s="7" t="n">
        <f t="shared" si="7"/>
        <v>5</v>
      </c>
      <c r="F35" s="7" t="str">
        <f t="array" aca="1" ref="F35" ca="1">INDEX(INDIRECT($A35),$E35)</f>
        <v>Couple with no children_Male</v>
      </c>
      <c r="G35" s="7" t="str">
        <f t="shared" ca="1" si="2"/>
        <v>sex.famtype_lfsh_aj18_1_1_Couple with no children_Male</v>
      </c>
      <c r="H35" s="7" t="e">
        <f t="shared" ca="1" si="4"/>
        <v>#N/A</v>
      </c>
      <c r="I35" s="7" t="n">
        <f t="shared" si="8"/>
        <v>0</v>
      </c>
      <c r="J35" s="7" t="str">
        <f t="shared" ca="1" si="3"/>
        <v>sex.famtype_lfsh_aj18_0_1_Couple with no children_Male</v>
      </c>
      <c r="K35" s="7" t="n">
        <f t="shared" ca="1" si="5"/>
        <v>601</v>
      </c>
      <c r="M35" s="38" t="str">
        <f ca="1">IFERROR(F35,"")</f>
        <v>Couple with no children_Male</v>
      </c>
      <c r="N35" s="1" t="n">
        <f t="shared" ca="1" si="9"/>
        <v>2018</v>
      </c>
      <c r="O35" s="12" t="str">
        <f t="array" aca="1" ref="O35" ca="1">IFERROR(INDEX(INDIRECT($A$1),$H35,O$4),"")</f>
      </c>
      <c r="P35" s="22" t="str">
        <f t="array" aca="1" ref="P35" ca="1">IFERROR(INDEX(INDIRECT($A$1),$H35,P$4),"")</f>
      </c>
      <c r="Q35" s="4" t="str">
        <f t="array" aca="1" ref="Q35" ca="1">IFERROR(INDEX(INDIRECT($A$1),$H35,Q$4),"")</f>
      </c>
      <c r="R35" s="12" t="n">
        <f t="array" aca="1" ref="R35" ca="1">IFERROR(INDEX(INDIRECT($A$1),$K35,R$4),"")</f>
        <v>0.14649025918029601</v>
      </c>
      <c r="S35" s="22" t="n">
        <f t="array" aca="1" ref="S35" ca="1">IFERROR(INDEX(INDIRECT($A$1),$K35,S$4),"")</f>
        <v>1.5700573377271699E-2</v>
      </c>
      <c r="T35" s="17" t="n">
        <f t="array" aca="1" ref="T35" ca="1">IFERROR(INDEX(INDIRECT($A$1),$K35,T$4),"")</f>
        <v>606599</v>
      </c>
    </row>
    <row r="36">
      <c r="A36" s="7" t="str">
        <f t="shared" si="1"/>
        <v>sex.famtype</v>
      </c>
      <c r="B36" s="7" t="str">
        <f t="shared" ref="B36:D36" si="24">B31</f>
        <v>lfsh_aj19</v>
      </c>
      <c r="C36" s="7" t="n">
        <f t="shared" si="24"/>
        <v>1</v>
      </c>
      <c r="D36" s="7" t="n">
        <f t="shared" si="24"/>
        <v>1</v>
      </c>
      <c r="E36" s="7" t="n">
        <f t="shared" si="7"/>
        <v>5</v>
      </c>
      <c r="F36" s="7" t="str">
        <f t="array" aca="1" ref="F36" ca="1">INDEX(INDIRECT($A36),$E36)</f>
        <v>Couple with no children_Male</v>
      </c>
      <c r="G36" s="7" t="str">
        <f t="shared" ca="1" si="2"/>
        <v>sex.famtype_lfsh_aj19_1_1_Couple with no children_Male</v>
      </c>
      <c r="H36" s="7" t="e">
        <f t="shared" ca="1" si="4"/>
        <v>#N/A</v>
      </c>
      <c r="I36" s="7" t="n">
        <f t="shared" si="8"/>
        <v>0</v>
      </c>
      <c r="J36" s="7" t="str">
        <f t="shared" ca="1" si="3"/>
        <v>sex.famtype_lfsh_aj19_0_1_Couple with no children_Male</v>
      </c>
      <c r="K36" s="7" t="n">
        <f t="shared" ca="1" si="5"/>
        <v>629</v>
      </c>
      <c r="M36" s="39"/>
      <c r="N36" s="28" t="n">
        <f t="shared" ca="1" si="9"/>
        <v>2019</v>
      </c>
      <c r="O36" s="6" t="str">
        <f t="array" aca="1" ref="O36" ca="1">IFERROR(INDEX(INDIRECT($A$1),$H36,O$4),"")</f>
      </c>
      <c r="P36" s="46" t="str">
        <f t="array" aca="1" ref="P36" ca="1">IFERROR(INDEX(INDIRECT($A$1),$H36,P$4),"")</f>
      </c>
      <c r="Q36" s="26" t="str">
        <f t="array" aca="1" ref="Q36" ca="1">IFERROR(INDEX(INDIRECT($A$1),$H36,Q$4),"")</f>
      </c>
      <c r="R36" s="6" t="n">
        <f t="array" aca="1" ref="R36" ca="1">IFERROR(INDEX(INDIRECT($A$1),$K36,R$4),"")</f>
        <v>0.149495469980997</v>
      </c>
      <c r="S36" s="46" t="n">
        <f t="array" aca="1" ref="S36" ca="1">IFERROR(INDEX(INDIRECT($A$1),$K36,S$4),"")</f>
        <v>1.5271140298312001E-2</v>
      </c>
      <c r="T36" s="16" t="n">
        <f t="array" aca="1" ref="T36" ca="1">IFERROR(INDEX(INDIRECT($A$1),$K36,T$4),"")</f>
        <v>585555</v>
      </c>
    </row>
    <row r="37">
      <c r="A37" s="7" t="str">
        <f t="shared" si="1"/>
        <v>sex.famtype</v>
      </c>
      <c r="B37" s="7" t="str">
        <f t="shared" ref="B37:D37" si="25">B32</f>
        <v>lfsh_aj20</v>
      </c>
      <c r="C37" s="7" t="n">
        <f t="shared" si="25"/>
        <v>1</v>
      </c>
      <c r="D37" s="7" t="n">
        <f t="shared" si="25"/>
        <v>1</v>
      </c>
      <c r="E37" s="7" t="n">
        <f t="shared" si="7"/>
        <v>5</v>
      </c>
      <c r="F37" s="7" t="str">
        <f t="array" aca="1" ref="F37" ca="1">INDEX(INDIRECT($A37),$E37)</f>
        <v>Couple with no children_Male</v>
      </c>
      <c r="G37" s="7" t="str">
        <f t="shared" ca="1" si="2"/>
        <v>sex.famtype_lfsh_aj20_1_1_Couple with no children_Male</v>
      </c>
      <c r="H37" s="7" t="e">
        <f t="shared" ca="1" si="4"/>
        <v>#N/A</v>
      </c>
      <c r="I37" s="7" t="n">
        <f t="shared" si="8"/>
        <v>0</v>
      </c>
      <c r="J37" s="7" t="str">
        <f t="shared" ca="1" si="3"/>
        <v>sex.famtype_lfsh_aj20_0_1_Couple with no children_Male</v>
      </c>
      <c r="K37" s="7" t="n">
        <f t="shared" ca="1" si="5"/>
        <v>657</v>
      </c>
      <c r="M37" s="39"/>
      <c r="N37" s="28" t="n">
        <f t="shared" ca="1" si="9"/>
        <v>2020</v>
      </c>
      <c r="O37" s="6" t="str">
        <f t="array" aca="1" ref="O37" ca="1">IFERROR(INDEX(INDIRECT($A$1),$H37,O$4),"")</f>
      </c>
      <c r="P37" s="46" t="str">
        <f t="array" aca="1" ref="P37" ca="1">IFERROR(INDEX(INDIRECT($A$1),$H37,P$4),"")</f>
      </c>
      <c r="Q37" s="26" t="str">
        <f t="array" aca="1" ref="Q37" ca="1">IFERROR(INDEX(INDIRECT($A$1),$H37,Q$4),"")</f>
      </c>
      <c r="R37" s="6" t="n">
        <f t="array" aca="1" ref="R37" ca="1">IFERROR(INDEX(INDIRECT($A$1),$K37,R$4),"")</f>
        <v>0.211195619798178</v>
      </c>
      <c r="S37" s="46" t="n">
        <f t="array" aca="1" ref="S37" ca="1">IFERROR(INDEX(INDIRECT($A$1),$K37,S$4),"")</f>
        <v>2.1026460199587899E-2</v>
      </c>
      <c r="T37" s="16" t="n">
        <f t="array" aca="1" ref="T37" ca="1">IFERROR(INDEX(INDIRECT($A$1),$K37,T$4),"")</f>
        <v>591143</v>
      </c>
    </row>
    <row r="38">
      <c r="A38" s="7" t="str">
        <f t="shared" si="1"/>
        <v>sex.famtype</v>
      </c>
      <c r="B38" s="7" t="str">
        <f t="shared" ref="B38:D38" si="26">B33</f>
        <v>lfsh_aj21</v>
      </c>
      <c r="C38" s="7" t="n">
        <f t="shared" si="26"/>
        <v>1</v>
      </c>
      <c r="D38" s="7" t="n">
        <f t="shared" si="26"/>
        <v>1</v>
      </c>
      <c r="E38" s="7" t="n">
        <f t="shared" si="7"/>
        <v>5</v>
      </c>
      <c r="F38" s="7" t="str">
        <f t="array" aca="1" ref="F38" ca="1">INDEX(INDIRECT($A38),$E38)</f>
        <v>Couple with no children_Male</v>
      </c>
      <c r="G38" s="7" t="str">
        <f t="shared" ca="1" si="2"/>
        <v>sex.famtype_lfsh_aj21_1_1_Couple with no children_Male</v>
      </c>
      <c r="H38" s="7" t="e">
        <f t="shared" ca="1" si="4"/>
        <v>#N/A</v>
      </c>
      <c r="I38" s="7" t="n">
        <f t="shared" si="8"/>
        <v>0</v>
      </c>
      <c r="J38" s="7" t="str">
        <f t="shared" ca="1" si="3"/>
        <v>sex.famtype_lfsh_aj21_0_1_Couple with no children_Male</v>
      </c>
      <c r="K38" s="7" t="n">
        <f t="shared" ca="1" si="5"/>
        <v>685</v>
      </c>
      <c r="M38" s="39"/>
      <c r="N38" s="28" t="n">
        <f t="shared" ca="1" si="9"/>
        <v>2021</v>
      </c>
      <c r="O38" s="6" t="str">
        <f t="array" aca="1" ref="O38" ca="1">IFERROR(INDEX(INDIRECT($A$1),$H38,O$4),"")</f>
      </c>
      <c r="P38" s="46" t="str">
        <f t="array" aca="1" ref="P38" ca="1">IFERROR(INDEX(INDIRECT($A$1),$H38,P$4),"")</f>
      </c>
      <c r="Q38" s="26" t="str">
        <f t="array" aca="1" ref="Q38" ca="1">IFERROR(INDEX(INDIRECT($A$1),$H38,Q$4),"")</f>
      </c>
      <c r="R38" s="6" t="n">
        <f t="array" aca="1" ref="R38" ca="1">IFERROR(INDEX(INDIRECT($A$1),$K38,R$4),"")</f>
        <v>0.24583680371946601</v>
      </c>
      <c r="S38" s="46" t="n">
        <f t="array" aca="1" ref="S38" ca="1">IFERROR(INDEX(INDIRECT($A$1),$K38,S$4),"")</f>
        <v>2.0261821611494601E-2</v>
      </c>
      <c r="T38" s="16" t="n">
        <f t="array" aca="1" ref="T38" ca="1">IFERROR(INDEX(INDIRECT($A$1),$K38,T$4),"")</f>
        <v>668032</v>
      </c>
    </row>
    <row r="39" ht="15.75" customHeight="1">
      <c r="A39" s="7" t="str">
        <f t="shared" si="1"/>
        <v>sex.famtype</v>
      </c>
      <c r="B39" s="7" t="str">
        <f t="shared" ref="B39:D39" si="27">B34</f>
        <v>lfsh_aj22</v>
      </c>
      <c r="C39" s="7" t="n">
        <f t="shared" si="27"/>
        <v>1</v>
      </c>
      <c r="D39" s="7" t="n">
        <f t="shared" si="27"/>
        <v>1</v>
      </c>
      <c r="E39" s="7" t="n">
        <f t="shared" si="7"/>
        <v>5</v>
      </c>
      <c r="F39" s="7" t="str">
        <f t="array" aca="1" ref="F39" ca="1">INDEX(INDIRECT($A39),$E39)</f>
        <v>Couple with no children_Male</v>
      </c>
      <c r="G39" s="7" t="str">
        <f t="shared" ca="1" si="2"/>
        <v>sex.famtype_lfsh_aj22_1_1_Couple with no children_Male</v>
      </c>
      <c r="H39" s="7" t="e">
        <f t="shared" ca="1" si="4"/>
        <v>#N/A</v>
      </c>
      <c r="I39" s="7" t="n">
        <f t="shared" si="8"/>
        <v>0</v>
      </c>
      <c r="J39" s="7" t="str">
        <f t="shared" ca="1" si="3"/>
        <v>sex.famtype_lfsh_aj22_0_1_Couple with no children_Male</v>
      </c>
      <c r="K39" s="7" t="n">
        <f t="shared" ca="1" si="5"/>
        <v>713</v>
      </c>
      <c r="M39" s="41"/>
      <c r="N39" s="5" t="n">
        <f t="shared" ca="1" si="9"/>
        <v>2022</v>
      </c>
      <c r="O39" s="24" t="str">
        <f t="array" aca="1" ref="O39" ca="1">IFERROR(INDEX(INDIRECT($A$1),$H39,O$4),"")</f>
      </c>
      <c r="P39" s="19" t="str">
        <f t="array" aca="1" ref="P39" ca="1">IFERROR(INDEX(INDIRECT($A$1),$H39,P$4),"")</f>
      </c>
      <c r="Q39" s="29" t="str">
        <f t="array" aca="1" ref="Q39" ca="1">IFERROR(INDEX(INDIRECT($A$1),$H39,Q$4),"")</f>
      </c>
      <c r="R39" s="24" t="n">
        <f t="array" aca="1" ref="R39" ca="1">IFERROR(INDEX(INDIRECT($A$1),$K39,R$4),"")</f>
        <v>0.43405477585848301</v>
      </c>
      <c r="S39" s="19" t="n">
        <f t="array" aca="1" ref="S39" ca="1">IFERROR(INDEX(INDIRECT($A$1),$K39,S$4),"")</f>
        <v>2.5944574221735701E-2</v>
      </c>
      <c r="T39" s="32" t="n">
        <f t="array" aca="1" ref="T39" ca="1">IFERROR(INDEX(INDIRECT($A$1),$K39,T$4),"")</f>
        <v>704222</v>
      </c>
    </row>
    <row r="40">
      <c r="A40" s="7" t="str">
        <f t="shared" si="1"/>
        <v>sex.famtype</v>
      </c>
      <c r="B40" s="7" t="str">
        <f t="shared" ref="B40:D40" si="28">B35</f>
        <v>lfsh_aj18</v>
      </c>
      <c r="C40" s="7" t="n">
        <f t="shared" si="28"/>
        <v>1</v>
      </c>
      <c r="D40" s="7" t="n">
        <f t="shared" si="28"/>
        <v>1</v>
      </c>
      <c r="E40" s="7" t="n">
        <f t="shared" si="7"/>
        <v>6</v>
      </c>
      <c r="F40" s="7" t="str">
        <f t="array" aca="1" ref="F40" ca="1">INDEX(INDIRECT($A40),$E40)</f>
        <v>Couple with no children_Female</v>
      </c>
      <c r="G40" s="7" t="str">
        <f t="shared" ca="1" si="2"/>
        <v>sex.famtype_lfsh_aj18_1_1_Couple with no children_Female</v>
      </c>
      <c r="H40" s="7" t="e">
        <f t="shared" ca="1" si="4"/>
        <v>#N/A</v>
      </c>
      <c r="I40" s="7" t="n">
        <f t="shared" si="8"/>
        <v>0</v>
      </c>
      <c r="J40" s="7" t="str">
        <f t="shared" ca="1" si="3"/>
        <v>sex.famtype_lfsh_aj18_0_1_Couple with no children_Female</v>
      </c>
      <c r="K40" s="7" t="n">
        <f t="shared" ca="1" si="5"/>
        <v>603</v>
      </c>
      <c r="M40" s="38" t="str">
        <f ca="1">IFERROR(F40,"")</f>
        <v>Couple with no children_Female</v>
      </c>
      <c r="N40" s="1" t="n">
        <f t="shared" ca="1" si="9"/>
        <v>2018</v>
      </c>
      <c r="O40" s="12" t="str">
        <f t="array" aca="1" ref="O40" ca="1">IFERROR(INDEX(INDIRECT($A$1),$H40,O$4),"")</f>
      </c>
      <c r="P40" s="22" t="str">
        <f t="array" aca="1" ref="P40" ca="1">IFERROR(INDEX(INDIRECT($A$1),$H40,P$4),"")</f>
      </c>
      <c r="Q40" s="4" t="str">
        <f t="array" aca="1" ref="Q40" ca="1">IFERROR(INDEX(INDIRECT($A$1),$H40,Q$4),"")</f>
      </c>
      <c r="R40" s="12" t="n">
        <f t="array" aca="1" ref="R40" ca="1">IFERROR(INDEX(INDIRECT($A$1),$K40,R$4),"")</f>
        <v>0.100041650402657</v>
      </c>
      <c r="S40" s="22" t="n">
        <f t="array" aca="1" ref="S40" ca="1">IFERROR(INDEX(INDIRECT($A$1),$K40,S$4),"")</f>
        <v>1.28147361372342E-2</v>
      </c>
      <c r="T40" s="17" t="n">
        <f t="array" aca="1" ref="T40" ca="1">IFERROR(INDEX(INDIRECT($A$1),$K40,T$4),"")</f>
        <v>586607</v>
      </c>
    </row>
    <row r="41">
      <c r="A41" s="7" t="str">
        <f t="shared" si="1"/>
        <v>sex.famtype</v>
      </c>
      <c r="B41" s="7" t="str">
        <f t="shared" ref="B41:D41" si="29">B36</f>
        <v>lfsh_aj19</v>
      </c>
      <c r="C41" s="7" t="n">
        <f t="shared" si="29"/>
        <v>1</v>
      </c>
      <c r="D41" s="7" t="n">
        <f t="shared" si="29"/>
        <v>1</v>
      </c>
      <c r="E41" s="7" t="n">
        <f t="shared" si="7"/>
        <v>6</v>
      </c>
      <c r="F41" s="7" t="str">
        <f t="array" aca="1" ref="F41" ca="1">INDEX(INDIRECT($A41),$E41)</f>
        <v>Couple with no children_Female</v>
      </c>
      <c r="G41" s="7" t="str">
        <f t="shared" ca="1" si="2"/>
        <v>sex.famtype_lfsh_aj19_1_1_Couple with no children_Female</v>
      </c>
      <c r="H41" s="7" t="e">
        <f t="shared" ca="1" si="4"/>
        <v>#N/A</v>
      </c>
      <c r="I41" s="7" t="n">
        <f t="shared" si="8"/>
        <v>0</v>
      </c>
      <c r="J41" s="7" t="str">
        <f t="shared" ca="1" si="3"/>
        <v>sex.famtype_lfsh_aj19_0_1_Couple with no children_Female</v>
      </c>
      <c r="K41" s="7" t="n">
        <f t="shared" ca="1" si="5"/>
        <v>631</v>
      </c>
      <c r="M41" s="39"/>
      <c r="N41" s="28" t="n">
        <f t="shared" ca="1" si="9"/>
        <v>2019</v>
      </c>
      <c r="O41" s="6" t="str">
        <f t="array" aca="1" ref="O41" ca="1">IFERROR(INDEX(INDIRECT($A$1),$H41,O$4),"")</f>
      </c>
      <c r="P41" s="46" t="str">
        <f t="array" aca="1" ref="P41" ca="1">IFERROR(INDEX(INDIRECT($A$1),$H41,P$4),"")</f>
      </c>
      <c r="Q41" s="26" t="str">
        <f t="array" aca="1" ref="Q41" ca="1">IFERROR(INDEX(INDIRECT($A$1),$H41,Q$4),"")</f>
      </c>
      <c r="R41" s="6" t="n">
        <f t="array" aca="1" ref="R41" ca="1">IFERROR(INDEX(INDIRECT($A$1),$K41,R$4),"")</f>
        <v>9.3917500199339102E-2</v>
      </c>
      <c r="S41" s="46" t="n">
        <f t="array" aca="1" ref="S41" ca="1">IFERROR(INDEX(INDIRECT($A$1),$K41,S$4),"")</f>
        <v>1.3326345157572901E-2</v>
      </c>
      <c r="T41" s="16" t="n">
        <f t="array" aca="1" ref="T41" ca="1">IFERROR(INDEX(INDIRECT($A$1),$K41,T$4),"")</f>
        <v>564643</v>
      </c>
    </row>
    <row r="42">
      <c r="A42" s="7" t="str">
        <f t="shared" si="1"/>
        <v>sex.famtype</v>
      </c>
      <c r="B42" s="7" t="str">
        <f t="shared" ref="B42:D42" si="30">B37</f>
        <v>lfsh_aj20</v>
      </c>
      <c r="C42" s="7" t="n">
        <f t="shared" si="30"/>
        <v>1</v>
      </c>
      <c r="D42" s="7" t="n">
        <f t="shared" si="30"/>
        <v>1</v>
      </c>
      <c r="E42" s="7" t="n">
        <f t="shared" si="7"/>
        <v>6</v>
      </c>
      <c r="F42" s="7" t="str">
        <f t="array" aca="1" ref="F42" ca="1">INDEX(INDIRECT($A42),$E42)</f>
        <v>Couple with no children_Female</v>
      </c>
      <c r="G42" s="7" t="str">
        <f t="shared" ca="1" si="2"/>
        <v>sex.famtype_lfsh_aj20_1_1_Couple with no children_Female</v>
      </c>
      <c r="H42" s="7" t="e">
        <f t="shared" ca="1" si="4"/>
        <v>#N/A</v>
      </c>
      <c r="I42" s="7" t="n">
        <f t="shared" si="8"/>
        <v>0</v>
      </c>
      <c r="J42" s="7" t="str">
        <f t="shared" ca="1" si="3"/>
        <v>sex.famtype_lfsh_aj20_0_1_Couple with no children_Female</v>
      </c>
      <c r="K42" s="7" t="n">
        <f t="shared" ca="1" si="5"/>
        <v>659</v>
      </c>
      <c r="M42" s="39"/>
      <c r="N42" s="28" t="n">
        <f t="shared" ca="1" si="9"/>
        <v>2020</v>
      </c>
      <c r="O42" s="6" t="str">
        <f t="array" aca="1" ref="O42" ca="1">IFERROR(INDEX(INDIRECT($A$1),$H42,O$4),"")</f>
      </c>
      <c r="P42" s="46" t="str">
        <f t="array" aca="1" ref="P42" ca="1">IFERROR(INDEX(INDIRECT($A$1),$H42,P$4),"")</f>
      </c>
      <c r="Q42" s="26" t="str">
        <f t="array" aca="1" ref="Q42" ca="1">IFERROR(INDEX(INDIRECT($A$1),$H42,Q$4),"")</f>
      </c>
      <c r="R42" s="6" t="n">
        <f t="array" aca="1" ref="R42" ca="1">IFERROR(INDEX(INDIRECT($A$1),$K42,R$4),"")</f>
        <v>0.17338215037826901</v>
      </c>
      <c r="S42" s="46" t="n">
        <f t="array" aca="1" ref="S42" ca="1">IFERROR(INDEX(INDIRECT($A$1),$K42,S$4),"")</f>
        <v>1.92471067711627E-2</v>
      </c>
      <c r="T42" s="16" t="n">
        <f t="array" aca="1" ref="T42" ca="1">IFERROR(INDEX(INDIRECT($A$1),$K42,T$4),"")</f>
        <v>561930</v>
      </c>
    </row>
    <row r="43">
      <c r="A43" s="7" t="str">
        <f t="shared" si="1"/>
        <v>sex.famtype</v>
      </c>
      <c r="B43" s="7" t="str">
        <f t="shared" ref="B43:D43" si="31">B38</f>
        <v>lfsh_aj21</v>
      </c>
      <c r="C43" s="7" t="n">
        <f t="shared" si="31"/>
        <v>1</v>
      </c>
      <c r="D43" s="7" t="n">
        <f t="shared" si="31"/>
        <v>1</v>
      </c>
      <c r="E43" s="7" t="n">
        <f t="shared" si="7"/>
        <v>6</v>
      </c>
      <c r="F43" s="7" t="str">
        <f t="array" aca="1" ref="F43" ca="1">INDEX(INDIRECT($A43),$E43)</f>
        <v>Couple with no children_Female</v>
      </c>
      <c r="G43" s="7" t="str">
        <f t="shared" ca="1" si="2"/>
        <v>sex.famtype_lfsh_aj21_1_1_Couple with no children_Female</v>
      </c>
      <c r="H43" s="7" t="e">
        <f t="shared" ca="1" si="4"/>
        <v>#N/A</v>
      </c>
      <c r="I43" s="7" t="n">
        <f t="shared" si="8"/>
        <v>0</v>
      </c>
      <c r="J43" s="7" t="str">
        <f t="shared" ca="1" si="3"/>
        <v>sex.famtype_lfsh_aj21_0_1_Couple with no children_Female</v>
      </c>
      <c r="K43" s="7" t="n">
        <f t="shared" ca="1" si="5"/>
        <v>687</v>
      </c>
      <c r="M43" s="39"/>
      <c r="N43" s="28" t="n">
        <f t="shared" ca="1" si="9"/>
        <v>2021</v>
      </c>
      <c r="O43" s="6" t="str">
        <f t="array" aca="1" ref="O43" ca="1">IFERROR(INDEX(INDIRECT($A$1),$H43,O$4),"")</f>
      </c>
      <c r="P43" s="46" t="str">
        <f t="array" aca="1" ref="P43" ca="1">IFERROR(INDEX(INDIRECT($A$1),$H43,P$4),"")</f>
      </c>
      <c r="Q43" s="26" t="str">
        <f t="array" aca="1" ref="Q43" ca="1">IFERROR(INDEX(INDIRECT($A$1),$H43,Q$4),"")</f>
      </c>
      <c r="R43" s="6" t="n">
        <f t="array" aca="1" ref="R43" ca="1">IFERROR(INDEX(INDIRECT($A$1),$K43,R$4),"")</f>
        <v>0.20627890936811599</v>
      </c>
      <c r="S43" s="46" t="n">
        <f t="array" aca="1" ref="S43" ca="1">IFERROR(INDEX(INDIRECT($A$1),$K43,S$4),"")</f>
        <v>2.04884268167244E-2</v>
      </c>
      <c r="T43" s="16" t="n">
        <f t="array" aca="1" ref="T43" ca="1">IFERROR(INDEX(INDIRECT($A$1),$K43,T$4),"")</f>
        <v>617133</v>
      </c>
    </row>
    <row r="44" ht="15.75" customHeight="1">
      <c r="A44" s="7" t="str">
        <f t="shared" si="1"/>
        <v>sex.famtype</v>
      </c>
      <c r="B44" s="7" t="str">
        <f t="shared" ref="B44:D44" si="32">B39</f>
        <v>lfsh_aj22</v>
      </c>
      <c r="C44" s="7" t="n">
        <f t="shared" si="32"/>
        <v>1</v>
      </c>
      <c r="D44" s="7" t="n">
        <f t="shared" si="32"/>
        <v>1</v>
      </c>
      <c r="E44" s="7" t="n">
        <f t="shared" si="7"/>
        <v>6</v>
      </c>
      <c r="F44" s="7" t="str">
        <f t="array" aca="1" ref="F44" ca="1">INDEX(INDIRECT($A44),$E44)</f>
        <v>Couple with no children_Female</v>
      </c>
      <c r="G44" s="7" t="str">
        <f t="shared" ca="1" si="2"/>
        <v>sex.famtype_lfsh_aj22_1_1_Couple with no children_Female</v>
      </c>
      <c r="H44" s="7" t="e">
        <f t="shared" ca="1" si="4"/>
        <v>#N/A</v>
      </c>
      <c r="I44" s="7" t="n">
        <f t="shared" si="8"/>
        <v>0</v>
      </c>
      <c r="J44" s="7" t="str">
        <f t="shared" ca="1" si="3"/>
        <v>sex.famtype_lfsh_aj22_0_1_Couple with no children_Female</v>
      </c>
      <c r="K44" s="7" t="n">
        <f t="shared" ca="1" si="5"/>
        <v>715</v>
      </c>
      <c r="M44" s="41"/>
      <c r="N44" s="5" t="n">
        <f t="shared" ca="1" si="9"/>
        <v>2022</v>
      </c>
      <c r="O44" s="24" t="str">
        <f t="array" aca="1" ref="O44" ca="1">IFERROR(INDEX(INDIRECT($A$1),$H44,O$4),"")</f>
      </c>
      <c r="P44" s="19" t="str">
        <f t="array" aca="1" ref="P44" ca="1">IFERROR(INDEX(INDIRECT($A$1),$H44,P$4),"")</f>
      </c>
      <c r="Q44" s="29" t="str">
        <f t="array" aca="1" ref="Q44" ca="1">IFERROR(INDEX(INDIRECT($A$1),$H44,Q$4),"")</f>
      </c>
      <c r="R44" s="24" t="n">
        <f t="array" aca="1" ref="R44" ca="1">IFERROR(INDEX(INDIRECT($A$1),$K44,R$4),"")</f>
        <v>0.440547443120894</v>
      </c>
      <c r="S44" s="19" t="n">
        <f t="array" aca="1" ref="S44" ca="1">IFERROR(INDEX(INDIRECT($A$1),$K44,S$4),"")</f>
        <v>2.8545208364160201E-2</v>
      </c>
      <c r="T44" s="32" t="n">
        <f t="array" aca="1" ref="T44" ca="1">IFERROR(INDEX(INDIRECT($A$1),$K44,T$4),"")</f>
        <v>653395</v>
      </c>
    </row>
    <row r="45">
      <c r="A45" s="7" t="str">
        <f t="shared" si="1"/>
        <v>sex.famtype</v>
      </c>
      <c r="B45" s="7" t="str">
        <f t="shared" ref="B45:D45" si="33">B40</f>
        <v>lfsh_aj18</v>
      </c>
      <c r="C45" s="7" t="n">
        <f t="shared" si="33"/>
        <v>1</v>
      </c>
      <c r="D45" s="7" t="n">
        <f t="shared" si="33"/>
        <v>1</v>
      </c>
      <c r="E45" s="7" t="n">
        <f t="shared" si="7"/>
        <v>7</v>
      </c>
      <c r="F45" s="7" t="str">
        <f t="array" aca="1" ref="F45" ca="1">INDEX(INDIRECT($A45),$E45)</f>
        <v>Lone parent or couple with non-dependent children only_Male</v>
      </c>
      <c r="G45" s="7" t="str">
        <f t="shared" ca="1" si="2"/>
        <v>sex.famtype_lfsh_aj18_1_1_Lone parent or couple with non-dependent children only_Male</v>
      </c>
      <c r="H45" s="7" t="e">
        <f t="shared" ca="1" si="4"/>
        <v>#N/A</v>
      </c>
      <c r="I45" s="7" t="n">
        <f t="shared" si="8"/>
        <v>0</v>
      </c>
      <c r="J45" s="7" t="str">
        <f t="shared" ca="1" si="3"/>
        <v>sex.famtype_lfsh_aj18_0_1_Lone parent or couple with non-dependent children only_Male</v>
      </c>
      <c r="K45" s="7" t="n">
        <f t="shared" ca="1" si="5"/>
        <v>605</v>
      </c>
      <c r="M45" s="38" t="str">
        <f ca="1">IFERROR(F45,"")</f>
        <v>Lone parent or couple with non-dependent children only_Male</v>
      </c>
      <c r="N45" s="1" t="n">
        <f t="shared" ca="1" si="9"/>
        <v>2018</v>
      </c>
      <c r="O45" s="12" t="str">
        <f t="array" aca="1" ref="O45" ca="1">IFERROR(INDEX(INDIRECT($A$1),$H45,O$4),"")</f>
      </c>
      <c r="P45" s="22" t="str">
        <f t="array" aca="1" ref="P45" ca="1">IFERROR(INDEX(INDIRECT($A$1),$H45,P$4),"")</f>
      </c>
      <c r="Q45" s="4" t="str">
        <f t="array" aca="1" ref="Q45" ca="1">IFERROR(INDEX(INDIRECT($A$1),$H45,Q$4),"")</f>
      </c>
      <c r="R45" s="12" t="n">
        <f t="array" aca="1" ref="R45" ca="1">IFERROR(INDEX(INDIRECT($A$1),$K45,R$4),"")</f>
        <v>0.112601162911125</v>
      </c>
      <c r="S45" s="22" t="n">
        <f t="array" aca="1" ref="S45" ca="1">IFERROR(INDEX(INDIRECT($A$1),$K45,S$4),"")</f>
        <v>1.7055956013893599E-2</v>
      </c>
      <c r="T45" s="17" t="n">
        <f t="array" aca="1" ref="T45" ca="1">IFERROR(INDEX(INDIRECT($A$1),$K45,T$4),"")</f>
        <v>470907</v>
      </c>
    </row>
    <row r="46">
      <c r="A46" s="7" t="str">
        <f t="shared" si="1"/>
        <v>sex.famtype</v>
      </c>
      <c r="B46" s="7" t="str">
        <f t="shared" ref="B46:D46" si="34">B41</f>
        <v>lfsh_aj19</v>
      </c>
      <c r="C46" s="7" t="n">
        <f t="shared" si="34"/>
        <v>1</v>
      </c>
      <c r="D46" s="7" t="n">
        <f t="shared" si="34"/>
        <v>1</v>
      </c>
      <c r="E46" s="7" t="n">
        <f t="shared" si="7"/>
        <v>7</v>
      </c>
      <c r="F46" s="7" t="str">
        <f t="array" aca="1" ref="F46" ca="1">INDEX(INDIRECT($A46),$E46)</f>
        <v>Lone parent or couple with non-dependent children only_Male</v>
      </c>
      <c r="G46" s="7" t="str">
        <f t="shared" ca="1" si="2"/>
        <v>sex.famtype_lfsh_aj19_1_1_Lone parent or couple with non-dependent children only_Male</v>
      </c>
      <c r="H46" s="7" t="e">
        <f t="shared" ca="1" si="4"/>
        <v>#N/A</v>
      </c>
      <c r="I46" s="7" t="n">
        <f t="shared" si="8"/>
        <v>0</v>
      </c>
      <c r="J46" s="7" t="str">
        <f t="shared" ca="1" si="3"/>
        <v>sex.famtype_lfsh_aj19_0_1_Lone parent or couple with non-dependent children only_Male</v>
      </c>
      <c r="K46" s="7" t="n">
        <f t="shared" ca="1" si="5"/>
        <v>633</v>
      </c>
      <c r="M46" s="39"/>
      <c r="N46" s="28" t="n">
        <f t="shared" ca="1" si="9"/>
        <v>2019</v>
      </c>
      <c r="O46" s="6" t="str">
        <f t="array" aca="1" ref="O46" ca="1">IFERROR(INDEX(INDIRECT($A$1),$H46,O$4),"")</f>
      </c>
      <c r="P46" s="46" t="str">
        <f t="array" aca="1" ref="P46" ca="1">IFERROR(INDEX(INDIRECT($A$1),$H46,P$4),"")</f>
      </c>
      <c r="Q46" s="26" t="str">
        <f t="array" aca="1" ref="Q46" ca="1">IFERROR(INDEX(INDIRECT($A$1),$H46,Q$4),"")</f>
      </c>
      <c r="R46" s="6" t="n">
        <f t="array" aca="1" ref="R46" ca="1">IFERROR(INDEX(INDIRECT($A$1),$K46,R$4),"")</f>
        <v>0.13674869273853801</v>
      </c>
      <c r="S46" s="46" t="n">
        <f t="array" aca="1" ref="S46" ca="1">IFERROR(INDEX(INDIRECT($A$1),$K46,S$4),"")</f>
        <v>1.94189122079533E-2</v>
      </c>
      <c r="T46" s="16" t="n">
        <f t="array" aca="1" ref="T46" ca="1">IFERROR(INDEX(INDIRECT($A$1),$K46,T$4),"")</f>
        <v>473579</v>
      </c>
    </row>
    <row r="47">
      <c r="A47" s="7" t="str">
        <f t="shared" ref="A47:A70" si="35">$O$9</f>
        <v>sex.famtype</v>
      </c>
      <c r="B47" s="7" t="str">
        <f t="shared" ref="B47:D47" si="36">B42</f>
        <v>lfsh_aj20</v>
      </c>
      <c r="C47" s="7" t="n">
        <f t="shared" si="36"/>
        <v>1</v>
      </c>
      <c r="D47" s="7" t="n">
        <f t="shared" si="36"/>
        <v>1</v>
      </c>
      <c r="E47" s="7" t="n">
        <f t="shared" si="7"/>
        <v>7</v>
      </c>
      <c r="F47" s="7" t="str">
        <f t="array" aca="1" ref="F47" ca="1">INDEX(INDIRECT($A47),$E47)</f>
        <v>Lone parent or couple with non-dependent children only_Male</v>
      </c>
      <c r="G47" s="7" t="str">
        <f t="shared" ca="1" si="2"/>
        <v>sex.famtype_lfsh_aj20_1_1_Lone parent or couple with non-dependent children only_Male</v>
      </c>
      <c r="H47" s="7" t="e">
        <f t="shared" ca="1" si="4"/>
        <v>#N/A</v>
      </c>
      <c r="I47" s="7" t="n">
        <f t="shared" si="8"/>
        <v>0</v>
      </c>
      <c r="J47" s="7" t="str">
        <f t="shared" ca="1" si="3"/>
        <v>sex.famtype_lfsh_aj20_0_1_Lone parent or couple with non-dependent children only_Male</v>
      </c>
      <c r="K47" s="7" t="n">
        <f t="shared" ca="1" si="5"/>
        <v>661</v>
      </c>
      <c r="M47" s="39"/>
      <c r="N47" s="28" t="n">
        <f t="shared" ca="1" si="9"/>
        <v>2020</v>
      </c>
      <c r="O47" s="6" t="str">
        <f t="array" aca="1" ref="O47" ca="1">IFERROR(INDEX(INDIRECT($A$1),$H47,O$4),"")</f>
      </c>
      <c r="P47" s="46" t="str">
        <f t="array" aca="1" ref="P47" ca="1">IFERROR(INDEX(INDIRECT($A$1),$H47,P$4),"")</f>
      </c>
      <c r="Q47" s="26" t="str">
        <f t="array" aca="1" ref="Q47" ca="1">IFERROR(INDEX(INDIRECT($A$1),$H47,Q$4),"")</f>
      </c>
      <c r="R47" s="6" t="n">
        <f t="array" aca="1" ref="R47" ca="1">IFERROR(INDEX(INDIRECT($A$1),$K47,R$4),"")</f>
        <v>0.14559808566458801</v>
      </c>
      <c r="S47" s="46" t="n">
        <f t="array" aca="1" ref="S47" ca="1">IFERROR(INDEX(INDIRECT($A$1),$K47,S$4),"")</f>
        <v>2.3056886664931799E-2</v>
      </c>
      <c r="T47" s="16" t="n">
        <f t="array" aca="1" ref="T47" ca="1">IFERROR(INDEX(INDIRECT($A$1),$K47,T$4),"")</f>
        <v>551741</v>
      </c>
    </row>
    <row r="48">
      <c r="A48" s="7" t="str">
        <f t="shared" si="35"/>
        <v>sex.famtype</v>
      </c>
      <c r="B48" s="7" t="str">
        <f t="shared" ref="B48:D48" si="37">B43</f>
        <v>lfsh_aj21</v>
      </c>
      <c r="C48" s="7" t="n">
        <f t="shared" si="37"/>
        <v>1</v>
      </c>
      <c r="D48" s="7" t="n">
        <f t="shared" si="37"/>
        <v>1</v>
      </c>
      <c r="E48" s="7" t="n">
        <f t="shared" si="7"/>
        <v>7</v>
      </c>
      <c r="F48" s="7" t="str">
        <f t="array" aca="1" ref="F48" ca="1">INDEX(INDIRECT($A48),$E48)</f>
        <v>Lone parent or couple with non-dependent children only_Male</v>
      </c>
      <c r="G48" s="7" t="str">
        <f t="shared" ca="1" si="2"/>
        <v>sex.famtype_lfsh_aj21_1_1_Lone parent or couple with non-dependent children only_Male</v>
      </c>
      <c r="H48" s="7" t="e">
        <f t="shared" ca="1" si="4"/>
        <v>#N/A</v>
      </c>
      <c r="I48" s="7" t="n">
        <f t="shared" si="8"/>
        <v>0</v>
      </c>
      <c r="J48" s="7" t="str">
        <f t="shared" ca="1" si="3"/>
        <v>sex.famtype_lfsh_aj21_0_1_Lone parent or couple with non-dependent children only_Male</v>
      </c>
      <c r="K48" s="7" t="n">
        <f t="shared" ca="1" si="5"/>
        <v>689</v>
      </c>
      <c r="M48" s="39"/>
      <c r="N48" s="28" t="n">
        <f t="shared" ca="1" si="9"/>
        <v>2021</v>
      </c>
      <c r="O48" s="6" t="str">
        <f t="array" aca="1" ref="O48" ca="1">IFERROR(INDEX(INDIRECT($A$1),$H48,O$4),"")</f>
      </c>
      <c r="P48" s="46" t="str">
        <f t="array" aca="1" ref="P48" ca="1">IFERROR(INDEX(INDIRECT($A$1),$H48,P$4),"")</f>
      </c>
      <c r="Q48" s="26" t="str">
        <f t="array" aca="1" ref="Q48" ca="1">IFERROR(INDEX(INDIRECT($A$1),$H48,Q$4),"")</f>
      </c>
      <c r="R48" s="6" t="n">
        <f t="array" aca="1" ref="R48" ca="1">IFERROR(INDEX(INDIRECT($A$1),$K48,R$4),"")</f>
        <v>0.21649408845174001</v>
      </c>
      <c r="S48" s="46" t="n">
        <f t="array" aca="1" ref="S48" ca="1">IFERROR(INDEX(INDIRECT($A$1),$K48,S$4),"")</f>
        <v>2.27016348606985E-2</v>
      </c>
      <c r="T48" s="16" t="n">
        <f t="array" aca="1" ref="T48" ca="1">IFERROR(INDEX(INDIRECT($A$1),$K48,T$4),"")</f>
        <v>581889</v>
      </c>
    </row>
    <row r="49" ht="15.75" customHeight="1">
      <c r="A49" s="7" t="str">
        <f t="shared" si="35"/>
        <v>sex.famtype</v>
      </c>
      <c r="B49" s="7" t="str">
        <f t="shared" ref="B49:D49" si="38">B44</f>
        <v>lfsh_aj22</v>
      </c>
      <c r="C49" s="7" t="n">
        <f t="shared" si="38"/>
        <v>1</v>
      </c>
      <c r="D49" s="7" t="n">
        <f t="shared" si="38"/>
        <v>1</v>
      </c>
      <c r="E49" s="7" t="n">
        <f t="shared" si="7"/>
        <v>7</v>
      </c>
      <c r="F49" s="7" t="str">
        <f t="array" aca="1" ref="F49" ca="1">INDEX(INDIRECT($A49),$E49)</f>
        <v>Lone parent or couple with non-dependent children only_Male</v>
      </c>
      <c r="G49" s="7" t="str">
        <f t="shared" ca="1" si="2"/>
        <v>sex.famtype_lfsh_aj22_1_1_Lone parent or couple with non-dependent children only_Male</v>
      </c>
      <c r="H49" s="7" t="e">
        <f t="shared" ca="1" si="4"/>
        <v>#N/A</v>
      </c>
      <c r="I49" s="7" t="n">
        <f t="shared" si="8"/>
        <v>0</v>
      </c>
      <c r="J49" s="7" t="str">
        <f t="shared" ca="1" si="3"/>
        <v>sex.famtype_lfsh_aj22_0_1_Lone parent or couple with non-dependent children only_Male</v>
      </c>
      <c r="K49" s="7" t="n">
        <f t="shared" ca="1" si="5"/>
        <v>717</v>
      </c>
      <c r="M49" s="41"/>
      <c r="N49" s="5" t="n">
        <f t="shared" ca="1" si="9"/>
        <v>2022</v>
      </c>
      <c r="O49" s="24" t="str">
        <f t="array" aca="1" ref="O49" ca="1">IFERROR(INDEX(INDIRECT($A$1),$H49,O$4),"")</f>
      </c>
      <c r="P49" s="19" t="str">
        <f t="array" aca="1" ref="P49" ca="1">IFERROR(INDEX(INDIRECT($A$1),$H49,P$4),"")</f>
      </c>
      <c r="Q49" s="29" t="str">
        <f t="array" aca="1" ref="Q49" ca="1">IFERROR(INDEX(INDIRECT($A$1),$H49,Q$4),"")</f>
      </c>
      <c r="R49" s="24" t="n">
        <f t="array" aca="1" ref="R49" ca="1">IFERROR(INDEX(INDIRECT($A$1),$K49,R$4),"")</f>
        <v>0.26360832199364198</v>
      </c>
      <c r="S49" s="19" t="n">
        <f t="array" aca="1" ref="S49" ca="1">IFERROR(INDEX(INDIRECT($A$1),$K49,S$4),"")</f>
        <v>2.9709109523938598E-2</v>
      </c>
      <c r="T49" s="32" t="n">
        <f t="array" aca="1" ref="T49" ca="1">IFERROR(INDEX(INDIRECT($A$1),$K49,T$4),"")</f>
        <v>522864</v>
      </c>
    </row>
    <row r="50">
      <c r="A50" s="7" t="str">
        <f t="shared" si="35"/>
        <v>sex.famtype</v>
      </c>
      <c r="B50" s="7" t="str">
        <f t="shared" ref="B50:D50" si="39">B45</f>
        <v>lfsh_aj18</v>
      </c>
      <c r="C50" s="7" t="n">
        <f t="shared" si="39"/>
        <v>1</v>
      </c>
      <c r="D50" s="7" t="n">
        <f t="shared" si="39"/>
        <v>1</v>
      </c>
      <c r="E50" s="7" t="n">
        <f t="shared" si="7"/>
        <v>8</v>
      </c>
      <c r="F50" s="7" t="str">
        <f t="array" aca="1" ref="F50" ca="1">INDEX(INDIRECT($A50),$E50)</f>
        <v>Lone parent or couple with non-dependent children only_Female</v>
      </c>
      <c r="G50" s="7" t="str">
        <f t="shared" ca="1" si="2"/>
        <v>sex.famtype_lfsh_aj18_1_1_Lone parent or couple with non-dependent children only_Female</v>
      </c>
      <c r="H50" s="7" t="e">
        <f t="shared" ca="1" si="4"/>
        <v>#N/A</v>
      </c>
      <c r="I50" s="7" t="n">
        <f t="shared" si="8"/>
        <v>0</v>
      </c>
      <c r="J50" s="7" t="str">
        <f t="shared" ca="1" si="3"/>
        <v>sex.famtype_lfsh_aj18_0_1_Lone parent or couple with non-dependent children only_Female</v>
      </c>
      <c r="K50" s="7" t="n">
        <f t="shared" ca="1" si="5"/>
        <v>607</v>
      </c>
      <c r="M50" s="38" t="str">
        <f ca="1">IFERROR(F50,"")</f>
        <v>Lone parent or couple with non-dependent children only_Female</v>
      </c>
      <c r="N50" s="1" t="n">
        <f t="shared" ca="1" si="9"/>
        <v>2018</v>
      </c>
      <c r="O50" s="12" t="str">
        <f t="array" aca="1" ref="O50" ca="1">IFERROR(INDEX(INDIRECT($A$1),$H50,O$4),"")</f>
      </c>
      <c r="P50" s="22" t="str">
        <f t="array" aca="1" ref="P50" ca="1">IFERROR(INDEX(INDIRECT($A$1),$H50,P$4),"")</f>
      </c>
      <c r="Q50" s="4" t="str">
        <f t="array" aca="1" ref="Q50" ca="1">IFERROR(INDEX(INDIRECT($A$1),$H50,Q$4),"")</f>
      </c>
      <c r="R50" s="12" t="n">
        <f t="array" aca="1" ref="R50" ca="1">IFERROR(INDEX(INDIRECT($A$1),$K50,R$4),"")</f>
        <v>8.5738821217282005E-2</v>
      </c>
      <c r="S50" s="22" t="n">
        <f t="array" aca="1" ref="S50" ca="1">IFERROR(INDEX(INDIRECT($A$1),$K50,S$4),"")</f>
        <v>1.43717843381699E-2</v>
      </c>
      <c r="T50" s="17" t="n">
        <f t="array" aca="1" ref="T50" ca="1">IFERROR(INDEX(INDIRECT($A$1),$K50,T$4),"")</f>
        <v>494785</v>
      </c>
    </row>
    <row r="51">
      <c r="A51" s="7" t="str">
        <f t="shared" si="35"/>
        <v>sex.famtype</v>
      </c>
      <c r="B51" s="7" t="str">
        <f t="shared" ref="B51:D51" si="40">B46</f>
        <v>lfsh_aj19</v>
      </c>
      <c r="C51" s="7" t="n">
        <f t="shared" si="40"/>
        <v>1</v>
      </c>
      <c r="D51" s="7" t="n">
        <f t="shared" si="40"/>
        <v>1</v>
      </c>
      <c r="E51" s="7" t="n">
        <f t="shared" si="7"/>
        <v>8</v>
      </c>
      <c r="F51" s="7" t="str">
        <f t="array" aca="1" ref="F51" ca="1">INDEX(INDIRECT($A51),$E51)</f>
        <v>Lone parent or couple with non-dependent children only_Female</v>
      </c>
      <c r="G51" s="7" t="str">
        <f t="shared" ca="1" si="2"/>
        <v>sex.famtype_lfsh_aj19_1_1_Lone parent or couple with non-dependent children only_Female</v>
      </c>
      <c r="H51" s="7" t="e">
        <f t="shared" ca="1" si="4"/>
        <v>#N/A</v>
      </c>
      <c r="I51" s="7" t="n">
        <f t="shared" si="8"/>
        <v>0</v>
      </c>
      <c r="J51" s="7" t="str">
        <f t="shared" ca="1" si="3"/>
        <v>sex.famtype_lfsh_aj19_0_1_Lone parent or couple with non-dependent children only_Female</v>
      </c>
      <c r="K51" s="7" t="n">
        <f t="shared" ca="1" si="5"/>
        <v>635</v>
      </c>
      <c r="M51" s="39"/>
      <c r="N51" s="28" t="n">
        <f t="shared" ca="1" si="9"/>
        <v>2019</v>
      </c>
      <c r="O51" s="6" t="str">
        <f t="array" aca="1" ref="O51" ca="1">IFERROR(INDEX(INDIRECT($A$1),$H51,O$4),"")</f>
      </c>
      <c r="P51" s="46" t="str">
        <f t="array" aca="1" ref="P51" ca="1">IFERROR(INDEX(INDIRECT($A$1),$H51,P$4),"")</f>
      </c>
      <c r="Q51" s="26" t="str">
        <f t="array" aca="1" ref="Q51" ca="1">IFERROR(INDEX(INDIRECT($A$1),$H51,Q$4),"")</f>
      </c>
      <c r="R51" s="6" t="n">
        <f t="array" aca="1" ref="R51" ca="1">IFERROR(INDEX(INDIRECT($A$1),$K51,R$4),"")</f>
        <v>0.11656360299308199</v>
      </c>
      <c r="S51" s="46" t="n">
        <f t="array" aca="1" ref="S51" ca="1">IFERROR(INDEX(INDIRECT($A$1),$K51,S$4),"")</f>
        <v>1.7270898926183699E-2</v>
      </c>
      <c r="T51" s="16" t="n">
        <f t="array" aca="1" ref="T51" ca="1">IFERROR(INDEX(INDIRECT($A$1),$K51,T$4),"")</f>
        <v>509323</v>
      </c>
    </row>
    <row r="52">
      <c r="A52" s="7" t="str">
        <f t="shared" si="35"/>
        <v>sex.famtype</v>
      </c>
      <c r="B52" s="7" t="str">
        <f t="shared" ref="B52:D52" si="41">B47</f>
        <v>lfsh_aj20</v>
      </c>
      <c r="C52" s="7" t="n">
        <f t="shared" si="41"/>
        <v>1</v>
      </c>
      <c r="D52" s="7" t="n">
        <f t="shared" si="41"/>
        <v>1</v>
      </c>
      <c r="E52" s="7" t="n">
        <f t="shared" si="7"/>
        <v>8</v>
      </c>
      <c r="F52" s="7" t="str">
        <f t="array" aca="1" ref="F52" ca="1">INDEX(INDIRECT($A52),$E52)</f>
        <v>Lone parent or couple with non-dependent children only_Female</v>
      </c>
      <c r="G52" s="7" t="str">
        <f t="shared" ca="1" si="2"/>
        <v>sex.famtype_lfsh_aj20_1_1_Lone parent or couple with non-dependent children only_Female</v>
      </c>
      <c r="H52" s="7" t="e">
        <f t="shared" ca="1" si="4"/>
        <v>#N/A</v>
      </c>
      <c r="I52" s="7" t="n">
        <f t="shared" si="8"/>
        <v>0</v>
      </c>
      <c r="J52" s="7" t="str">
        <f t="shared" ca="1" si="3"/>
        <v>sex.famtype_lfsh_aj20_0_1_Lone parent or couple with non-dependent children only_Female</v>
      </c>
      <c r="K52" s="7" t="n">
        <f t="shared" ca="1" si="5"/>
        <v>663</v>
      </c>
      <c r="M52" s="39"/>
      <c r="N52" s="28" t="n">
        <f t="shared" ca="1" si="9"/>
        <v>2020</v>
      </c>
      <c r="O52" s="6" t="str">
        <f t="array" aca="1" ref="O52" ca="1">IFERROR(INDEX(INDIRECT($A$1),$H52,O$4),"")</f>
      </c>
      <c r="P52" s="46" t="str">
        <f t="array" aca="1" ref="P52" ca="1">IFERROR(INDEX(INDIRECT($A$1),$H52,P$4),"")</f>
      </c>
      <c r="Q52" s="26" t="str">
        <f t="array" aca="1" ref="Q52" ca="1">IFERROR(INDEX(INDIRECT($A$1),$H52,Q$4),"")</f>
      </c>
      <c r="R52" s="6" t="n">
        <f t="array" aca="1" ref="R52" ca="1">IFERROR(INDEX(INDIRECT($A$1),$K52,R$4),"")</f>
        <v>0.116943499126873</v>
      </c>
      <c r="S52" s="46" t="n">
        <f t="array" aca="1" ref="S52" ca="1">IFERROR(INDEX(INDIRECT($A$1),$K52,S$4),"")</f>
        <v>1.90001503566672E-2</v>
      </c>
      <c r="T52" s="16" t="n">
        <f t="array" aca="1" ref="T52" ca="1">IFERROR(INDEX(INDIRECT($A$1),$K52,T$4),"")</f>
        <v>575907</v>
      </c>
    </row>
    <row r="53">
      <c r="A53" s="7" t="str">
        <f t="shared" si="35"/>
        <v>sex.famtype</v>
      </c>
      <c r="B53" s="7" t="str">
        <f t="shared" ref="B53:D53" si="42">B48</f>
        <v>lfsh_aj21</v>
      </c>
      <c r="C53" s="7" t="n">
        <f t="shared" si="42"/>
        <v>1</v>
      </c>
      <c r="D53" s="7" t="n">
        <f t="shared" si="42"/>
        <v>1</v>
      </c>
      <c r="E53" s="7" t="n">
        <f t="shared" si="7"/>
        <v>8</v>
      </c>
      <c r="F53" s="7" t="str">
        <f t="array" aca="1" ref="F53" ca="1">INDEX(INDIRECT($A53),$E53)</f>
        <v>Lone parent or couple with non-dependent children only_Female</v>
      </c>
      <c r="G53" s="7" t="str">
        <f t="shared" ca="1" si="2"/>
        <v>sex.famtype_lfsh_aj21_1_1_Lone parent or couple with non-dependent children only_Female</v>
      </c>
      <c r="H53" s="7" t="e">
        <f t="shared" ca="1" si="4"/>
        <v>#N/A</v>
      </c>
      <c r="I53" s="7" t="n">
        <f t="shared" si="8"/>
        <v>0</v>
      </c>
      <c r="J53" s="7" t="str">
        <f t="shared" ca="1" si="3"/>
        <v>sex.famtype_lfsh_aj21_0_1_Lone parent or couple with non-dependent children only_Female</v>
      </c>
      <c r="K53" s="7" t="n">
        <f t="shared" ca="1" si="5"/>
        <v>691</v>
      </c>
      <c r="M53" s="39"/>
      <c r="N53" s="28" t="n">
        <f t="shared" ca="1" si="9"/>
        <v>2021</v>
      </c>
      <c r="O53" s="6" t="str">
        <f t="array" aca="1" ref="O53" ca="1">IFERROR(INDEX(INDIRECT($A$1),$H53,O$4),"")</f>
      </c>
      <c r="P53" s="46" t="str">
        <f t="array" aca="1" ref="P53" ca="1">IFERROR(INDEX(INDIRECT($A$1),$H53,P$4),"")</f>
      </c>
      <c r="Q53" s="26" t="str">
        <f t="array" aca="1" ref="Q53" ca="1">IFERROR(INDEX(INDIRECT($A$1),$H53,Q$4),"")</f>
      </c>
      <c r="R53" s="6" t="n">
        <f t="array" aca="1" ref="R53" ca="1">IFERROR(INDEX(INDIRECT($A$1),$K53,R$4),"")</f>
        <v>0.10947271376987899</v>
      </c>
      <c r="S53" s="46" t="n">
        <f t="array" aca="1" ref="S53" ca="1">IFERROR(INDEX(INDIRECT($A$1),$K53,S$4),"")</f>
        <v>1.6129564899872901E-2</v>
      </c>
      <c r="T53" s="16" t="n">
        <f t="array" aca="1" ref="T53" ca="1">IFERROR(INDEX(INDIRECT($A$1),$K53,T$4),"")</f>
        <v>552412</v>
      </c>
    </row>
    <row r="54" ht="15.75" customHeight="1">
      <c r="A54" s="7" t="str">
        <f t="shared" si="35"/>
        <v>sex.famtype</v>
      </c>
      <c r="B54" s="7" t="str">
        <f t="shared" ref="B54:D54" si="43">B49</f>
        <v>lfsh_aj22</v>
      </c>
      <c r="C54" s="7" t="n">
        <f t="shared" si="43"/>
        <v>1</v>
      </c>
      <c r="D54" s="7" t="n">
        <f t="shared" si="43"/>
        <v>1</v>
      </c>
      <c r="E54" s="7" t="n">
        <f t="shared" si="7"/>
        <v>8</v>
      </c>
      <c r="F54" s="7" t="str">
        <f t="array" aca="1" ref="F54" ca="1">INDEX(INDIRECT($A54),$E54)</f>
        <v>Lone parent or couple with non-dependent children only_Female</v>
      </c>
      <c r="G54" s="7" t="str">
        <f t="shared" ca="1" si="2"/>
        <v>sex.famtype_lfsh_aj22_1_1_Lone parent or couple with non-dependent children only_Female</v>
      </c>
      <c r="H54" s="7" t="e">
        <f t="shared" ca="1" si="4"/>
        <v>#N/A</v>
      </c>
      <c r="I54" s="7" t="n">
        <f t="shared" si="8"/>
        <v>0</v>
      </c>
      <c r="J54" s="7" t="str">
        <f t="shared" ca="1" si="3"/>
        <v>sex.famtype_lfsh_aj22_0_1_Lone parent or couple with non-dependent children only_Female</v>
      </c>
      <c r="K54" s="7" t="n">
        <f t="shared" ca="1" si="5"/>
        <v>719</v>
      </c>
      <c r="M54" s="41"/>
      <c r="N54" s="5" t="n">
        <f t="shared" ca="1" si="9"/>
        <v>2022</v>
      </c>
      <c r="O54" s="24" t="str">
        <f t="array" aca="1" ref="O54" ca="1">IFERROR(INDEX(INDIRECT($A$1),$H54,O$4),"")</f>
      </c>
      <c r="P54" s="19" t="str">
        <f t="array" aca="1" ref="P54" ca="1">IFERROR(INDEX(INDIRECT($A$1),$H54,P$4),"")</f>
      </c>
      <c r="Q54" s="29" t="str">
        <f t="array" aca="1" ref="Q54" ca="1">IFERROR(INDEX(INDIRECT($A$1),$H54,Q$4),"")</f>
      </c>
      <c r="R54" s="24" t="n">
        <f t="array" aca="1" ref="R54" ca="1">IFERROR(INDEX(INDIRECT($A$1),$K54,R$4),"")</f>
        <v>0.264205363208253</v>
      </c>
      <c r="S54" s="19" t="n">
        <f t="array" aca="1" ref="S54" ca="1">IFERROR(INDEX(INDIRECT($A$1),$K54,S$4),"")</f>
        <v>2.9323761579669899E-2</v>
      </c>
      <c r="T54" s="32" t="n">
        <f t="array" aca="1" ref="T54" ca="1">IFERROR(INDEX(INDIRECT($A$1),$K54,T$4),"")</f>
        <v>501512</v>
      </c>
    </row>
    <row r="55">
      <c r="A55" s="7" t="str">
        <f t="shared" si="35"/>
        <v>sex.famtype</v>
      </c>
      <c r="B55" s="7" t="str">
        <f t="shared" ref="B55:D55" si="44">B50</f>
        <v>lfsh_aj18</v>
      </c>
      <c r="C55" s="7" t="n">
        <f t="shared" si="44"/>
        <v>1</v>
      </c>
      <c r="D55" s="7" t="n">
        <f t="shared" si="44"/>
        <v>1</v>
      </c>
      <c r="E55" s="7" t="n">
        <f t="shared" si="7"/>
        <v>9</v>
      </c>
      <c r="F55" s="7" t="str">
        <f t="array" aca="1" ref="F55" ca="1">INDEX(INDIRECT($A55),$E55)</f>
        <v>Lone parent with dep children_Male</v>
      </c>
      <c r="G55" s="7" t="str">
        <f t="shared" ca="1" si="2"/>
        <v>sex.famtype_lfsh_aj18_1_1_Lone parent with dep children_Male</v>
      </c>
      <c r="H55" s="7" t="n">
        <f t="shared" ca="1" si="4"/>
        <v>611</v>
      </c>
      <c r="I55" s="7" t="n">
        <f t="shared" si="8"/>
        <v>0</v>
      </c>
      <c r="J55" s="7" t="str">
        <f t="shared" ca="1" si="3"/>
        <v>sex.famtype_lfsh_aj18_0_1_Lone parent with dep children_Male</v>
      </c>
      <c r="K55" s="7" t="n">
        <f t="shared" ca="1" si="5"/>
        <v>610</v>
      </c>
      <c r="M55" s="38" t="str">
        <f ca="1">IFERROR(F55,"")</f>
        <v>Lone parent with dep children_Male</v>
      </c>
      <c r="N55" s="1" t="n">
        <f t="shared" ca="1" si="9"/>
        <v>2018</v>
      </c>
      <c r="O55" s="12" t="n">
        <f t="array" aca="1" ref="O55" ca="1">IFERROR(INDEX(INDIRECT($A$1),$H55,O$4),"")</f>
        <v>0.17819868573637401</v>
      </c>
      <c r="P55" s="22" t="n">
        <f t="array" aca="1" ref="P55" ca="1">IFERROR(INDEX(INDIRECT($A$1),$H55,P$4),"")</f>
        <v>0.11387851217617399</v>
      </c>
      <c r="Q55" s="4" t="n">
        <f t="array" aca="1" ref="Q55" ca="1">IFERROR(INDEX(INDIRECT($A$1),$H55,Q$4),"")</f>
        <v>17896</v>
      </c>
      <c r="R55" s="12" t="n">
        <f t="array" aca="1" ref="R55" ca="1">IFERROR(INDEX(INDIRECT($A$1),$K55,R$4),"")</f>
        <v>0.134026475768422</v>
      </c>
      <c r="S55" s="22" t="n">
        <f t="array" aca="1" ref="S55" ca="1">IFERROR(INDEX(INDIRECT($A$1),$K55,S$4),"")</f>
        <v>7.3673719727839496E-2</v>
      </c>
      <c r="T55" s="17" t="n">
        <f t="array" aca="1" ref="T55" ca="1">IFERROR(INDEX(INDIRECT($A$1),$K55,T$4),"")</f>
        <v>64227</v>
      </c>
    </row>
    <row r="56">
      <c r="A56" s="7" t="str">
        <f t="shared" si="35"/>
        <v>sex.famtype</v>
      </c>
      <c r="B56" s="7" t="str">
        <f t="shared" ref="B56:D56" si="45">B51</f>
        <v>lfsh_aj19</v>
      </c>
      <c r="C56" s="7" t="n">
        <f t="shared" si="45"/>
        <v>1</v>
      </c>
      <c r="D56" s="7" t="n">
        <f t="shared" si="45"/>
        <v>1</v>
      </c>
      <c r="E56" s="7" t="n">
        <f t="shared" si="7"/>
        <v>9</v>
      </c>
      <c r="F56" s="7" t="str">
        <f t="array" aca="1" ref="F56" ca="1">INDEX(INDIRECT($A56),$E56)</f>
        <v>Lone parent with dep children_Male</v>
      </c>
      <c r="G56" s="7" t="str">
        <f t="shared" ca="1" si="2"/>
        <v>sex.famtype_lfsh_aj19_1_1_Lone parent with dep children_Male</v>
      </c>
      <c r="H56" s="7" t="n">
        <f t="shared" ca="1" si="4"/>
        <v>639</v>
      </c>
      <c r="I56" s="7" t="n">
        <f t="shared" si="8"/>
        <v>0</v>
      </c>
      <c r="J56" s="7" t="str">
        <f t="shared" ca="1" si="3"/>
        <v>sex.famtype_lfsh_aj19_0_1_Lone parent with dep children_Male</v>
      </c>
      <c r="K56" s="7" t="n">
        <f t="shared" ca="1" si="5"/>
        <v>638</v>
      </c>
      <c r="M56" s="39"/>
      <c r="N56" s="28" t="n">
        <f t="shared" ca="1" si="9"/>
        <v>2019</v>
      </c>
      <c r="O56" s="6" t="n">
        <f t="array" aca="1" ref="O56" ca="1">IFERROR(INDEX(INDIRECT($A$1),$H56,O$4),"")</f>
        <v>0.28771181419599501</v>
      </c>
      <c r="P56" s="46" t="n">
        <f t="array" aca="1" ref="P56" ca="1">IFERROR(INDEX(INDIRECT($A$1),$H56,P$4),"")</f>
        <v>0.109812744328682</v>
      </c>
      <c r="Q56" s="26" t="n">
        <f t="array" aca="1" ref="Q56" ca="1">IFERROR(INDEX(INDIRECT($A$1),$H56,Q$4),"")</f>
        <v>20825</v>
      </c>
      <c r="R56" s="6" t="n">
        <f t="array" aca="1" ref="R56" ca="1">IFERROR(INDEX(INDIRECT($A$1),$K56,R$4),"")</f>
        <v>9.3715300910504104E-2</v>
      </c>
      <c r="S56" s="46" t="n">
        <f t="array" aca="1" ref="S56" ca="1">IFERROR(INDEX(INDIRECT($A$1),$K56,S$4),"")</f>
        <v>5.9672681783967903E-2</v>
      </c>
      <c r="T56" s="16" t="n">
        <f t="array" aca="1" ref="T56" ca="1">IFERROR(INDEX(INDIRECT($A$1),$K56,T$4),"")</f>
        <v>82411</v>
      </c>
    </row>
    <row r="57">
      <c r="A57" s="7" t="str">
        <f t="shared" si="35"/>
        <v>sex.famtype</v>
      </c>
      <c r="B57" s="7" t="str">
        <f t="shared" ref="B57:D57" si="46">B52</f>
        <v>lfsh_aj20</v>
      </c>
      <c r="C57" s="7" t="n">
        <f t="shared" si="46"/>
        <v>1</v>
      </c>
      <c r="D57" s="7" t="n">
        <f t="shared" si="46"/>
        <v>1</v>
      </c>
      <c r="E57" s="7" t="n">
        <f t="shared" si="7"/>
        <v>9</v>
      </c>
      <c r="F57" s="7" t="str">
        <f t="array" aca="1" ref="F57" ca="1">INDEX(INDIRECT($A57),$E57)</f>
        <v>Lone parent with dep children_Male</v>
      </c>
      <c r="G57" s="7" t="str">
        <f t="shared" ca="1" si="2"/>
        <v>sex.famtype_lfsh_aj20_1_1_Lone parent with dep children_Male</v>
      </c>
      <c r="H57" s="7" t="n">
        <f t="shared" ca="1" si="4"/>
        <v>667</v>
      </c>
      <c r="I57" s="7" t="n">
        <f t="shared" si="8"/>
        <v>0</v>
      </c>
      <c r="J57" s="7" t="str">
        <f t="shared" ca="1" si="3"/>
        <v>sex.famtype_lfsh_aj20_0_1_Lone parent with dep children_Male</v>
      </c>
      <c r="K57" s="7" t="n">
        <f t="shared" ca="1" si="5"/>
        <v>666</v>
      </c>
      <c r="M57" s="39"/>
      <c r="N57" s="28" t="n">
        <f t="shared" ca="1" si="9"/>
        <v>2020</v>
      </c>
      <c r="O57" s="6" t="n">
        <f t="array" aca="1" ref="O57" ca="1">IFERROR(INDEX(INDIRECT($A$1),$H57,O$4),"")</f>
        <v>0.103796203796204</v>
      </c>
      <c r="P57" s="46" t="n">
        <f t="array" aca="1" ref="P57" ca="1">IFERROR(INDEX(INDIRECT($A$1),$H57,P$4),"")</f>
        <v>9.9648253065999906E-2</v>
      </c>
      <c r="Q57" s="26" t="n">
        <f t="array" aca="1" ref="Q57" ca="1">IFERROR(INDEX(INDIRECT($A$1),$H57,Q$4),"")</f>
        <v>12589</v>
      </c>
      <c r="R57" s="6" t="n">
        <f t="array" aca="1" ref="R57" ca="1">IFERROR(INDEX(INDIRECT($A$1),$K57,R$4),"")</f>
        <v>8.7645364344393503E-2</v>
      </c>
      <c r="S57" s="46" t="n">
        <f t="array" aca="1" ref="S57" ca="1">IFERROR(INDEX(INDIRECT($A$1),$K57,S$4),"")</f>
        <v>8.4345507211269405E-2</v>
      </c>
      <c r="T57" s="16" t="n">
        <f t="array" aca="1" ref="T57" ca="1">IFERROR(INDEX(INDIRECT($A$1),$K57,T$4),"")</f>
        <v>66883</v>
      </c>
    </row>
    <row r="58">
      <c r="A58" s="7" t="str">
        <f t="shared" si="35"/>
        <v>sex.famtype</v>
      </c>
      <c r="B58" s="7" t="str">
        <f t="shared" ref="B58:D58" si="47">B53</f>
        <v>lfsh_aj21</v>
      </c>
      <c r="C58" s="7" t="n">
        <f t="shared" si="47"/>
        <v>1</v>
      </c>
      <c r="D58" s="7" t="n">
        <f t="shared" si="47"/>
        <v>1</v>
      </c>
      <c r="E58" s="7" t="n">
        <f t="shared" si="7"/>
        <v>9</v>
      </c>
      <c r="F58" s="7" t="str">
        <f t="array" aca="1" ref="F58" ca="1">INDEX(INDIRECT($A58),$E58)</f>
        <v>Lone parent with dep children_Male</v>
      </c>
      <c r="G58" s="7" t="str">
        <f t="shared" ca="1" si="2"/>
        <v>sex.famtype_lfsh_aj21_1_1_Lone parent with dep children_Male</v>
      </c>
      <c r="H58" s="7" t="n">
        <f t="shared" ca="1" si="4"/>
        <v>695</v>
      </c>
      <c r="I58" s="7" t="n">
        <f t="shared" si="8"/>
        <v>0</v>
      </c>
      <c r="J58" s="7" t="str">
        <f t="shared" ca="1" si="3"/>
        <v>sex.famtype_lfsh_aj21_0_1_Lone parent with dep children_Male</v>
      </c>
      <c r="K58" s="7" t="n">
        <f t="shared" ca="1" si="5"/>
        <v>694</v>
      </c>
      <c r="M58" s="39"/>
      <c r="N58" s="28" t="n">
        <f t="shared" ca="1" si="9"/>
        <v>2021</v>
      </c>
      <c r="O58" s="6" t="n">
        <f t="array" aca="1" ref="O58" ca="1">IFERROR(INDEX(INDIRECT($A$1),$H58,O$4),"")</f>
        <v>0.13226503240066301</v>
      </c>
      <c r="P58" s="46" t="n">
        <f t="array" aca="1" ref="P58" ca="1">IFERROR(INDEX(INDIRECT($A$1),$H58,P$4),"")</f>
        <v>8.9319574092288703E-2</v>
      </c>
      <c r="Q58" s="26" t="n">
        <f t="array" aca="1" ref="Q58" ca="1">IFERROR(INDEX(INDIRECT($A$1),$H58,Q$4),"")</f>
        <v>24827</v>
      </c>
      <c r="R58" s="6" t="n">
        <f t="array" aca="1" ref="R58" ca="1">IFERROR(INDEX(INDIRECT($A$1),$K58,R$4),"")</f>
        <v>5.8791324489366199E-2</v>
      </c>
      <c r="S58" s="46" t="n">
        <f t="array" aca="1" ref="S58" ca="1">IFERROR(INDEX(INDIRECT($A$1),$K58,S$4),"")</f>
        <v>5.79175984941128E-2</v>
      </c>
      <c r="T58" s="16" t="n">
        <f t="array" aca="1" ref="T58" ca="1">IFERROR(INDEX(INDIRECT($A$1),$K58,T$4),"")</f>
        <v>59948</v>
      </c>
    </row>
    <row r="59" ht="15.75" customHeight="1">
      <c r="A59" s="7" t="str">
        <f t="shared" si="35"/>
        <v>sex.famtype</v>
      </c>
      <c r="B59" s="7" t="str">
        <f t="shared" ref="B59:D59" si="48">B54</f>
        <v>lfsh_aj22</v>
      </c>
      <c r="C59" s="7" t="n">
        <f t="shared" si="48"/>
        <v>1</v>
      </c>
      <c r="D59" s="7" t="n">
        <f t="shared" si="48"/>
        <v>1</v>
      </c>
      <c r="E59" s="7" t="n">
        <f t="shared" si="7"/>
        <v>9</v>
      </c>
      <c r="F59" s="7" t="str">
        <f t="array" aca="1" ref="F59" ca="1">INDEX(INDIRECT($A59),$E59)</f>
        <v>Lone parent with dep children_Male</v>
      </c>
      <c r="G59" s="7" t="str">
        <f t="shared" ca="1" si="2"/>
        <v>sex.famtype_lfsh_aj22_1_1_Lone parent with dep children_Male</v>
      </c>
      <c r="H59" s="7" t="n">
        <f t="shared" ca="1" si="4"/>
        <v>723</v>
      </c>
      <c r="I59" s="7" t="n">
        <f t="shared" si="8"/>
        <v>0</v>
      </c>
      <c r="J59" s="7" t="str">
        <f t="shared" ca="1" si="3"/>
        <v>sex.famtype_lfsh_aj22_0_1_Lone parent with dep children_Male</v>
      </c>
      <c r="K59" s="7" t="n">
        <f t="shared" ca="1" si="5"/>
        <v>722</v>
      </c>
      <c r="M59" s="41"/>
      <c r="N59" s="5" t="n">
        <f t="shared" ca="1" si="9"/>
        <v>2022</v>
      </c>
      <c r="O59" s="24" t="n">
        <f t="array" aca="1" ref="O59" ca="1">IFERROR(INDEX(INDIRECT($A$1),$H59,O$4),"")</f>
        <v>0.431870669745958</v>
      </c>
      <c r="P59" s="19" t="n">
        <f t="array" aca="1" ref="P59" ca="1">IFERROR(INDEX(INDIRECT($A$1),$H59,P$4),"")</f>
        <v>0.122517290402368</v>
      </c>
      <c r="Q59" s="29" t="n">
        <f t="array" aca="1" ref="Q59" ca="1">IFERROR(INDEX(INDIRECT($A$1),$H59,Q$4),"")</f>
        <v>29172</v>
      </c>
      <c r="R59" s="24" t="n">
        <f t="array" aca="1" ref="R59" ca="1">IFERROR(INDEX(INDIRECT($A$1),$K59,R$4),"")</f>
        <v>0.55021199273167798</v>
      </c>
      <c r="S59" s="19" t="n">
        <f t="array" aca="1" ref="S59" ca="1">IFERROR(INDEX(INDIRECT($A$1),$K59,S$4),"")</f>
        <v>0.29078367036312303</v>
      </c>
      <c r="T59" s="32" t="n">
        <f t="array" aca="1" ref="T59" ca="1">IFERROR(INDEX(INDIRECT($A$1),$K59,T$4),"")</f>
        <v>55842</v>
      </c>
    </row>
    <row r="60">
      <c r="A60" s="7" t="str">
        <f t="shared" si="35"/>
        <v>sex.famtype</v>
      </c>
      <c r="B60" s="7" t="str">
        <f t="shared" ref="B60:D60" si="49">B55</f>
        <v>lfsh_aj18</v>
      </c>
      <c r="C60" s="7" t="n">
        <f t="shared" si="49"/>
        <v>1</v>
      </c>
      <c r="D60" s="7" t="n">
        <f t="shared" si="49"/>
        <v>1</v>
      </c>
      <c r="E60" s="7" t="n">
        <f t="shared" si="7"/>
        <v>10</v>
      </c>
      <c r="F60" s="7" t="str">
        <f t="array" aca="1" ref="F60" ca="1">INDEX(INDIRECT($A60),$E60)</f>
        <v>Lone parent with dep children_Female</v>
      </c>
      <c r="G60" s="7" t="str">
        <f t="shared" ca="1" si="2"/>
        <v>sex.famtype_lfsh_aj18_1_1_Lone parent with dep children_Female</v>
      </c>
      <c r="H60" s="7" t="n">
        <f t="shared" ca="1" si="4"/>
        <v>615</v>
      </c>
      <c r="I60" s="7" t="n">
        <f t="shared" si="8"/>
        <v>0</v>
      </c>
      <c r="J60" s="7" t="str">
        <f t="shared" ca="1" si="3"/>
        <v>sex.famtype_lfsh_aj18_0_1_Lone parent with dep children_Female</v>
      </c>
      <c r="K60" s="7" t="n">
        <f t="shared" ca="1" si="5"/>
        <v>614</v>
      </c>
      <c r="M60" s="38" t="str">
        <f ca="1">IFERROR(F60,"")</f>
        <v>Lone parent with dep children_Female</v>
      </c>
      <c r="N60" s="1" t="n">
        <f t="shared" ca="1" si="9"/>
        <v>2018</v>
      </c>
      <c r="O60" s="12" t="n">
        <f t="array" aca="1" ref="O60" ca="1">IFERROR(INDEX(INDIRECT($A$1),$H60,O$4),"")</f>
        <v>0.11315959907478799</v>
      </c>
      <c r="P60" s="22" t="n">
        <f t="array" aca="1" ref="P60" ca="1">IFERROR(INDEX(INDIRECT($A$1),$H60,P$4),"")</f>
        <v>2.1477393257740798E-2</v>
      </c>
      <c r="Q60" s="4" t="n">
        <f t="array" aca="1" ref="Q60" ca="1">IFERROR(INDEX(INDIRECT($A$1),$H60,Q$4),"")</f>
        <v>247315</v>
      </c>
      <c r="R60" s="12" t="n">
        <f t="array" aca="1" ref="R60" ca="1">IFERROR(INDEX(INDIRECT($A$1),$K60,R$4),"")</f>
        <v>3.9988533753762399E-2</v>
      </c>
      <c r="S60" s="22" t="n">
        <f t="array" aca="1" ref="S60" ca="1">IFERROR(INDEX(INDIRECT($A$1),$K60,S$4),"")</f>
        <v>3.9377518466753102E-2</v>
      </c>
      <c r="T60" s="17" t="n">
        <f t="array" aca="1" ref="T60" ca="1">IFERROR(INDEX(INDIRECT($A$1),$K60,T$4),"")</f>
        <v>71738</v>
      </c>
    </row>
    <row r="61">
      <c r="A61" s="7" t="str">
        <f t="shared" si="35"/>
        <v>sex.famtype</v>
      </c>
      <c r="B61" s="7" t="str">
        <f t="shared" ref="B61:D61" si="50">B56</f>
        <v>lfsh_aj19</v>
      </c>
      <c r="C61" s="7" t="n">
        <f t="shared" si="50"/>
        <v>1</v>
      </c>
      <c r="D61" s="7" t="n">
        <f t="shared" si="50"/>
        <v>1</v>
      </c>
      <c r="E61" s="7" t="n">
        <f t="shared" si="7"/>
        <v>10</v>
      </c>
      <c r="F61" s="7" t="str">
        <f t="array" aca="1" ref="F61" ca="1">INDEX(INDIRECT($A61),$E61)</f>
        <v>Lone parent with dep children_Female</v>
      </c>
      <c r="G61" s="7" t="str">
        <f t="shared" ca="1" si="2"/>
        <v>sex.famtype_lfsh_aj19_1_1_Lone parent with dep children_Female</v>
      </c>
      <c r="H61" s="7" t="n">
        <f t="shared" ca="1" si="4"/>
        <v>643</v>
      </c>
      <c r="I61" s="7" t="n">
        <f t="shared" si="8"/>
        <v>0</v>
      </c>
      <c r="J61" s="7" t="str">
        <f t="shared" ca="1" si="3"/>
        <v>sex.famtype_lfsh_aj19_0_1_Lone parent with dep children_Female</v>
      </c>
      <c r="K61" s="7" t="n">
        <f t="shared" ca="1" si="5"/>
        <v>642</v>
      </c>
      <c r="M61" s="39"/>
      <c r="N61" s="28" t="n">
        <f t="shared" ca="1" si="9"/>
        <v>2019</v>
      </c>
      <c r="O61" s="6" t="n">
        <f t="array" aca="1" ref="O61" ca="1">IFERROR(INDEX(INDIRECT($A$1),$H61,O$4),"")</f>
        <v>9.2632398583069195E-2</v>
      </c>
      <c r="P61" s="46" t="n">
        <f t="array" aca="1" ref="P61" ca="1">IFERROR(INDEX(INDIRECT($A$1),$H61,P$4),"")</f>
        <v>1.96163569874977E-2</v>
      </c>
      <c r="Q61" s="26" t="n">
        <f t="array" aca="1" ref="Q61" ca="1">IFERROR(INDEX(INDIRECT($A$1),$H61,Q$4),"")</f>
        <v>262702</v>
      </c>
      <c r="R61" s="6" t="n">
        <f t="array" aca="1" ref="R61" ca="1">IFERROR(INDEX(INDIRECT($A$1),$K61,R$4),"")</f>
        <v>5.4884871326777003E-2</v>
      </c>
      <c r="S61" s="46" t="n">
        <f t="array" aca="1" ref="S61" ca="1">IFERROR(INDEX(INDIRECT($A$1),$K61,S$4),"")</f>
        <v>5.3611182989018902E-2</v>
      </c>
      <c r="T61" s="16" t="n">
        <f t="array" aca="1" ref="T61" ca="1">IFERROR(INDEX(INDIRECT($A$1),$K61,T$4),"")</f>
        <v>67022</v>
      </c>
    </row>
    <row r="62">
      <c r="A62" s="7" t="str">
        <f t="shared" si="35"/>
        <v>sex.famtype</v>
      </c>
      <c r="B62" s="7" t="str">
        <f t="shared" ref="B62:D62" si="51">B57</f>
        <v>lfsh_aj20</v>
      </c>
      <c r="C62" s="7" t="n">
        <f t="shared" si="51"/>
        <v>1</v>
      </c>
      <c r="D62" s="7" t="n">
        <f t="shared" si="51"/>
        <v>1</v>
      </c>
      <c r="E62" s="7" t="n">
        <f t="shared" si="7"/>
        <v>10</v>
      </c>
      <c r="F62" s="7" t="str">
        <f t="array" aca="1" ref="F62" ca="1">INDEX(INDIRECT($A62),$E62)</f>
        <v>Lone parent with dep children_Female</v>
      </c>
      <c r="G62" s="7" t="str">
        <f t="shared" ca="1" si="2"/>
        <v>sex.famtype_lfsh_aj20_1_1_Lone parent with dep children_Female</v>
      </c>
      <c r="H62" s="7" t="n">
        <f t="shared" ca="1" si="4"/>
        <v>671</v>
      </c>
      <c r="I62" s="7" t="n">
        <f t="shared" si="8"/>
        <v>0</v>
      </c>
      <c r="J62" s="7" t="str">
        <f t="shared" ca="1" si="3"/>
        <v>sex.famtype_lfsh_aj20_0_1_Lone parent with dep children_Female</v>
      </c>
      <c r="K62" s="7" t="n">
        <f t="shared" ca="1" si="5"/>
        <v>670</v>
      </c>
      <c r="M62" s="39"/>
      <c r="N62" s="28" t="n">
        <f t="shared" ca="1" si="9"/>
        <v>2020</v>
      </c>
      <c r="O62" s="6" t="n">
        <f t="array" aca="1" ref="O62" ca="1">IFERROR(INDEX(INDIRECT($A$1),$H62,O$4),"")</f>
        <v>0.14284624916595201</v>
      </c>
      <c r="P62" s="46" t="n">
        <f t="array" aca="1" ref="P62" ca="1">IFERROR(INDEX(INDIRECT($A$1),$H62,P$4),"")</f>
        <v>3.0112108031042702E-2</v>
      </c>
      <c r="Q62" s="26" t="n">
        <f t="array" aca="1" ref="Q62" ca="1">IFERROR(INDEX(INDIRECT($A$1),$H62,Q$4),"")</f>
        <v>241510</v>
      </c>
      <c r="R62" s="6" t="n">
        <f t="array" aca="1" ref="R62" ca="1">IFERROR(INDEX(INDIRECT($A$1),$K62,R$4),"")</f>
        <v>0.39527541911604602</v>
      </c>
      <c r="S62" s="46" t="n">
        <f t="array" aca="1" ref="S62" ca="1">IFERROR(INDEX(INDIRECT($A$1),$K62,S$4),"")</f>
        <v>0.18391824141257301</v>
      </c>
      <c r="T62" s="16" t="n">
        <f t="array" aca="1" ref="T62" ca="1">IFERROR(INDEX(INDIRECT($A$1),$K62,T$4),"")</f>
        <v>48919</v>
      </c>
    </row>
    <row r="63">
      <c r="A63" s="7" t="str">
        <f t="shared" si="35"/>
        <v>sex.famtype</v>
      </c>
      <c r="B63" s="7" t="str">
        <f t="shared" ref="B63:D63" si="52">B58</f>
        <v>lfsh_aj21</v>
      </c>
      <c r="C63" s="7" t="n">
        <f t="shared" si="52"/>
        <v>1</v>
      </c>
      <c r="D63" s="7" t="n">
        <f t="shared" si="52"/>
        <v>1</v>
      </c>
      <c r="E63" s="7" t="n">
        <f t="shared" si="7"/>
        <v>10</v>
      </c>
      <c r="F63" s="7" t="str">
        <f t="array" aca="1" ref="F63" ca="1">INDEX(INDIRECT($A63),$E63)</f>
        <v>Lone parent with dep children_Female</v>
      </c>
      <c r="G63" s="7" t="str">
        <f t="shared" ca="1" si="2"/>
        <v>sex.famtype_lfsh_aj21_1_1_Lone parent with dep children_Female</v>
      </c>
      <c r="H63" s="7" t="n">
        <f t="shared" ca="1" si="4"/>
        <v>699</v>
      </c>
      <c r="I63" s="7" t="n">
        <f t="shared" si="8"/>
        <v>0</v>
      </c>
      <c r="J63" s="7" t="str">
        <f t="shared" ca="1" si="3"/>
        <v>sex.famtype_lfsh_aj21_0_1_Lone parent with dep children_Female</v>
      </c>
      <c r="K63" s="7" t="n">
        <f t="shared" ca="1" si="5"/>
        <v>698</v>
      </c>
      <c r="M63" s="39"/>
      <c r="N63" s="28" t="n">
        <f t="shared" ca="1" si="9"/>
        <v>2021</v>
      </c>
      <c r="O63" s="6" t="n">
        <f t="array" aca="1" ref="O63" ca="1">IFERROR(INDEX(INDIRECT($A$1),$H63,O$4),"")</f>
        <v>0.103056040989408</v>
      </c>
      <c r="P63" s="46" t="n">
        <f t="array" aca="1" ref="P63" ca="1">IFERROR(INDEX(INDIRECT($A$1),$H63,P$4),"")</f>
        <v>2.6788269315336399E-2</v>
      </c>
      <c r="Q63" s="26" t="n">
        <f t="array" aca="1" ref="Q63" ca="1">IFERROR(INDEX(INDIRECT($A$1),$H63,Q$4),"")</f>
        <v>225398</v>
      </c>
      <c r="R63" s="6" t="n">
        <f t="array" aca="1" ref="R63" ca="1">IFERROR(INDEX(INDIRECT($A$1),$K63,R$4),"")</f>
        <v>0.13977666538313399</v>
      </c>
      <c r="S63" s="46" t="n">
        <f t="array" aca="1" ref="S63" ca="1">IFERROR(INDEX(INDIRECT($A$1),$K63,S$4),"")</f>
        <v>7.9875011793730993E-2</v>
      </c>
      <c r="T63" s="16" t="n">
        <f t="array" aca="1" ref="T63" ca="1">IFERROR(INDEX(INDIRECT($A$1),$K63,T$4),"")</f>
        <v>66101</v>
      </c>
    </row>
    <row r="64" ht="15.75" customHeight="1">
      <c r="A64" s="7" t="str">
        <f t="shared" si="35"/>
        <v>sex.famtype</v>
      </c>
      <c r="B64" s="7" t="str">
        <f t="shared" ref="B64:D64" si="53">B59</f>
        <v>lfsh_aj22</v>
      </c>
      <c r="C64" s="7" t="n">
        <f t="shared" si="53"/>
        <v>1</v>
      </c>
      <c r="D64" s="7" t="n">
        <f t="shared" si="53"/>
        <v>1</v>
      </c>
      <c r="E64" s="7" t="n">
        <f t="shared" si="7"/>
        <v>10</v>
      </c>
      <c r="F64" s="7" t="str">
        <f t="array" aca="1" ref="F64" ca="1">INDEX(INDIRECT($A64),$E64)</f>
        <v>Lone parent with dep children_Female</v>
      </c>
      <c r="G64" s="7" t="str">
        <f t="shared" ca="1" si="2"/>
        <v>sex.famtype_lfsh_aj22_1_1_Lone parent with dep children_Female</v>
      </c>
      <c r="H64" s="7" t="n">
        <f t="shared" ca="1" si="4"/>
        <v>727</v>
      </c>
      <c r="I64" s="7" t="n">
        <f t="shared" si="8"/>
        <v>0</v>
      </c>
      <c r="J64" s="7" t="str">
        <f t="shared" ca="1" si="3"/>
        <v>sex.famtype_lfsh_aj22_0_1_Lone parent with dep children_Female</v>
      </c>
      <c r="K64" s="7" t="n">
        <f t="shared" ca="1" si="5"/>
        <v>726</v>
      </c>
      <c r="M64" s="41"/>
      <c r="N64" s="5" t="n">
        <f t="shared" ca="1" si="9"/>
        <v>2022</v>
      </c>
      <c r="O64" s="24" t="n">
        <f t="array" aca="1" ref="O64" ca="1">IFERROR(INDEX(INDIRECT($A$1),$H64,O$4),"")</f>
        <v>0.368833748369501</v>
      </c>
      <c r="P64" s="19" t="n">
        <f t="array" aca="1" ref="P64" ca="1">IFERROR(INDEX(INDIRECT($A$1),$H64,P$4),"")</f>
        <v>4.7985221309357E-2</v>
      </c>
      <c r="Q64" s="29" t="n">
        <f t="array" aca="1" ref="Q64" ca="1">IFERROR(INDEX(INDIRECT($A$1),$H64,Q$4),"")</f>
        <v>207983</v>
      </c>
      <c r="R64" s="24" t="n">
        <f t="array" aca="1" ref="R64" ca="1">IFERROR(INDEX(INDIRECT($A$1),$K64,R$4),"")</f>
        <v>0.155504234026174</v>
      </c>
      <c r="S64" s="19" t="n">
        <f t="array" aca="1" ref="S64" ca="1">IFERROR(INDEX(INDIRECT($A$1),$K64,S$4),"")</f>
        <v>0.107293440954776</v>
      </c>
      <c r="T64" s="32" t="n">
        <f t="array" aca="1" ref="T64" ca="1">IFERROR(INDEX(INDIRECT($A$1),$K64,T$4),"")</f>
        <v>66656</v>
      </c>
    </row>
    <row r="65">
      <c r="A65" s="7" t="str">
        <f t="shared" si="35"/>
        <v>sex.famtype</v>
      </c>
      <c r="B65" s="7" t="str">
        <f t="shared" ref="B65:D65" si="54">B60</f>
        <v>lfsh_aj18</v>
      </c>
      <c r="C65" s="7" t="n">
        <f t="shared" si="54"/>
        <v>1</v>
      </c>
      <c r="D65" s="7" t="n">
        <f t="shared" si="54"/>
        <v>1</v>
      </c>
      <c r="E65" s="7" t="n">
        <f t="shared" si="7"/>
        <v>11</v>
      </c>
      <c r="F65" s="7" t="e">
        <f t="array" aca="1" ref="F65" ca="1">INDEX(INDIRECT($A65),$E65)</f>
        <v>#REF!</v>
      </c>
      <c r="G65" s="7" t="e">
        <f t="shared" ca="1" si="2"/>
        <v>#REF!</v>
      </c>
      <c r="H65" s="7" t="e">
        <f t="shared" ca="1" si="4"/>
        <v>#REF!</v>
      </c>
      <c r="I65" s="7" t="n">
        <f t="shared" si="8"/>
        <v>0</v>
      </c>
      <c r="J65" s="7" t="e">
        <f t="shared" ca="1" si="3"/>
        <v>#REF!</v>
      </c>
      <c r="K65" s="7" t="e">
        <f t="shared" ca="1" si="5"/>
        <v>#REF!</v>
      </c>
      <c r="M65" s="38" t="str">
        <f ca="1">IFERROR(F65,"")</f>
      </c>
      <c r="N65" s="1" t="str">
        <f t="shared" ca="1" si="9"/>
      </c>
      <c r="O65" s="12" t="str">
        <f t="array" aca="1" ref="O65" ca="1">IFERROR(INDEX(INDIRECT($A$1),$H65,O$4),"")</f>
      </c>
      <c r="P65" s="22" t="str">
        <f t="array" aca="1" ref="P65" ca="1">IFERROR(INDEX(INDIRECT($A$1),$H65,P$4),"")</f>
      </c>
      <c r="Q65" s="4" t="str">
        <f t="array" aca="1" ref="Q65" ca="1">IFERROR(INDEX(INDIRECT($A$1),$H65,Q$4),"")</f>
      </c>
      <c r="R65" s="12" t="str">
        <f t="array" aca="1" ref="R65" ca="1">IFERROR(INDEX(INDIRECT($A$1),$K65,R$4),"")</f>
      </c>
      <c r="S65" s="22" t="str">
        <f t="array" aca="1" ref="S65" ca="1">IFERROR(INDEX(INDIRECT($A$1),$K65,S$4),"")</f>
      </c>
      <c r="T65" s="17" t="str">
        <f t="array" aca="1" ref="T65" ca="1">IFERROR(INDEX(INDIRECT($A$1),$K65,T$4),"")</f>
      </c>
    </row>
    <row r="66">
      <c r="A66" s="7" t="str">
        <f t="shared" si="35"/>
        <v>sex.famtype</v>
      </c>
      <c r="B66" s="7" t="str">
        <f t="shared" ref="B66:D66" si="55">B61</f>
        <v>lfsh_aj19</v>
      </c>
      <c r="C66" s="7" t="n">
        <f t="shared" si="55"/>
        <v>1</v>
      </c>
      <c r="D66" s="7" t="n">
        <f t="shared" si="55"/>
        <v>1</v>
      </c>
      <c r="E66" s="7" t="n">
        <f t="shared" si="7"/>
        <v>11</v>
      </c>
      <c r="F66" s="7" t="e">
        <f t="array" aca="1" ref="F66" ca="1">INDEX(INDIRECT($A66),$E66)</f>
        <v>#REF!</v>
      </c>
      <c r="G66" s="7" t="e">
        <f t="shared" ca="1" si="2"/>
        <v>#REF!</v>
      </c>
      <c r="H66" s="7" t="e">
        <f t="shared" ca="1" si="4"/>
        <v>#REF!</v>
      </c>
      <c r="I66" s="7" t="n">
        <f t="shared" si="8"/>
        <v>0</v>
      </c>
      <c r="J66" s="7" t="e">
        <f t="shared" ca="1" si="3"/>
        <v>#REF!</v>
      </c>
      <c r="K66" s="7" t="e">
        <f t="shared" ca="1" si="5"/>
        <v>#REF!</v>
      </c>
      <c r="M66" s="39"/>
      <c r="N66" s="28" t="str">
        <f t="shared" ca="1" si="9"/>
      </c>
      <c r="O66" s="6" t="str">
        <f t="array" aca="1" ref="O66" ca="1">IFERROR(INDEX(INDIRECT($A$1),$H66,O$4),"")</f>
      </c>
      <c r="P66" s="46" t="str">
        <f t="array" aca="1" ref="P66" ca="1">IFERROR(INDEX(INDIRECT($A$1),$H66,P$4),"")</f>
      </c>
      <c r="Q66" s="26" t="str">
        <f t="array" aca="1" ref="Q66" ca="1">IFERROR(INDEX(INDIRECT($A$1),$H66,Q$4),"")</f>
      </c>
      <c r="R66" s="6" t="str">
        <f t="array" aca="1" ref="R66" ca="1">IFERROR(INDEX(INDIRECT($A$1),$K66,R$4),"")</f>
      </c>
      <c r="S66" s="46" t="str">
        <f t="array" aca="1" ref="S66" ca="1">IFERROR(INDEX(INDIRECT($A$1),$K66,S$4),"")</f>
      </c>
      <c r="T66" s="16" t="str">
        <f t="array" aca="1" ref="T66" ca="1">IFERROR(INDEX(INDIRECT($A$1),$K66,T$4),"")</f>
      </c>
    </row>
    <row r="67">
      <c r="A67" s="7" t="str">
        <f t="shared" si="35"/>
        <v>sex.famtype</v>
      </c>
      <c r="B67" s="7" t="str">
        <f t="shared" ref="B67:D67" si="56">B62</f>
        <v>lfsh_aj20</v>
      </c>
      <c r="C67" s="7" t="n">
        <f t="shared" si="56"/>
        <v>1</v>
      </c>
      <c r="D67" s="7" t="n">
        <f t="shared" si="56"/>
        <v>1</v>
      </c>
      <c r="E67" s="7" t="n">
        <f t="shared" si="7"/>
        <v>11</v>
      </c>
      <c r="F67" s="7" t="e">
        <f t="array" aca="1" ref="F67" ca="1">INDEX(INDIRECT($A67),$E67)</f>
        <v>#REF!</v>
      </c>
      <c r="G67" s="7" t="e">
        <f t="shared" ca="1" si="2"/>
        <v>#REF!</v>
      </c>
      <c r="H67" s="7" t="e">
        <f t="shared" ca="1" si="4"/>
        <v>#REF!</v>
      </c>
      <c r="I67" s="7" t="n">
        <f t="shared" si="8"/>
        <v>0</v>
      </c>
      <c r="J67" s="7" t="e">
        <f t="shared" ca="1" si="3"/>
        <v>#REF!</v>
      </c>
      <c r="K67" s="7" t="e">
        <f t="shared" ca="1" si="5"/>
        <v>#REF!</v>
      </c>
      <c r="M67" s="39"/>
      <c r="N67" s="28" t="str">
        <f t="shared" ca="1" si="9"/>
      </c>
      <c r="O67" s="6" t="str">
        <f t="array" aca="1" ref="O67" ca="1">IFERROR(INDEX(INDIRECT($A$1),$H67,O$4),"")</f>
      </c>
      <c r="P67" s="46" t="str">
        <f t="array" aca="1" ref="P67" ca="1">IFERROR(INDEX(INDIRECT($A$1),$H67,P$4),"")</f>
      </c>
      <c r="Q67" s="26" t="str">
        <f t="array" aca="1" ref="Q67" ca="1">IFERROR(INDEX(INDIRECT($A$1),$H67,Q$4),"")</f>
      </c>
      <c r="R67" s="6" t="str">
        <f t="array" aca="1" ref="R67" ca="1">IFERROR(INDEX(INDIRECT($A$1),$K67,R$4),"")</f>
      </c>
      <c r="S67" s="46" t="str">
        <f t="array" aca="1" ref="S67" ca="1">IFERROR(INDEX(INDIRECT($A$1),$K67,S$4),"")</f>
      </c>
      <c r="T67" s="16" t="str">
        <f t="array" aca="1" ref="T67" ca="1">IFERROR(INDEX(INDIRECT($A$1),$K67,T$4),"")</f>
      </c>
    </row>
    <row r="68">
      <c r="A68" s="7" t="str">
        <f t="shared" si="35"/>
        <v>sex.famtype</v>
      </c>
      <c r="B68" s="7" t="str">
        <f t="shared" ref="B68:D68" si="57">B63</f>
        <v>lfsh_aj21</v>
      </c>
      <c r="C68" s="7" t="n">
        <f t="shared" si="57"/>
        <v>1</v>
      </c>
      <c r="D68" s="7" t="n">
        <f t="shared" si="57"/>
        <v>1</v>
      </c>
      <c r="E68" s="7" t="n">
        <f t="shared" si="7"/>
        <v>11</v>
      </c>
      <c r="F68" s="7" t="e">
        <f t="array" aca="1" ref="F68" ca="1">INDEX(INDIRECT($A68),$E68)</f>
        <v>#REF!</v>
      </c>
      <c r="G68" s="7" t="e">
        <f t="shared" ca="1" si="2"/>
        <v>#REF!</v>
      </c>
      <c r="H68" s="7" t="e">
        <f t="shared" ca="1" si="4"/>
        <v>#REF!</v>
      </c>
      <c r="I68" s="7" t="n">
        <f t="shared" si="8"/>
        <v>0</v>
      </c>
      <c r="J68" s="7" t="e">
        <f t="shared" ca="1" si="3"/>
        <v>#REF!</v>
      </c>
      <c r="K68" s="7" t="e">
        <f t="shared" ca="1" si="5"/>
        <v>#REF!</v>
      </c>
      <c r="M68" s="39"/>
      <c r="N68" s="28" t="str">
        <f t="shared" ca="1" si="9"/>
      </c>
      <c r="O68" s="6" t="str">
        <f t="array" aca="1" ref="O68" ca="1">IFERROR(INDEX(INDIRECT($A$1),$H68,O$4),"")</f>
      </c>
      <c r="P68" s="46" t="str">
        <f t="array" aca="1" ref="P68" ca="1">IFERROR(INDEX(INDIRECT($A$1),$H68,P$4),"")</f>
      </c>
      <c r="Q68" s="26" t="str">
        <f t="array" aca="1" ref="Q68" ca="1">IFERROR(INDEX(INDIRECT($A$1),$H68,Q$4),"")</f>
      </c>
      <c r="R68" s="6" t="str">
        <f t="array" aca="1" ref="R68" ca="1">IFERROR(INDEX(INDIRECT($A$1),$K68,R$4),"")</f>
      </c>
      <c r="S68" s="46" t="str">
        <f t="array" aca="1" ref="S68" ca="1">IFERROR(INDEX(INDIRECT($A$1),$K68,S$4),"")</f>
      </c>
      <c r="T68" s="16" t="str">
        <f t="array" aca="1" ref="T68" ca="1">IFERROR(INDEX(INDIRECT($A$1),$K68,T$4),"")</f>
      </c>
    </row>
    <row r="69" ht="15.75" customHeight="1">
      <c r="A69" s="7" t="str">
        <f t="shared" si="35"/>
        <v>sex.famtype</v>
      </c>
      <c r="B69" s="7" t="str">
        <f t="shared" ref="B69:D69" si="58">B64</f>
        <v>lfsh_aj22</v>
      </c>
      <c r="C69" s="7" t="n">
        <f t="shared" si="58"/>
        <v>1</v>
      </c>
      <c r="D69" s="7" t="n">
        <f t="shared" si="58"/>
        <v>1</v>
      </c>
      <c r="E69" s="7" t="n">
        <f t="shared" si="7"/>
        <v>11</v>
      </c>
      <c r="F69" s="7" t="e">
        <f t="array" aca="1" ref="F69" ca="1">INDEX(INDIRECT($A69),$E69)</f>
        <v>#REF!</v>
      </c>
      <c r="G69" s="7" t="e">
        <f t="shared" ca="1" si="2"/>
        <v>#REF!</v>
      </c>
      <c r="H69" s="7" t="e">
        <f t="shared" ca="1" si="4"/>
        <v>#REF!</v>
      </c>
      <c r="I69" s="7" t="n">
        <f t="shared" si="8"/>
        <v>0</v>
      </c>
      <c r="J69" s="7" t="e">
        <f t="shared" ca="1" si="3"/>
        <v>#REF!</v>
      </c>
      <c r="K69" s="7" t="e">
        <f t="shared" ca="1" si="5"/>
        <v>#REF!</v>
      </c>
      <c r="M69" s="41"/>
      <c r="N69" s="5" t="str">
        <f t="shared" ca="1" si="9"/>
      </c>
      <c r="O69" s="24" t="str">
        <f t="array" aca="1" ref="O69" ca="1">IFERROR(INDEX(INDIRECT($A$1),$H69,O$4),"")</f>
      </c>
      <c r="P69" s="19" t="str">
        <f t="array" aca="1" ref="P69" ca="1">IFERROR(INDEX(INDIRECT($A$1),$H69,P$4),"")</f>
      </c>
      <c r="Q69" s="29" t="str">
        <f t="array" aca="1" ref="Q69" ca="1">IFERROR(INDEX(INDIRECT($A$1),$H69,Q$4),"")</f>
      </c>
      <c r="R69" s="24" t="str">
        <f t="array" aca="1" ref="R69" ca="1">IFERROR(INDEX(INDIRECT($A$1),$K69,R$4),"")</f>
      </c>
      <c r="S69" s="19" t="str">
        <f t="array" aca="1" ref="S69" ca="1">IFERROR(INDEX(INDIRECT($A$1),$K69,S$4),"")</f>
      </c>
      <c r="T69" s="32" t="str">
        <f t="array" aca="1" ref="T69" ca="1">IFERROR(INDEX(INDIRECT($A$1),$K69,T$4),"")</f>
      </c>
    </row>
    <row r="70">
      <c r="A70" s="7" t="str">
        <f t="shared" si="35"/>
        <v>sex.famtype</v>
      </c>
      <c r="B70" s="7" t="str">
        <f t="shared" ref="B70:D70" si="59">B65</f>
        <v>lfsh_aj18</v>
      </c>
      <c r="C70" s="7" t="n">
        <f t="shared" si="59"/>
        <v>1</v>
      </c>
      <c r="D70" s="7" t="n">
        <f t="shared" si="59"/>
        <v>1</v>
      </c>
      <c r="E70" s="7" t="n">
        <f t="shared" si="7"/>
        <v>12</v>
      </c>
      <c r="F70" s="7" t="e">
        <f t="array" aca="1" ref="F70" ca="1">INDEX(INDIRECT($A70),$E70)</f>
        <v>#REF!</v>
      </c>
      <c r="G70" s="7" t="e">
        <f t="shared" ca="1" si="2"/>
        <v>#REF!</v>
      </c>
      <c r="H70" s="7" t="e">
        <f t="shared" ca="1" si="4"/>
        <v>#REF!</v>
      </c>
      <c r="I70" s="7" t="n">
        <f t="shared" si="8"/>
        <v>0</v>
      </c>
      <c r="J70" s="7" t="e">
        <f t="shared" ca="1" si="3"/>
        <v>#REF!</v>
      </c>
      <c r="K70" s="7" t="e">
        <f t="shared" ca="1" si="5"/>
        <v>#REF!</v>
      </c>
      <c r="M70" s="38" t="str">
        <f ca="1">IFERROR(F70,"")</f>
      </c>
      <c r="N70" s="1" t="str">
        <f t="shared" ca="1" si="9"/>
      </c>
      <c r="O70" s="12" t="str">
        <f t="array" aca="1" ref="O70" ca="1">IFERROR(INDEX(INDIRECT($A$1),$H70,O$4),"")</f>
      </c>
      <c r="P70" s="22" t="str">
        <f t="array" aca="1" ref="P70" ca="1">IFERROR(INDEX(INDIRECT($A$1),$H70,P$4),"")</f>
      </c>
      <c r="Q70" s="4" t="str">
        <f t="array" aca="1" ref="Q70" ca="1">IFERROR(INDEX(INDIRECT($A$1),$H70,Q$4),"")</f>
      </c>
      <c r="R70" s="12" t="str">
        <f t="array" aca="1" ref="R70" ca="1">IFERROR(INDEX(INDIRECT($A$1),$K70,R$4),"")</f>
      </c>
      <c r="S70" s="22" t="str">
        <f t="array" aca="1" ref="S70" ca="1">IFERROR(INDEX(INDIRECT($A$1),$K70,S$4),"")</f>
      </c>
      <c r="T70" s="17" t="str">
        <f t="array" aca="1" ref="T70" ca="1">IFERROR(INDEX(INDIRECT($A$1),$K70,T$4),"")</f>
      </c>
    </row>
    <row r="71">
      <c r="A71" s="7" t="str">
        <f t="shared" ref="A71:A107" si="60">$O$9</f>
        <v>sex.famtype</v>
      </c>
      <c r="B71" s="7" t="str">
        <f t="shared" ref="B71:D71" si="61">B66</f>
        <v>lfsh_aj19</v>
      </c>
      <c r="C71" s="7" t="n">
        <f t="shared" si="61"/>
        <v>1</v>
      </c>
      <c r="D71" s="7" t="n">
        <f t="shared" si="61"/>
        <v>1</v>
      </c>
      <c r="E71" s="7" t="n">
        <f t="shared" si="7"/>
        <v>12</v>
      </c>
      <c r="F71" s="7" t="e">
        <f t="array" aca="1" ref="F71" ca="1">INDEX(INDIRECT($A71),$E71)</f>
        <v>#REF!</v>
      </c>
      <c r="G71" s="7" t="e">
        <f t="shared" ca="1" si="2"/>
        <v>#REF!</v>
      </c>
      <c r="H71" s="7" t="e">
        <f t="shared" ca="1" si="4"/>
        <v>#REF!</v>
      </c>
      <c r="I71" s="7" t="n">
        <f t="shared" si="8"/>
        <v>0</v>
      </c>
      <c r="J71" s="7" t="e">
        <f t="shared" ca="1" si="3"/>
        <v>#REF!</v>
      </c>
      <c r="K71" s="7" t="e">
        <f t="shared" ca="1" si="5"/>
        <v>#REF!</v>
      </c>
      <c r="M71" s="39"/>
      <c r="N71" s="28" t="str">
        <f t="shared" ca="1" si="9"/>
      </c>
      <c r="O71" s="6" t="str">
        <f t="array" aca="1" ref="O71" ca="1">IFERROR(INDEX(INDIRECT($A$1),$H71,O$4),"")</f>
      </c>
      <c r="P71" s="46" t="str">
        <f t="array" aca="1" ref="P71" ca="1">IFERROR(INDEX(INDIRECT($A$1),$H71,P$4),"")</f>
      </c>
      <c r="Q71" s="26" t="str">
        <f t="array" aca="1" ref="Q71" ca="1">IFERROR(INDEX(INDIRECT($A$1),$H71,Q$4),"")</f>
      </c>
      <c r="R71" s="6" t="str">
        <f t="array" aca="1" ref="R71" ca="1">IFERROR(INDEX(INDIRECT($A$1),$K71,R$4),"")</f>
      </c>
      <c r="S71" s="46" t="str">
        <f t="array" aca="1" ref="S71" ca="1">IFERROR(INDEX(INDIRECT($A$1),$K71,S$4),"")</f>
      </c>
      <c r="T71" s="16" t="str">
        <f t="array" aca="1" ref="T71" ca="1">IFERROR(INDEX(INDIRECT($A$1),$K71,T$4),"")</f>
      </c>
    </row>
    <row r="72">
      <c r="A72" s="7" t="str">
        <f t="shared" si="60"/>
        <v>sex.famtype</v>
      </c>
      <c r="B72" s="7" t="str">
        <f t="shared" ref="B72:D72" si="62">B67</f>
        <v>lfsh_aj20</v>
      </c>
      <c r="C72" s="7" t="n">
        <f t="shared" si="62"/>
        <v>1</v>
      </c>
      <c r="D72" s="7" t="n">
        <f t="shared" si="62"/>
        <v>1</v>
      </c>
      <c r="E72" s="7" t="n">
        <f t="shared" si="7"/>
        <v>12</v>
      </c>
      <c r="F72" s="7" t="e">
        <f t="array" aca="1" ref="F72" ca="1">INDEX(INDIRECT($A72),$E72)</f>
        <v>#REF!</v>
      </c>
      <c r="G72" s="7" t="e">
        <f t="shared" ca="1" si="2"/>
        <v>#REF!</v>
      </c>
      <c r="H72" s="7" t="e">
        <f t="shared" ca="1" si="4"/>
        <v>#REF!</v>
      </c>
      <c r="I72" s="7" t="n">
        <f t="shared" si="8"/>
        <v>0</v>
      </c>
      <c r="J72" s="7" t="e">
        <f t="shared" ca="1" si="3"/>
        <v>#REF!</v>
      </c>
      <c r="K72" s="7" t="e">
        <f t="shared" ca="1" si="5"/>
        <v>#REF!</v>
      </c>
      <c r="M72" s="39"/>
      <c r="N72" s="28" t="str">
        <f t="shared" ca="1" si="9"/>
      </c>
      <c r="O72" s="6" t="str">
        <f t="array" aca="1" ref="O72" ca="1">IFERROR(INDEX(INDIRECT($A$1),$H72,O$4),"")</f>
      </c>
      <c r="P72" s="46" t="str">
        <f t="array" aca="1" ref="P72" ca="1">IFERROR(INDEX(INDIRECT($A$1),$H72,P$4),"")</f>
      </c>
      <c r="Q72" s="26" t="str">
        <f t="array" aca="1" ref="Q72" ca="1">IFERROR(INDEX(INDIRECT($A$1),$H72,Q$4),"")</f>
      </c>
      <c r="R72" s="6" t="str">
        <f t="array" aca="1" ref="R72" ca="1">IFERROR(INDEX(INDIRECT($A$1),$K72,R$4),"")</f>
      </c>
      <c r="S72" s="46" t="str">
        <f t="array" aca="1" ref="S72" ca="1">IFERROR(INDEX(INDIRECT($A$1),$K72,S$4),"")</f>
      </c>
      <c r="T72" s="16" t="str">
        <f t="array" aca="1" ref="T72" ca="1">IFERROR(INDEX(INDIRECT($A$1),$K72,T$4),"")</f>
      </c>
    </row>
    <row r="73">
      <c r="A73" s="7" t="str">
        <f t="shared" si="60"/>
        <v>sex.famtype</v>
      </c>
      <c r="B73" s="7" t="str">
        <f t="shared" ref="B73:D73" si="63">B68</f>
        <v>lfsh_aj21</v>
      </c>
      <c r="C73" s="7" t="n">
        <f t="shared" si="63"/>
        <v>1</v>
      </c>
      <c r="D73" s="7" t="n">
        <f t="shared" si="63"/>
        <v>1</v>
      </c>
      <c r="E73" s="7" t="n">
        <f t="shared" si="7"/>
        <v>12</v>
      </c>
      <c r="F73" s="7" t="e">
        <f t="array" aca="1" ref="F73" ca="1">INDEX(INDIRECT($A73),$E73)</f>
        <v>#REF!</v>
      </c>
      <c r="G73" s="7" t="e">
        <f t="shared" ca="1" si="2"/>
        <v>#REF!</v>
      </c>
      <c r="H73" s="7" t="e">
        <f t="shared" ca="1" si="4"/>
        <v>#REF!</v>
      </c>
      <c r="I73" s="7" t="n">
        <f t="shared" si="8"/>
        <v>0</v>
      </c>
      <c r="J73" s="7" t="e">
        <f t="shared" ca="1" si="3"/>
        <v>#REF!</v>
      </c>
      <c r="K73" s="7" t="e">
        <f t="shared" ca="1" si="5"/>
        <v>#REF!</v>
      </c>
      <c r="M73" s="39"/>
      <c r="N73" s="28" t="str">
        <f t="shared" ca="1" si="9"/>
      </c>
      <c r="O73" s="6" t="str">
        <f t="array" aca="1" ref="O73" ca="1">IFERROR(INDEX(INDIRECT($A$1),$H73,O$4),"")</f>
      </c>
      <c r="P73" s="46" t="str">
        <f t="array" aca="1" ref="P73" ca="1">IFERROR(INDEX(INDIRECT($A$1),$H73,P$4),"")</f>
      </c>
      <c r="Q73" s="26" t="str">
        <f t="array" aca="1" ref="Q73" ca="1">IFERROR(INDEX(INDIRECT($A$1),$H73,Q$4),"")</f>
      </c>
      <c r="R73" s="6" t="str">
        <f t="array" aca="1" ref="R73" ca="1">IFERROR(INDEX(INDIRECT($A$1),$K73,R$4),"")</f>
      </c>
      <c r="S73" s="46" t="str">
        <f t="array" aca="1" ref="S73" ca="1">IFERROR(INDEX(INDIRECT($A$1),$K73,S$4),"")</f>
      </c>
      <c r="T73" s="16" t="str">
        <f t="array" aca="1" ref="T73" ca="1">IFERROR(INDEX(INDIRECT($A$1),$K73,T$4),"")</f>
      </c>
    </row>
    <row r="74" ht="15.75" customHeight="1">
      <c r="A74" s="7" t="str">
        <f t="shared" si="60"/>
        <v>sex.famtype</v>
      </c>
      <c r="B74" s="7" t="str">
        <f t="shared" ref="B74:D74" si="64">B69</f>
        <v>lfsh_aj22</v>
      </c>
      <c r="C74" s="7" t="n">
        <f t="shared" si="64"/>
        <v>1</v>
      </c>
      <c r="D74" s="7" t="n">
        <f t="shared" si="64"/>
        <v>1</v>
      </c>
      <c r="E74" s="7" t="n">
        <f t="shared" si="7"/>
        <v>12</v>
      </c>
      <c r="F74" s="7" t="e">
        <f t="array" aca="1" ref="F74" ca="1">INDEX(INDIRECT($A74),$E74)</f>
        <v>#REF!</v>
      </c>
      <c r="G74" s="7" t="e">
        <f t="shared" ca="1" si="2"/>
        <v>#REF!</v>
      </c>
      <c r="H74" s="7" t="e">
        <f t="shared" ca="1" si="4"/>
        <v>#REF!</v>
      </c>
      <c r="I74" s="7" t="n">
        <f t="shared" si="8"/>
        <v>0</v>
      </c>
      <c r="J74" s="7" t="e">
        <f t="shared" ca="1" si="3"/>
        <v>#REF!</v>
      </c>
      <c r="K74" s="7" t="e">
        <f t="shared" ca="1" si="5"/>
        <v>#REF!</v>
      </c>
      <c r="M74" s="41"/>
      <c r="N74" s="5" t="str">
        <f t="shared" ca="1" si="9"/>
      </c>
      <c r="O74" s="24" t="str">
        <f t="array" aca="1" ref="O74" ca="1">IFERROR(INDEX(INDIRECT($A$1),$H74,O$4),"")</f>
      </c>
      <c r="P74" s="19" t="str">
        <f t="array" aca="1" ref="P74" ca="1">IFERROR(INDEX(INDIRECT($A$1),$H74,P$4),"")</f>
      </c>
      <c r="Q74" s="29" t="str">
        <f t="array" aca="1" ref="Q74" ca="1">IFERROR(INDEX(INDIRECT($A$1),$H74,Q$4),"")</f>
      </c>
      <c r="R74" s="24" t="str">
        <f t="array" aca="1" ref="R74" ca="1">IFERROR(INDEX(INDIRECT($A$1),$K74,R$4),"")</f>
      </c>
      <c r="S74" s="19" t="str">
        <f t="array" aca="1" ref="S74" ca="1">IFERROR(INDEX(INDIRECT($A$1),$K74,S$4),"")</f>
      </c>
      <c r="T74" s="32" t="str">
        <f t="array" aca="1" ref="T74" ca="1">IFERROR(INDEX(INDIRECT($A$1),$K74,T$4),"")</f>
      </c>
    </row>
    <row r="75">
      <c r="A75" s="7" t="str">
        <f t="shared" si="60"/>
        <v>sex.famtype</v>
      </c>
      <c r="B75" s="7" t="str">
        <f t="shared" ref="B75:D75" si="65">B70</f>
        <v>lfsh_aj18</v>
      </c>
      <c r="C75" s="7" t="n">
        <f t="shared" si="65"/>
        <v>1</v>
      </c>
      <c r="D75" s="7" t="n">
        <f t="shared" si="65"/>
        <v>1</v>
      </c>
      <c r="E75" s="7" t="n">
        <f t="shared" si="7"/>
        <v>13</v>
      </c>
      <c r="F75" s="7" t="e">
        <f t="array" aca="1" ref="F75" ca="1">INDEX(INDIRECT($A75),$E75)</f>
        <v>#REF!</v>
      </c>
      <c r="G75" s="7" t="e">
        <f t="shared" ca="1" si="2"/>
        <v>#REF!</v>
      </c>
      <c r="H75" s="7" t="e">
        <f t="shared" ca="1" si="4"/>
        <v>#REF!</v>
      </c>
      <c r="I75" s="7" t="n">
        <f t="shared" si="8"/>
        <v>0</v>
      </c>
      <c r="J75" s="7" t="e">
        <f t="shared" ca="1" si="3"/>
        <v>#REF!</v>
      </c>
      <c r="K75" s="7" t="e">
        <f t="shared" ca="1" si="5"/>
        <v>#REF!</v>
      </c>
      <c r="M75" s="38" t="str">
        <f ca="1">IFERROR(F75,"")</f>
      </c>
      <c r="N75" s="1" t="str">
        <f t="shared" ca="1" si="9"/>
      </c>
      <c r="O75" s="12" t="str">
        <f t="array" aca="1" ref="O75" ca="1">IFERROR(INDEX(INDIRECT($A$1),$H75,O$4),"")</f>
      </c>
      <c r="P75" s="22" t="str">
        <f t="array" aca="1" ref="P75" ca="1">IFERROR(INDEX(INDIRECT($A$1),$H75,P$4),"")</f>
      </c>
      <c r="Q75" s="4" t="str">
        <f t="array" aca="1" ref="Q75" ca="1">IFERROR(INDEX(INDIRECT($A$1),$H75,Q$4),"")</f>
      </c>
      <c r="R75" s="12" t="str">
        <f t="array" aca="1" ref="R75" ca="1">IFERROR(INDEX(INDIRECT($A$1),$K75,R$4),"")</f>
      </c>
      <c r="S75" s="22" t="str">
        <f t="array" aca="1" ref="S75" ca="1">IFERROR(INDEX(INDIRECT($A$1),$K75,S$4),"")</f>
      </c>
      <c r="T75" s="17" t="str">
        <f t="array" aca="1" ref="T75" ca="1">IFERROR(INDEX(INDIRECT($A$1),$K75,T$4),"")</f>
      </c>
    </row>
    <row r="76">
      <c r="A76" s="7" t="str">
        <f t="shared" si="60"/>
        <v>sex.famtype</v>
      </c>
      <c r="B76" s="7" t="str">
        <f t="shared" ref="B76:D76" si="66">B71</f>
        <v>lfsh_aj19</v>
      </c>
      <c r="C76" s="7" t="n">
        <f t="shared" si="66"/>
        <v>1</v>
      </c>
      <c r="D76" s="7" t="n">
        <f t="shared" si="66"/>
        <v>1</v>
      </c>
      <c r="E76" s="7" t="n">
        <f t="shared" si="7"/>
        <v>13</v>
      </c>
      <c r="F76" s="7" t="e">
        <f t="array" aca="1" ref="F76" ca="1">INDEX(INDIRECT($A76),$E76)</f>
        <v>#REF!</v>
      </c>
      <c r="G76" s="7" t="e">
        <f t="shared" ca="1" si="2"/>
        <v>#REF!</v>
      </c>
      <c r="H76" s="7" t="e">
        <f t="shared" ca="1" si="4"/>
        <v>#REF!</v>
      </c>
      <c r="I76" s="7" t="n">
        <f t="shared" si="8"/>
        <v>0</v>
      </c>
      <c r="J76" s="7" t="e">
        <f t="shared" ca="1" si="3"/>
        <v>#REF!</v>
      </c>
      <c r="K76" s="7" t="e">
        <f t="shared" ca="1" si="5"/>
        <v>#REF!</v>
      </c>
      <c r="M76" s="39"/>
      <c r="N76" s="28" t="str">
        <f t="shared" ca="1" si="9"/>
      </c>
      <c r="O76" s="6" t="str">
        <f t="array" aca="1" ref="O76" ca="1">IFERROR(INDEX(INDIRECT($A$1),$H76,O$4),"")</f>
      </c>
      <c r="P76" s="46" t="str">
        <f t="array" aca="1" ref="P76" ca="1">IFERROR(INDEX(INDIRECT($A$1),$H76,P$4),"")</f>
      </c>
      <c r="Q76" s="26" t="str">
        <f t="array" aca="1" ref="Q76" ca="1">IFERROR(INDEX(INDIRECT($A$1),$H76,Q$4),"")</f>
      </c>
      <c r="R76" s="6" t="str">
        <f t="array" aca="1" ref="R76" ca="1">IFERROR(INDEX(INDIRECT($A$1),$K76,R$4),"")</f>
      </c>
      <c r="S76" s="46" t="str">
        <f t="array" aca="1" ref="S76" ca="1">IFERROR(INDEX(INDIRECT($A$1),$K76,S$4),"")</f>
      </c>
      <c r="T76" s="16" t="str">
        <f t="array" aca="1" ref="T76" ca="1">IFERROR(INDEX(INDIRECT($A$1),$K76,T$4),"")</f>
      </c>
    </row>
    <row r="77">
      <c r="A77" s="7" t="str">
        <f t="shared" si="60"/>
        <v>sex.famtype</v>
      </c>
      <c r="B77" s="7" t="str">
        <f t="shared" ref="B77:D77" si="67">B72</f>
        <v>lfsh_aj20</v>
      </c>
      <c r="C77" s="7" t="n">
        <f t="shared" si="67"/>
        <v>1</v>
      </c>
      <c r="D77" s="7" t="n">
        <f t="shared" si="67"/>
        <v>1</v>
      </c>
      <c r="E77" s="7" t="n">
        <f t="shared" si="7"/>
        <v>13</v>
      </c>
      <c r="F77" s="7" t="e">
        <f t="array" aca="1" ref="F77" ca="1">INDEX(INDIRECT($A77),$E77)</f>
        <v>#REF!</v>
      </c>
      <c r="G77" s="7" t="e">
        <f t="shared" ca="1" si="2"/>
        <v>#REF!</v>
      </c>
      <c r="H77" s="7" t="e">
        <f t="shared" ca="1" si="4"/>
        <v>#REF!</v>
      </c>
      <c r="I77" s="7" t="n">
        <f t="shared" si="8"/>
        <v>0</v>
      </c>
      <c r="J77" s="7" t="e">
        <f t="shared" ca="1" si="3"/>
        <v>#REF!</v>
      </c>
      <c r="K77" s="7" t="e">
        <f t="shared" ca="1" si="5"/>
        <v>#REF!</v>
      </c>
      <c r="M77" s="39"/>
      <c r="N77" s="28" t="str">
        <f t="shared" ca="1" si="9"/>
      </c>
      <c r="O77" s="6" t="str">
        <f t="array" aca="1" ref="O77" ca="1">IFERROR(INDEX(INDIRECT($A$1),$H77,O$4),"")</f>
      </c>
      <c r="P77" s="46" t="str">
        <f t="array" aca="1" ref="P77" ca="1">IFERROR(INDEX(INDIRECT($A$1),$H77,P$4),"")</f>
      </c>
      <c r="Q77" s="26" t="str">
        <f t="array" aca="1" ref="Q77" ca="1">IFERROR(INDEX(INDIRECT($A$1),$H77,Q$4),"")</f>
      </c>
      <c r="R77" s="6" t="str">
        <f t="array" aca="1" ref="R77" ca="1">IFERROR(INDEX(INDIRECT($A$1),$K77,R$4),"")</f>
      </c>
      <c r="S77" s="46" t="str">
        <f t="array" aca="1" ref="S77" ca="1">IFERROR(INDEX(INDIRECT($A$1),$K77,S$4),"")</f>
      </c>
      <c r="T77" s="16" t="str">
        <f t="array" aca="1" ref="T77" ca="1">IFERROR(INDEX(INDIRECT($A$1),$K77,T$4),"")</f>
      </c>
    </row>
    <row r="78">
      <c r="A78" s="7" t="str">
        <f t="shared" si="60"/>
        <v>sex.famtype</v>
      </c>
      <c r="B78" s="7" t="str">
        <f t="shared" ref="B78:D78" si="68">B73</f>
        <v>lfsh_aj21</v>
      </c>
      <c r="C78" s="7" t="n">
        <f t="shared" si="68"/>
        <v>1</v>
      </c>
      <c r="D78" s="7" t="n">
        <f t="shared" si="68"/>
        <v>1</v>
      </c>
      <c r="E78" s="7" t="n">
        <f t="shared" si="7"/>
        <v>13</v>
      </c>
      <c r="F78" s="7" t="e">
        <f t="array" aca="1" ref="F78" ca="1">INDEX(INDIRECT($A78),$E78)</f>
        <v>#REF!</v>
      </c>
      <c r="G78" s="7" t="e">
        <f t="shared" ca="1" si="2"/>
        <v>#REF!</v>
      </c>
      <c r="H78" s="7" t="e">
        <f t="shared" ca="1" si="4"/>
        <v>#REF!</v>
      </c>
      <c r="I78" s="7" t="n">
        <f t="shared" si="8"/>
        <v>0</v>
      </c>
      <c r="J78" s="7" t="e">
        <f t="shared" ca="1" si="3"/>
        <v>#REF!</v>
      </c>
      <c r="K78" s="7" t="e">
        <f t="shared" ca="1" si="5"/>
        <v>#REF!</v>
      </c>
      <c r="M78" s="39"/>
      <c r="N78" s="28" t="str">
        <f t="shared" ca="1" si="9"/>
      </c>
      <c r="O78" s="6" t="str">
        <f t="array" aca="1" ref="O78" ca="1">IFERROR(INDEX(INDIRECT($A$1),$H78,O$4),"")</f>
      </c>
      <c r="P78" s="46" t="str">
        <f t="array" aca="1" ref="P78" ca="1">IFERROR(INDEX(INDIRECT($A$1),$H78,P$4),"")</f>
      </c>
      <c r="Q78" s="26" t="str">
        <f t="array" aca="1" ref="Q78" ca="1">IFERROR(INDEX(INDIRECT($A$1),$H78,Q$4),"")</f>
      </c>
      <c r="R78" s="6" t="str">
        <f t="array" aca="1" ref="R78" ca="1">IFERROR(INDEX(INDIRECT($A$1),$K78,R$4),"")</f>
      </c>
      <c r="S78" s="46" t="str">
        <f t="array" aca="1" ref="S78" ca="1">IFERROR(INDEX(INDIRECT($A$1),$K78,S$4),"")</f>
      </c>
      <c r="T78" s="16" t="str">
        <f t="array" aca="1" ref="T78" ca="1">IFERROR(INDEX(INDIRECT($A$1),$K78,T$4),"")</f>
      </c>
    </row>
    <row r="79" ht="15.75" customHeight="1">
      <c r="A79" s="7" t="str">
        <f t="shared" si="60"/>
        <v>sex.famtype</v>
      </c>
      <c r="B79" s="7" t="str">
        <f t="shared" ref="B79:D79" si="69">B74</f>
        <v>lfsh_aj22</v>
      </c>
      <c r="C79" s="7" t="n">
        <f t="shared" si="69"/>
        <v>1</v>
      </c>
      <c r="D79" s="7" t="n">
        <f t="shared" si="69"/>
        <v>1</v>
      </c>
      <c r="E79" s="7" t="n">
        <f t="shared" si="7"/>
        <v>13</v>
      </c>
      <c r="F79" s="7" t="e">
        <f t="array" aca="1" ref="F79" ca="1">INDEX(INDIRECT($A79),$E79)</f>
        <v>#REF!</v>
      </c>
      <c r="G79" s="7" t="e">
        <f t="shared" ca="1" si="2"/>
        <v>#REF!</v>
      </c>
      <c r="H79" s="7" t="e">
        <f t="shared" ca="1" si="4"/>
        <v>#REF!</v>
      </c>
      <c r="I79" s="7" t="n">
        <f t="shared" si="8"/>
        <v>0</v>
      </c>
      <c r="J79" s="7" t="e">
        <f t="shared" ca="1" si="3"/>
        <v>#REF!</v>
      </c>
      <c r="K79" s="7" t="e">
        <f t="shared" ca="1" si="5"/>
        <v>#REF!</v>
      </c>
      <c r="M79" s="41"/>
      <c r="N79" s="5" t="str">
        <f t="shared" ca="1" si="9"/>
      </c>
      <c r="O79" s="24" t="str">
        <f t="array" aca="1" ref="O79" ca="1">IFERROR(INDEX(INDIRECT($A$1),$H79,O$4),"")</f>
      </c>
      <c r="P79" s="19" t="str">
        <f t="array" aca="1" ref="P79" ca="1">IFERROR(INDEX(INDIRECT($A$1),$H79,P$4),"")</f>
      </c>
      <c r="Q79" s="29" t="str">
        <f t="array" aca="1" ref="Q79" ca="1">IFERROR(INDEX(INDIRECT($A$1),$H79,Q$4),"")</f>
      </c>
      <c r="R79" s="24" t="str">
        <f t="array" aca="1" ref="R79" ca="1">IFERROR(INDEX(INDIRECT($A$1),$K79,R$4),"")</f>
      </c>
      <c r="S79" s="19" t="str">
        <f t="array" aca="1" ref="S79" ca="1">IFERROR(INDEX(INDIRECT($A$1),$K79,S$4),"")</f>
      </c>
      <c r="T79" s="32" t="str">
        <f t="array" aca="1" ref="T79" ca="1">IFERROR(INDEX(INDIRECT($A$1),$K79,T$4),"")</f>
      </c>
    </row>
    <row r="80">
      <c r="A80" s="7" t="str">
        <f t="shared" si="60"/>
        <v>sex.famtype</v>
      </c>
      <c r="B80" s="7" t="str">
        <f t="shared" ref="B80:D80" si="70">B75</f>
        <v>lfsh_aj18</v>
      </c>
      <c r="C80" s="7" t="n">
        <f t="shared" si="70"/>
        <v>1</v>
      </c>
      <c r="D80" s="7" t="n">
        <f t="shared" si="70"/>
        <v>1</v>
      </c>
      <c r="E80" s="7" t="n">
        <f t="shared" si="7"/>
        <v>14</v>
      </c>
      <c r="F80" s="7" t="e">
        <f t="array" aca="1" ref="F80" ca="1">INDEX(INDIRECT($A80),$E80)</f>
        <v>#REF!</v>
      </c>
      <c r="G80" s="7" t="e">
        <f t="shared" ref="G80:G107" ca="1" si="71">$A80&amp;"_"&amp;$B80&amp;"_"&amp;$C80&amp;"_"&amp;$D80&amp;"_"&amp;$F80</f>
        <v>#REF!</v>
      </c>
      <c r="H80" s="7" t="e">
        <f t="shared" ca="1" si="4"/>
        <v>#REF!</v>
      </c>
      <c r="I80" s="7" t="n">
        <f t="shared" si="8"/>
        <v>0</v>
      </c>
      <c r="J80" s="7" t="e">
        <f t="shared" ref="J80:J107" ca="1" si="72">$A80&amp;"_"&amp;$B80&amp;"_"&amp;$I80&amp;"_"&amp;$D80&amp;"_"&amp;$F80</f>
        <v>#REF!</v>
      </c>
      <c r="K80" s="7" t="e">
        <f t="shared" ca="1" si="5"/>
        <v>#REF!</v>
      </c>
      <c r="M80" s="38" t="str">
        <f ca="1">IFERROR(F80,"")</f>
      </c>
      <c r="N80" s="1" t="str">
        <f t="shared" ca="1" si="9"/>
      </c>
      <c r="O80" s="12" t="str">
        <f t="array" aca="1" ref="O80" ca="1">IFERROR(INDEX(INDIRECT($A$1),$H80,O$4),"")</f>
      </c>
      <c r="P80" s="22" t="str">
        <f t="array" aca="1" ref="P80" ca="1">IFERROR(INDEX(INDIRECT($A$1),$H80,P$4),"")</f>
      </c>
      <c r="Q80" s="4" t="str">
        <f t="array" aca="1" ref="Q80" ca="1">IFERROR(INDEX(INDIRECT($A$1),$H80,Q$4),"")</f>
      </c>
      <c r="R80" s="12" t="str">
        <f t="array" aca="1" ref="R80" ca="1">IFERROR(INDEX(INDIRECT($A$1),$K80,R$4),"")</f>
      </c>
      <c r="S80" s="22" t="str">
        <f t="array" aca="1" ref="S80" ca="1">IFERROR(INDEX(INDIRECT($A$1),$K80,S$4),"")</f>
      </c>
      <c r="T80" s="17" t="str">
        <f t="array" aca="1" ref="T80" ca="1">IFERROR(INDEX(INDIRECT($A$1),$K80,T$4),"")</f>
      </c>
    </row>
    <row r="81">
      <c r="A81" s="7" t="str">
        <f t="shared" si="60"/>
        <v>sex.famtype</v>
      </c>
      <c r="B81" s="7" t="str">
        <f t="shared" ref="B81:D81" si="73">B76</f>
        <v>lfsh_aj19</v>
      </c>
      <c r="C81" s="7" t="n">
        <f t="shared" si="73"/>
        <v>1</v>
      </c>
      <c r="D81" s="7" t="n">
        <f t="shared" si="73"/>
        <v>1</v>
      </c>
      <c r="E81" s="7" t="n">
        <f t="shared" si="7"/>
        <v>14</v>
      </c>
      <c r="F81" s="7" t="e">
        <f t="array" aca="1" ref="F81" ca="1">INDEX(INDIRECT($A81),$E81)</f>
        <v>#REF!</v>
      </c>
      <c r="G81" s="7" t="e">
        <f t="shared" ca="1" si="71"/>
        <v>#REF!</v>
      </c>
      <c r="H81" s="7" t="e">
        <f t="shared" ca="1" si="4"/>
        <v>#REF!</v>
      </c>
      <c r="I81" s="7" t="n">
        <f t="shared" si="8"/>
        <v>0</v>
      </c>
      <c r="J81" s="7" t="e">
        <f t="shared" ca="1" si="72"/>
        <v>#REF!</v>
      </c>
      <c r="K81" s="7" t="e">
        <f t="shared" ca="1" si="5"/>
        <v>#REF!</v>
      </c>
      <c r="M81" s="39"/>
      <c r="N81" s="28" t="str">
        <f t="shared" ca="1" si="9"/>
      </c>
      <c r="O81" s="6" t="str">
        <f t="array" aca="1" ref="O81" ca="1">IFERROR(INDEX(INDIRECT($A$1),$H81,O$4),"")</f>
      </c>
      <c r="P81" s="46" t="str">
        <f t="array" aca="1" ref="P81" ca="1">IFERROR(INDEX(INDIRECT($A$1),$H81,P$4),"")</f>
      </c>
      <c r="Q81" s="26" t="str">
        <f t="array" aca="1" ref="Q81" ca="1">IFERROR(INDEX(INDIRECT($A$1),$H81,Q$4),"")</f>
      </c>
      <c r="R81" s="6" t="str">
        <f t="array" aca="1" ref="R81" ca="1">IFERROR(INDEX(INDIRECT($A$1),$K81,R$4),"")</f>
      </c>
      <c r="S81" s="46" t="str">
        <f t="array" aca="1" ref="S81" ca="1">IFERROR(INDEX(INDIRECT($A$1),$K81,S$4),"")</f>
      </c>
      <c r="T81" s="16" t="str">
        <f t="array" aca="1" ref="T81" ca="1">IFERROR(INDEX(INDIRECT($A$1),$K81,T$4),"")</f>
      </c>
    </row>
    <row r="82">
      <c r="A82" s="7" t="str">
        <f t="shared" si="60"/>
        <v>sex.famtype</v>
      </c>
      <c r="B82" s="7" t="str">
        <f t="shared" ref="B82:D82" si="74">B77</f>
        <v>lfsh_aj20</v>
      </c>
      <c r="C82" s="7" t="n">
        <f t="shared" si="74"/>
        <v>1</v>
      </c>
      <c r="D82" s="7" t="n">
        <f t="shared" si="74"/>
        <v>1</v>
      </c>
      <c r="E82" s="7" t="n">
        <f t="shared" si="7"/>
        <v>14</v>
      </c>
      <c r="F82" s="7" t="e">
        <f t="array" aca="1" ref="F82" ca="1">INDEX(INDIRECT($A82),$E82)</f>
        <v>#REF!</v>
      </c>
      <c r="G82" s="7" t="e">
        <f t="shared" ca="1" si="71"/>
        <v>#REF!</v>
      </c>
      <c r="H82" s="7" t="e">
        <f t="shared" ca="1" si="4"/>
        <v>#REF!</v>
      </c>
      <c r="I82" s="7" t="n">
        <f t="shared" si="8"/>
        <v>0</v>
      </c>
      <c r="J82" s="7" t="e">
        <f t="shared" ca="1" si="72"/>
        <v>#REF!</v>
      </c>
      <c r="K82" s="7" t="e">
        <f t="shared" ca="1" si="5"/>
        <v>#REF!</v>
      </c>
      <c r="M82" s="39"/>
      <c r="N82" s="28" t="str">
        <f t="shared" ca="1" si="9"/>
      </c>
      <c r="O82" s="6" t="str">
        <f t="array" aca="1" ref="O82" ca="1">IFERROR(INDEX(INDIRECT($A$1),$H82,O$4),"")</f>
      </c>
      <c r="P82" s="46" t="str">
        <f t="array" aca="1" ref="P82" ca="1">IFERROR(INDEX(INDIRECT($A$1),$H82,P$4),"")</f>
      </c>
      <c r="Q82" s="26" t="str">
        <f t="array" aca="1" ref="Q82" ca="1">IFERROR(INDEX(INDIRECT($A$1),$H82,Q$4),"")</f>
      </c>
      <c r="R82" s="6" t="str">
        <f t="array" aca="1" ref="R82" ca="1">IFERROR(INDEX(INDIRECT($A$1),$K82,R$4),"")</f>
      </c>
      <c r="S82" s="46" t="str">
        <f t="array" aca="1" ref="S82" ca="1">IFERROR(INDEX(INDIRECT($A$1),$K82,S$4),"")</f>
      </c>
      <c r="T82" s="16" t="str">
        <f t="array" aca="1" ref="T82" ca="1">IFERROR(INDEX(INDIRECT($A$1),$K82,T$4),"")</f>
      </c>
    </row>
    <row r="83">
      <c r="A83" s="7" t="str">
        <f t="shared" si="60"/>
        <v>sex.famtype</v>
      </c>
      <c r="B83" s="7" t="str">
        <f t="shared" ref="B83:D83" si="75">B78</f>
        <v>lfsh_aj21</v>
      </c>
      <c r="C83" s="7" t="n">
        <f t="shared" si="75"/>
        <v>1</v>
      </c>
      <c r="D83" s="7" t="n">
        <f t="shared" si="75"/>
        <v>1</v>
      </c>
      <c r="E83" s="7" t="n">
        <f t="shared" si="7"/>
        <v>14</v>
      </c>
      <c r="F83" s="7" t="e">
        <f t="array" aca="1" ref="F83" ca="1">INDEX(INDIRECT($A83),$E83)</f>
        <v>#REF!</v>
      </c>
      <c r="G83" s="7" t="e">
        <f t="shared" ca="1" si="71"/>
        <v>#REF!</v>
      </c>
      <c r="H83" s="7" t="e">
        <f t="shared" ca="1" si="4"/>
        <v>#REF!</v>
      </c>
      <c r="I83" s="7" t="n">
        <f t="shared" si="8"/>
        <v>0</v>
      </c>
      <c r="J83" s="7" t="e">
        <f t="shared" ca="1" si="72"/>
        <v>#REF!</v>
      </c>
      <c r="K83" s="7" t="e">
        <f t="shared" ca="1" si="5"/>
        <v>#REF!</v>
      </c>
      <c r="M83" s="39"/>
      <c r="N83" s="28" t="str">
        <f t="shared" ca="1" si="9"/>
      </c>
      <c r="O83" s="6" t="str">
        <f t="array" aca="1" ref="O83" ca="1">IFERROR(INDEX(INDIRECT($A$1),$H83,O$4),"")</f>
      </c>
      <c r="P83" s="46" t="str">
        <f t="array" aca="1" ref="P83" ca="1">IFERROR(INDEX(INDIRECT($A$1),$H83,P$4),"")</f>
      </c>
      <c r="Q83" s="26" t="str">
        <f t="array" aca="1" ref="Q83" ca="1">IFERROR(INDEX(INDIRECT($A$1),$H83,Q$4),"")</f>
      </c>
      <c r="R83" s="6" t="str">
        <f t="array" aca="1" ref="R83" ca="1">IFERROR(INDEX(INDIRECT($A$1),$K83,R$4),"")</f>
      </c>
      <c r="S83" s="46" t="str">
        <f t="array" aca="1" ref="S83" ca="1">IFERROR(INDEX(INDIRECT($A$1),$K83,S$4),"")</f>
      </c>
      <c r="T83" s="16" t="str">
        <f t="array" aca="1" ref="T83" ca="1">IFERROR(INDEX(INDIRECT($A$1),$K83,T$4),"")</f>
      </c>
    </row>
    <row r="84" ht="15.75" customHeight="1">
      <c r="A84" s="7" t="str">
        <f t="shared" si="60"/>
        <v>sex.famtype</v>
      </c>
      <c r="B84" s="7" t="str">
        <f t="shared" ref="B84:D84" si="76">B79</f>
        <v>lfsh_aj22</v>
      </c>
      <c r="C84" s="7" t="n">
        <f t="shared" si="76"/>
        <v>1</v>
      </c>
      <c r="D84" s="7" t="n">
        <f t="shared" si="76"/>
        <v>1</v>
      </c>
      <c r="E84" s="7" t="n">
        <f t="shared" si="7"/>
        <v>14</v>
      </c>
      <c r="F84" s="7" t="e">
        <f t="array" aca="1" ref="F84" ca="1">INDEX(INDIRECT($A84),$E84)</f>
        <v>#REF!</v>
      </c>
      <c r="G84" s="7" t="e">
        <f t="shared" ca="1" si="71"/>
        <v>#REF!</v>
      </c>
      <c r="H84" s="7" t="e">
        <f t="shared" ca="1" si="4"/>
        <v>#REF!</v>
      </c>
      <c r="I84" s="7" t="n">
        <f t="shared" si="8"/>
        <v>0</v>
      </c>
      <c r="J84" s="7" t="e">
        <f t="shared" ca="1" si="72"/>
        <v>#REF!</v>
      </c>
      <c r="K84" s="7" t="e">
        <f t="shared" ca="1" si="5"/>
        <v>#REF!</v>
      </c>
      <c r="M84" s="41"/>
      <c r="N84" s="5" t="str">
        <f t="shared" ca="1" si="9"/>
      </c>
      <c r="O84" s="24" t="str">
        <f t="array" aca="1" ref="O84" ca="1">IFERROR(INDEX(INDIRECT($A$1),$H84,O$4),"")</f>
      </c>
      <c r="P84" s="19" t="str">
        <f t="array" aca="1" ref="P84" ca="1">IFERROR(INDEX(INDIRECT($A$1),$H84,P$4),"")</f>
      </c>
      <c r="Q84" s="29" t="str">
        <f t="array" aca="1" ref="Q84" ca="1">IFERROR(INDEX(INDIRECT($A$1),$H84,Q$4),"")</f>
      </c>
      <c r="R84" s="24" t="str">
        <f t="array" aca="1" ref="R84" ca="1">IFERROR(INDEX(INDIRECT($A$1),$K84,R$4),"")</f>
      </c>
      <c r="S84" s="19" t="str">
        <f t="array" aca="1" ref="S84" ca="1">IFERROR(INDEX(INDIRECT($A$1),$K84,S$4),"")</f>
      </c>
      <c r="T84" s="32" t="str">
        <f t="array" aca="1" ref="T84" ca="1">IFERROR(INDEX(INDIRECT($A$1),$K84,T$4),"")</f>
      </c>
    </row>
    <row r="85">
      <c r="A85" s="7" t="str">
        <f t="shared" si="60"/>
        <v>sex.famtype</v>
      </c>
      <c r="B85" s="7" t="str">
        <f t="shared" ref="B85:D85" si="77">B80</f>
        <v>lfsh_aj18</v>
      </c>
      <c r="C85" s="7" t="n">
        <f t="shared" si="77"/>
        <v>1</v>
      </c>
      <c r="D85" s="7" t="n">
        <f t="shared" si="77"/>
        <v>1</v>
      </c>
      <c r="E85" s="7" t="n">
        <f t="shared" si="7"/>
        <v>15</v>
      </c>
      <c r="F85" s="7" t="e">
        <f t="array" aca="1" ref="F85" ca="1">INDEX(INDIRECT($A85),$E85)</f>
        <v>#REF!</v>
      </c>
      <c r="G85" s="7" t="e">
        <f t="shared" ca="1" si="71"/>
        <v>#REF!</v>
      </c>
      <c r="H85" s="7" t="e">
        <f t="shared" ca="1" si="4"/>
        <v>#REF!</v>
      </c>
      <c r="I85" s="7" t="n">
        <f t="shared" si="8"/>
        <v>0</v>
      </c>
      <c r="J85" s="7" t="e">
        <f t="shared" ca="1" si="72"/>
        <v>#REF!</v>
      </c>
      <c r="K85" s="7" t="e">
        <f t="shared" ca="1" si="5"/>
        <v>#REF!</v>
      </c>
      <c r="M85" s="38" t="str">
        <f ca="1">IFERROR(F85,"")</f>
      </c>
      <c r="N85" s="1" t="str">
        <f t="shared" ref="N85:N104" ca="1" si="78">IF(ISERROR($F85),"",N80)</f>
      </c>
      <c r="O85" s="12" t="str">
        <f t="array" aca="1" ref="O85" ca="1">IFERROR(INDEX(INDIRECT($A$1),$H85,O$4),"")</f>
      </c>
      <c r="P85" s="22" t="str">
        <f t="array" aca="1" ref="P85" ca="1">IFERROR(INDEX(INDIRECT($A$1),$H85,P$4),"")</f>
      </c>
      <c r="Q85" s="4" t="str">
        <f t="array" aca="1" ref="Q85" ca="1">IFERROR(INDEX(INDIRECT($A$1),$H85,Q$4),"")</f>
      </c>
      <c r="R85" s="12" t="str">
        <f t="array" aca="1" ref="R85" ca="1">IFERROR(INDEX(INDIRECT($A$1),$K85,R$4),"")</f>
      </c>
      <c r="S85" s="22" t="str">
        <f t="array" aca="1" ref="S85" ca="1">IFERROR(INDEX(INDIRECT($A$1),$K85,S$4),"")</f>
      </c>
      <c r="T85" s="17" t="str">
        <f t="array" aca="1" ref="T85" ca="1">IFERROR(INDEX(INDIRECT($A$1),$K85,T$4),"")</f>
      </c>
    </row>
    <row r="86">
      <c r="A86" s="7" t="str">
        <f t="shared" si="60"/>
        <v>sex.famtype</v>
      </c>
      <c r="B86" s="7" t="str">
        <f t="shared" ref="B86:D86" si="79">B81</f>
        <v>lfsh_aj19</v>
      </c>
      <c r="C86" s="7" t="n">
        <f t="shared" si="79"/>
        <v>1</v>
      </c>
      <c r="D86" s="7" t="n">
        <f t="shared" si="79"/>
        <v>1</v>
      </c>
      <c r="E86" s="7" t="n">
        <f t="shared" si="7"/>
        <v>15</v>
      </c>
      <c r="F86" s="7" t="e">
        <f t="array" aca="1" ref="F86" ca="1">INDEX(INDIRECT($A86),$E86)</f>
        <v>#REF!</v>
      </c>
      <c r="G86" s="7" t="e">
        <f t="shared" ca="1" si="71"/>
        <v>#REF!</v>
      </c>
      <c r="H86" s="7" t="e">
        <f t="shared" ca="1" si="4"/>
        <v>#REF!</v>
      </c>
      <c r="I86" s="7" t="n">
        <f t="shared" si="8"/>
        <v>0</v>
      </c>
      <c r="J86" s="7" t="e">
        <f t="shared" ca="1" si="72"/>
        <v>#REF!</v>
      </c>
      <c r="K86" s="7" t="e">
        <f t="shared" ca="1" si="5"/>
        <v>#REF!</v>
      </c>
      <c r="M86" s="39"/>
      <c r="N86" s="28" t="str">
        <f t="shared" ca="1" si="78"/>
      </c>
      <c r="O86" s="6" t="str">
        <f t="array" aca="1" ref="O86" ca="1">IFERROR(INDEX(INDIRECT($A$1),$H86,O$4),"")</f>
      </c>
      <c r="P86" s="46" t="str">
        <f t="array" aca="1" ref="P86" ca="1">IFERROR(INDEX(INDIRECT($A$1),$H86,P$4),"")</f>
      </c>
      <c r="Q86" s="26" t="str">
        <f t="array" aca="1" ref="Q86" ca="1">IFERROR(INDEX(INDIRECT($A$1),$H86,Q$4),"")</f>
      </c>
      <c r="R86" s="6" t="str">
        <f t="array" aca="1" ref="R86" ca="1">IFERROR(INDEX(INDIRECT($A$1),$K86,R$4),"")</f>
      </c>
      <c r="S86" s="46" t="str">
        <f t="array" aca="1" ref="S86" ca="1">IFERROR(INDEX(INDIRECT($A$1),$K86,S$4),"")</f>
      </c>
      <c r="T86" s="16" t="str">
        <f t="array" aca="1" ref="T86" ca="1">IFERROR(INDEX(INDIRECT($A$1),$K86,T$4),"")</f>
      </c>
    </row>
    <row r="87">
      <c r="A87" s="7" t="str">
        <f t="shared" si="60"/>
        <v>sex.famtype</v>
      </c>
      <c r="B87" s="7" t="str">
        <f t="shared" ref="B87:D87" si="80">B82</f>
        <v>lfsh_aj20</v>
      </c>
      <c r="C87" s="7" t="n">
        <f t="shared" si="80"/>
        <v>1</v>
      </c>
      <c r="D87" s="7" t="n">
        <f t="shared" si="80"/>
        <v>1</v>
      </c>
      <c r="E87" s="7" t="n">
        <f t="shared" si="7"/>
        <v>15</v>
      </c>
      <c r="F87" s="7" t="e">
        <f t="array" aca="1" ref="F87" ca="1">INDEX(INDIRECT($A87),$E87)</f>
        <v>#REF!</v>
      </c>
      <c r="G87" s="7" t="e">
        <f t="shared" ca="1" si="71"/>
        <v>#REF!</v>
      </c>
      <c r="H87" s="7" t="e">
        <f t="shared" ca="1" si="4"/>
        <v>#REF!</v>
      </c>
      <c r="I87" s="7" t="n">
        <f t="shared" si="8"/>
        <v>0</v>
      </c>
      <c r="J87" s="7" t="e">
        <f t="shared" ca="1" si="72"/>
        <v>#REF!</v>
      </c>
      <c r="K87" s="7" t="e">
        <f t="shared" ca="1" si="5"/>
        <v>#REF!</v>
      </c>
      <c r="M87" s="39"/>
      <c r="N87" s="28" t="str">
        <f t="shared" ca="1" si="78"/>
      </c>
      <c r="O87" s="6" t="str">
        <f t="array" aca="1" ref="O87" ca="1">IFERROR(INDEX(INDIRECT($A$1),$H87,O$4),"")</f>
      </c>
      <c r="P87" s="46" t="str">
        <f t="array" aca="1" ref="P87" ca="1">IFERROR(INDEX(INDIRECT($A$1),$H87,P$4),"")</f>
      </c>
      <c r="Q87" s="26" t="str">
        <f t="array" aca="1" ref="Q87" ca="1">IFERROR(INDEX(INDIRECT($A$1),$H87,Q$4),"")</f>
      </c>
      <c r="R87" s="6" t="str">
        <f t="array" aca="1" ref="R87" ca="1">IFERROR(INDEX(INDIRECT($A$1),$K87,R$4),"")</f>
      </c>
      <c r="S87" s="46" t="str">
        <f t="array" aca="1" ref="S87" ca="1">IFERROR(INDEX(INDIRECT($A$1),$K87,S$4),"")</f>
      </c>
      <c r="T87" s="16" t="str">
        <f t="array" aca="1" ref="T87" ca="1">IFERROR(INDEX(INDIRECT($A$1),$K87,T$4),"")</f>
      </c>
    </row>
    <row r="88">
      <c r="A88" s="7" t="str">
        <f t="shared" si="60"/>
        <v>sex.famtype</v>
      </c>
      <c r="B88" s="7" t="str">
        <f t="shared" ref="B88:D88" si="81">B83</f>
        <v>lfsh_aj21</v>
      </c>
      <c r="C88" s="7" t="n">
        <f t="shared" si="81"/>
        <v>1</v>
      </c>
      <c r="D88" s="7" t="n">
        <f t="shared" si="81"/>
        <v>1</v>
      </c>
      <c r="E88" s="7" t="n">
        <f t="shared" si="7"/>
        <v>15</v>
      </c>
      <c r="F88" s="7" t="e">
        <f t="array" aca="1" ref="F88" ca="1">INDEX(INDIRECT($A88),$E88)</f>
        <v>#REF!</v>
      </c>
      <c r="G88" s="7" t="e">
        <f t="shared" ca="1" si="71"/>
        <v>#REF!</v>
      </c>
      <c r="H88" s="7" t="e">
        <f t="shared" ca="1" si="4"/>
        <v>#REF!</v>
      </c>
      <c r="I88" s="7" t="n">
        <f t="shared" si="8"/>
        <v>0</v>
      </c>
      <c r="J88" s="7" t="e">
        <f t="shared" ca="1" si="72"/>
        <v>#REF!</v>
      </c>
      <c r="K88" s="7" t="e">
        <f t="shared" ca="1" si="5"/>
        <v>#REF!</v>
      </c>
      <c r="M88" s="39"/>
      <c r="N88" s="28" t="str">
        <f t="shared" ca="1" si="78"/>
      </c>
      <c r="O88" s="6" t="str">
        <f t="array" aca="1" ref="O88" ca="1">IFERROR(INDEX(INDIRECT($A$1),$H88,O$4),"")</f>
      </c>
      <c r="P88" s="46" t="str">
        <f t="array" aca="1" ref="P88" ca="1">IFERROR(INDEX(INDIRECT($A$1),$H88,P$4),"")</f>
      </c>
      <c r="Q88" s="26" t="str">
        <f t="array" aca="1" ref="Q88" ca="1">IFERROR(INDEX(INDIRECT($A$1),$H88,Q$4),"")</f>
      </c>
      <c r="R88" s="6" t="str">
        <f t="array" aca="1" ref="R88" ca="1">IFERROR(INDEX(INDIRECT($A$1),$K88,R$4),"")</f>
      </c>
      <c r="S88" s="46" t="str">
        <f t="array" aca="1" ref="S88" ca="1">IFERROR(INDEX(INDIRECT($A$1),$K88,S$4),"")</f>
      </c>
      <c r="T88" s="16" t="str">
        <f t="array" aca="1" ref="T88" ca="1">IFERROR(INDEX(INDIRECT($A$1),$K88,T$4),"")</f>
      </c>
    </row>
    <row r="89" ht="15.75" customHeight="1">
      <c r="A89" s="7" t="str">
        <f t="shared" si="60"/>
        <v>sex.famtype</v>
      </c>
      <c r="B89" s="7" t="str">
        <f t="shared" ref="B89:D89" si="82">B84</f>
        <v>lfsh_aj22</v>
      </c>
      <c r="C89" s="7" t="n">
        <f t="shared" si="82"/>
        <v>1</v>
      </c>
      <c r="D89" s="7" t="n">
        <f t="shared" si="82"/>
        <v>1</v>
      </c>
      <c r="E89" s="7" t="n">
        <f t="shared" si="7"/>
        <v>15</v>
      </c>
      <c r="F89" s="7" t="e">
        <f t="array" aca="1" ref="F89" ca="1">INDEX(INDIRECT($A89),$E89)</f>
        <v>#REF!</v>
      </c>
      <c r="G89" s="7" t="e">
        <f t="shared" ca="1" si="71"/>
        <v>#REF!</v>
      </c>
      <c r="H89" s="7" t="e">
        <f t="shared" ca="1" si="4"/>
        <v>#REF!</v>
      </c>
      <c r="I89" s="7" t="n">
        <f t="shared" si="8"/>
        <v>0</v>
      </c>
      <c r="J89" s="7" t="e">
        <f t="shared" ca="1" si="72"/>
        <v>#REF!</v>
      </c>
      <c r="K89" s="7" t="e">
        <f t="shared" ca="1" si="5"/>
        <v>#REF!</v>
      </c>
      <c r="M89" s="41"/>
      <c r="N89" s="5" t="str">
        <f t="shared" ca="1" si="78"/>
      </c>
      <c r="O89" s="24" t="str">
        <f t="array" aca="1" ref="O89" ca="1">IFERROR(INDEX(INDIRECT($A$1),$H89,O$4),"")</f>
      </c>
      <c r="P89" s="19" t="str">
        <f t="array" aca="1" ref="P89" ca="1">IFERROR(INDEX(INDIRECT($A$1),$H89,P$4),"")</f>
      </c>
      <c r="Q89" s="29" t="str">
        <f t="array" aca="1" ref="Q89" ca="1">IFERROR(INDEX(INDIRECT($A$1),$H89,Q$4),"")</f>
      </c>
      <c r="R89" s="24" t="str">
        <f t="array" aca="1" ref="R89" ca="1">IFERROR(INDEX(INDIRECT($A$1),$K89,R$4),"")</f>
      </c>
      <c r="S89" s="19" t="str">
        <f t="array" aca="1" ref="S89" ca="1">IFERROR(INDEX(INDIRECT($A$1),$K89,S$4),"")</f>
      </c>
      <c r="T89" s="32" t="str">
        <f t="array" aca="1" ref="T89" ca="1">IFERROR(INDEX(INDIRECT($A$1),$K89,T$4),"")</f>
      </c>
    </row>
    <row r="90">
      <c r="A90" s="7" t="str">
        <f t="shared" si="60"/>
        <v>sex.famtype</v>
      </c>
      <c r="B90" s="7" t="str">
        <f t="shared" ref="B90:D90" si="83">B85</f>
        <v>lfsh_aj18</v>
      </c>
      <c r="C90" s="7" t="n">
        <f t="shared" si="83"/>
        <v>1</v>
      </c>
      <c r="D90" s="7" t="n">
        <f t="shared" si="83"/>
        <v>1</v>
      </c>
      <c r="E90" s="7" t="n">
        <f t="shared" si="7"/>
        <v>16</v>
      </c>
      <c r="F90" s="7" t="e">
        <f t="array" aca="1" ref="F90" ca="1">INDEX(INDIRECT($A90),$E90)</f>
        <v>#REF!</v>
      </c>
      <c r="G90" s="7" t="e">
        <f t="shared" ca="1" si="71"/>
        <v>#REF!</v>
      </c>
      <c r="H90" s="7" t="e">
        <f t="shared" ca="1" si="4"/>
        <v>#REF!</v>
      </c>
      <c r="I90" s="7" t="n">
        <f t="shared" si="8"/>
        <v>0</v>
      </c>
      <c r="J90" s="7" t="e">
        <f t="shared" ca="1" si="72"/>
        <v>#REF!</v>
      </c>
      <c r="K90" s="7" t="e">
        <f t="shared" ca="1" si="5"/>
        <v>#REF!</v>
      </c>
      <c r="M90" s="38" t="str">
        <f ca="1">IFERROR(F90,"")</f>
      </c>
      <c r="N90" s="1" t="str">
        <f t="shared" ca="1" si="78"/>
      </c>
      <c r="O90" s="12" t="str">
        <f t="array" aca="1" ref="O90" ca="1">IFERROR(INDEX(INDIRECT($A$1),$H90,O$4),"")</f>
      </c>
      <c r="P90" s="22" t="str">
        <f t="array" aca="1" ref="P90" ca="1">IFERROR(INDEX(INDIRECT($A$1),$H90,P$4),"")</f>
      </c>
      <c r="Q90" s="4" t="str">
        <f t="array" aca="1" ref="Q90" ca="1">IFERROR(INDEX(INDIRECT($A$1),$H90,Q$4),"")</f>
      </c>
      <c r="R90" s="12" t="str">
        <f t="array" aca="1" ref="R90" ca="1">IFERROR(INDEX(INDIRECT($A$1),$K90,R$4),"")</f>
      </c>
      <c r="S90" s="22" t="str">
        <f t="array" aca="1" ref="S90" ca="1">IFERROR(INDEX(INDIRECT($A$1),$K90,S$4),"")</f>
      </c>
      <c r="T90" s="17" t="str">
        <f t="array" aca="1" ref="T90" ca="1">IFERROR(INDEX(INDIRECT($A$1),$K90,T$4),"")</f>
      </c>
    </row>
    <row r="91">
      <c r="A91" s="7" t="str">
        <f t="shared" si="60"/>
        <v>sex.famtype</v>
      </c>
      <c r="B91" s="7" t="str">
        <f t="shared" ref="B91:D91" si="84">B86</f>
        <v>lfsh_aj19</v>
      </c>
      <c r="C91" s="7" t="n">
        <f t="shared" si="84"/>
        <v>1</v>
      </c>
      <c r="D91" s="7" t="n">
        <f t="shared" si="84"/>
        <v>1</v>
      </c>
      <c r="E91" s="7" t="n">
        <f t="shared" si="7"/>
        <v>16</v>
      </c>
      <c r="F91" s="7" t="e">
        <f t="array" aca="1" ref="F91" ca="1">INDEX(INDIRECT($A91),$E91)</f>
        <v>#REF!</v>
      </c>
      <c r="G91" s="7" t="e">
        <f t="shared" ca="1" si="71"/>
        <v>#REF!</v>
      </c>
      <c r="H91" s="7" t="e">
        <f t="shared" ca="1" si="4"/>
        <v>#REF!</v>
      </c>
      <c r="I91" s="7" t="n">
        <f t="shared" si="8"/>
        <v>0</v>
      </c>
      <c r="J91" s="7" t="e">
        <f t="shared" ca="1" si="72"/>
        <v>#REF!</v>
      </c>
      <c r="K91" s="7" t="e">
        <f t="shared" ca="1" si="5"/>
        <v>#REF!</v>
      </c>
      <c r="M91" s="39"/>
      <c r="N91" s="28" t="str">
        <f t="shared" ca="1" si="78"/>
      </c>
      <c r="O91" s="6" t="str">
        <f t="array" aca="1" ref="O91" ca="1">IFERROR(INDEX(INDIRECT($A$1),$H91,O$4),"")</f>
      </c>
      <c r="P91" s="46" t="str">
        <f t="array" aca="1" ref="P91" ca="1">IFERROR(INDEX(INDIRECT($A$1),$H91,P$4),"")</f>
      </c>
      <c r="Q91" s="26" t="str">
        <f t="array" aca="1" ref="Q91" ca="1">IFERROR(INDEX(INDIRECT($A$1),$H91,Q$4),"")</f>
      </c>
      <c r="R91" s="6" t="str">
        <f t="array" aca="1" ref="R91" ca="1">IFERROR(INDEX(INDIRECT($A$1),$K91,R$4),"")</f>
      </c>
      <c r="S91" s="46" t="str">
        <f t="array" aca="1" ref="S91" ca="1">IFERROR(INDEX(INDIRECT($A$1),$K91,S$4),"")</f>
      </c>
      <c r="T91" s="16" t="str">
        <f t="array" aca="1" ref="T91" ca="1">IFERROR(INDEX(INDIRECT($A$1),$K91,T$4),"")</f>
      </c>
    </row>
    <row r="92">
      <c r="A92" s="7" t="str">
        <f t="shared" si="60"/>
        <v>sex.famtype</v>
      </c>
      <c r="B92" s="7" t="str">
        <f t="shared" ref="B92:D92" si="85">B87</f>
        <v>lfsh_aj20</v>
      </c>
      <c r="C92" s="7" t="n">
        <f t="shared" si="85"/>
        <v>1</v>
      </c>
      <c r="D92" s="7" t="n">
        <f t="shared" si="85"/>
        <v>1</v>
      </c>
      <c r="E92" s="7" t="n">
        <f t="shared" si="7"/>
        <v>16</v>
      </c>
      <c r="F92" s="7" t="e">
        <f t="array" aca="1" ref="F92" ca="1">INDEX(INDIRECT($A92),$E92)</f>
        <v>#REF!</v>
      </c>
      <c r="G92" s="7" t="e">
        <f t="shared" ca="1" si="71"/>
        <v>#REF!</v>
      </c>
      <c r="H92" s="7" t="e">
        <f t="shared" ca="1" si="4"/>
        <v>#REF!</v>
      </c>
      <c r="I92" s="7" t="n">
        <f t="shared" si="8"/>
        <v>0</v>
      </c>
      <c r="J92" s="7" t="e">
        <f t="shared" ca="1" si="72"/>
        <v>#REF!</v>
      </c>
      <c r="K92" s="7" t="e">
        <f t="shared" ca="1" si="5"/>
        <v>#REF!</v>
      </c>
      <c r="M92" s="39"/>
      <c r="N92" s="28" t="str">
        <f t="shared" ca="1" si="78"/>
      </c>
      <c r="O92" s="6" t="str">
        <f t="array" aca="1" ref="O92" ca="1">IFERROR(INDEX(INDIRECT($A$1),$H92,O$4),"")</f>
      </c>
      <c r="P92" s="46" t="str">
        <f t="array" aca="1" ref="P92" ca="1">IFERROR(INDEX(INDIRECT($A$1),$H92,P$4),"")</f>
      </c>
      <c r="Q92" s="26" t="str">
        <f t="array" aca="1" ref="Q92" ca="1">IFERROR(INDEX(INDIRECT($A$1),$H92,Q$4),"")</f>
      </c>
      <c r="R92" s="6" t="str">
        <f t="array" aca="1" ref="R92" ca="1">IFERROR(INDEX(INDIRECT($A$1),$K92,R$4),"")</f>
      </c>
      <c r="S92" s="46" t="str">
        <f t="array" aca="1" ref="S92" ca="1">IFERROR(INDEX(INDIRECT($A$1),$K92,S$4),"")</f>
      </c>
      <c r="T92" s="16" t="str">
        <f t="array" aca="1" ref="T92" ca="1">IFERROR(INDEX(INDIRECT($A$1),$K92,T$4),"")</f>
      </c>
    </row>
    <row r="93">
      <c r="A93" s="7" t="str">
        <f t="shared" si="60"/>
        <v>sex.famtype</v>
      </c>
      <c r="B93" s="7" t="str">
        <f t="shared" ref="B93:D93" si="86">B88</f>
        <v>lfsh_aj21</v>
      </c>
      <c r="C93" s="7" t="n">
        <f t="shared" si="86"/>
        <v>1</v>
      </c>
      <c r="D93" s="7" t="n">
        <f t="shared" si="86"/>
        <v>1</v>
      </c>
      <c r="E93" s="7" t="n">
        <f t="shared" si="7"/>
        <v>16</v>
      </c>
      <c r="F93" s="7" t="e">
        <f t="array" aca="1" ref="F93" ca="1">INDEX(INDIRECT($A93),$E93)</f>
        <v>#REF!</v>
      </c>
      <c r="G93" s="7" t="e">
        <f t="shared" ca="1" si="71"/>
        <v>#REF!</v>
      </c>
      <c r="H93" s="7" t="e">
        <f t="shared" ca="1" si="4"/>
        <v>#REF!</v>
      </c>
      <c r="I93" s="7" t="n">
        <f t="shared" si="8"/>
        <v>0</v>
      </c>
      <c r="J93" s="7" t="e">
        <f t="shared" ca="1" si="72"/>
        <v>#REF!</v>
      </c>
      <c r="K93" s="7" t="e">
        <f t="shared" ca="1" si="5"/>
        <v>#REF!</v>
      </c>
      <c r="M93" s="39"/>
      <c r="N93" s="28" t="str">
        <f t="shared" ca="1" si="78"/>
      </c>
      <c r="O93" s="6" t="str">
        <f t="array" aca="1" ref="O93" ca="1">IFERROR(INDEX(INDIRECT($A$1),$H93,O$4),"")</f>
      </c>
      <c r="P93" s="46" t="str">
        <f t="array" aca="1" ref="P93" ca="1">IFERROR(INDEX(INDIRECT($A$1),$H93,P$4),"")</f>
      </c>
      <c r="Q93" s="26" t="str">
        <f t="array" aca="1" ref="Q93" ca="1">IFERROR(INDEX(INDIRECT($A$1),$H93,Q$4),"")</f>
      </c>
      <c r="R93" s="6" t="str">
        <f t="array" aca="1" ref="R93" ca="1">IFERROR(INDEX(INDIRECT($A$1),$K93,R$4),"")</f>
      </c>
      <c r="S93" s="46" t="str">
        <f t="array" aca="1" ref="S93" ca="1">IFERROR(INDEX(INDIRECT($A$1),$K93,S$4),"")</f>
      </c>
      <c r="T93" s="16" t="str">
        <f t="array" aca="1" ref="T93" ca="1">IFERROR(INDEX(INDIRECT($A$1),$K93,T$4),"")</f>
      </c>
    </row>
    <row r="94" ht="15.75" customHeight="1">
      <c r="A94" s="7" t="str">
        <f t="shared" si="60"/>
        <v>sex.famtype</v>
      </c>
      <c r="B94" s="7" t="str">
        <f t="shared" ref="B94:D94" si="87">B89</f>
        <v>lfsh_aj22</v>
      </c>
      <c r="C94" s="7" t="n">
        <f t="shared" si="87"/>
        <v>1</v>
      </c>
      <c r="D94" s="7" t="n">
        <f t="shared" si="87"/>
        <v>1</v>
      </c>
      <c r="E94" s="7" t="n">
        <f t="shared" si="7"/>
        <v>16</v>
      </c>
      <c r="F94" s="7" t="e">
        <f t="array" aca="1" ref="F94" ca="1">INDEX(INDIRECT($A94),$E94)</f>
        <v>#REF!</v>
      </c>
      <c r="G94" s="7" t="e">
        <f t="shared" ca="1" si="71"/>
        <v>#REF!</v>
      </c>
      <c r="H94" s="7" t="e">
        <f t="shared" ca="1" si="4"/>
        <v>#REF!</v>
      </c>
      <c r="I94" s="7" t="n">
        <f t="shared" si="8"/>
        <v>0</v>
      </c>
      <c r="J94" s="7" t="e">
        <f t="shared" ca="1" si="72"/>
        <v>#REF!</v>
      </c>
      <c r="K94" s="7" t="e">
        <f t="shared" ca="1" si="5"/>
        <v>#REF!</v>
      </c>
      <c r="M94" s="41"/>
      <c r="N94" s="5" t="str">
        <f t="shared" ca="1" si="78"/>
      </c>
      <c r="O94" s="24" t="str">
        <f t="array" aca="1" ref="O94" ca="1">IFERROR(INDEX(INDIRECT($A$1),$H94,O$4),"")</f>
      </c>
      <c r="P94" s="19" t="str">
        <f t="array" aca="1" ref="P94" ca="1">IFERROR(INDEX(INDIRECT($A$1),$H94,P$4),"")</f>
      </c>
      <c r="Q94" s="29" t="str">
        <f t="array" aca="1" ref="Q94" ca="1">IFERROR(INDEX(INDIRECT($A$1),$H94,Q$4),"")</f>
      </c>
      <c r="R94" s="24" t="str">
        <f t="array" aca="1" ref="R94" ca="1">IFERROR(INDEX(INDIRECT($A$1),$K94,R$4),"")</f>
      </c>
      <c r="S94" s="19" t="str">
        <f t="array" aca="1" ref="S94" ca="1">IFERROR(INDEX(INDIRECT($A$1),$K94,S$4),"")</f>
      </c>
      <c r="T94" s="32" t="str">
        <f t="array" aca="1" ref="T94" ca="1">IFERROR(INDEX(INDIRECT($A$1),$K94,T$4),"")</f>
      </c>
    </row>
    <row r="95">
      <c r="A95" s="7" t="str">
        <f t="shared" si="60"/>
        <v>sex.famtype</v>
      </c>
      <c r="B95" s="7" t="str">
        <f t="shared" ref="B95:D95" si="88">B90</f>
        <v>lfsh_aj18</v>
      </c>
      <c r="C95" s="7" t="n">
        <f t="shared" si="88"/>
        <v>1</v>
      </c>
      <c r="D95" s="7" t="n">
        <f t="shared" si="88"/>
        <v>1</v>
      </c>
      <c r="E95" s="7" t="n">
        <f t="shared" si="7"/>
        <v>17</v>
      </c>
      <c r="F95" s="7" t="e">
        <f t="array" aca="1" ref="F95" ca="1">INDEX(INDIRECT($A95),$E95)</f>
        <v>#REF!</v>
      </c>
      <c r="G95" s="7" t="e">
        <f t="shared" ca="1" si="71"/>
        <v>#REF!</v>
      </c>
      <c r="H95" s="7" t="e">
        <f t="shared" ca="1" si="4"/>
        <v>#REF!</v>
      </c>
      <c r="I95" s="7" t="n">
        <f t="shared" si="8"/>
        <v>0</v>
      </c>
      <c r="J95" s="7" t="e">
        <f t="shared" ca="1" si="72"/>
        <v>#REF!</v>
      </c>
      <c r="K95" s="7" t="e">
        <f t="shared" ca="1" si="5"/>
        <v>#REF!</v>
      </c>
      <c r="M95" s="38" t="str">
        <f ca="1">IFERROR(F95,"")</f>
      </c>
      <c r="N95" s="1" t="str">
        <f t="shared" ca="1" si="78"/>
      </c>
      <c r="O95" s="12" t="str">
        <f t="array" aca="1" ref="O95" ca="1">IFERROR(INDEX(INDIRECT($A$1),$H95,O$4),"")</f>
      </c>
      <c r="P95" s="22" t="str">
        <f t="array" aca="1" ref="P95" ca="1">IFERROR(INDEX(INDIRECT($A$1),$H95,P$4),"")</f>
      </c>
      <c r="Q95" s="4" t="str">
        <f t="array" aca="1" ref="Q95" ca="1">IFERROR(INDEX(INDIRECT($A$1),$H95,Q$4),"")</f>
      </c>
      <c r="R95" s="12" t="str">
        <f t="array" aca="1" ref="R95" ca="1">IFERROR(INDEX(INDIRECT($A$1),$K95,R$4),"")</f>
      </c>
      <c r="S95" s="22" t="str">
        <f t="array" aca="1" ref="S95" ca="1">IFERROR(INDEX(INDIRECT($A$1),$K95,S$4),"")</f>
      </c>
      <c r="T95" s="17" t="str">
        <f t="array" aca="1" ref="T95" ca="1">IFERROR(INDEX(INDIRECT($A$1),$K95,T$4),"")</f>
      </c>
    </row>
    <row r="96">
      <c r="A96" s="7" t="str">
        <f t="shared" si="60"/>
        <v>sex.famtype</v>
      </c>
      <c r="B96" s="7" t="str">
        <f t="shared" ref="B96:D96" si="89">B91</f>
        <v>lfsh_aj19</v>
      </c>
      <c r="C96" s="7" t="n">
        <f t="shared" si="89"/>
        <v>1</v>
      </c>
      <c r="D96" s="7" t="n">
        <f t="shared" si="89"/>
        <v>1</v>
      </c>
      <c r="E96" s="7" t="n">
        <f t="shared" si="7"/>
        <v>17</v>
      </c>
      <c r="F96" s="7" t="e">
        <f t="array" aca="1" ref="F96" ca="1">INDEX(INDIRECT($A96),$E96)</f>
        <v>#REF!</v>
      </c>
      <c r="G96" s="7" t="e">
        <f t="shared" ca="1" si="71"/>
        <v>#REF!</v>
      </c>
      <c r="H96" s="7" t="e">
        <f t="shared" ca="1" si="4"/>
        <v>#REF!</v>
      </c>
      <c r="I96" s="7" t="n">
        <f t="shared" si="8"/>
        <v>0</v>
      </c>
      <c r="J96" s="7" t="e">
        <f t="shared" ca="1" si="72"/>
        <v>#REF!</v>
      </c>
      <c r="K96" s="7" t="e">
        <f t="shared" ca="1" si="5"/>
        <v>#REF!</v>
      </c>
      <c r="M96" s="39"/>
      <c r="N96" s="28" t="str">
        <f t="shared" ca="1" si="78"/>
      </c>
      <c r="O96" s="6" t="str">
        <f t="array" aca="1" ref="O96" ca="1">IFERROR(INDEX(INDIRECT($A$1),$H96,O$4),"")</f>
      </c>
      <c r="P96" s="46" t="str">
        <f t="array" aca="1" ref="P96" ca="1">IFERROR(INDEX(INDIRECT($A$1),$H96,P$4),"")</f>
      </c>
      <c r="Q96" s="26" t="str">
        <f t="array" aca="1" ref="Q96" ca="1">IFERROR(INDEX(INDIRECT($A$1),$H96,Q$4),"")</f>
      </c>
      <c r="R96" s="6" t="str">
        <f t="array" aca="1" ref="R96" ca="1">IFERROR(INDEX(INDIRECT($A$1),$K96,R$4),"")</f>
      </c>
      <c r="S96" s="46" t="str">
        <f t="array" aca="1" ref="S96" ca="1">IFERROR(INDEX(INDIRECT($A$1),$K96,S$4),"")</f>
      </c>
      <c r="T96" s="16" t="str">
        <f t="array" aca="1" ref="T96" ca="1">IFERROR(INDEX(INDIRECT($A$1),$K96,T$4),"")</f>
      </c>
    </row>
    <row r="97">
      <c r="A97" s="7" t="str">
        <f t="shared" si="60"/>
        <v>sex.famtype</v>
      </c>
      <c r="B97" s="7" t="str">
        <f t="shared" ref="B97:D97" si="90">B92</f>
        <v>lfsh_aj20</v>
      </c>
      <c r="C97" s="7" t="n">
        <f t="shared" si="90"/>
        <v>1</v>
      </c>
      <c r="D97" s="7" t="n">
        <f t="shared" si="90"/>
        <v>1</v>
      </c>
      <c r="E97" s="7" t="n">
        <f t="shared" si="7"/>
        <v>17</v>
      </c>
      <c r="F97" s="7" t="e">
        <f t="array" aca="1" ref="F97" ca="1">INDEX(INDIRECT($A97),$E97)</f>
        <v>#REF!</v>
      </c>
      <c r="G97" s="7" t="e">
        <f t="shared" ca="1" si="71"/>
        <v>#REF!</v>
      </c>
      <c r="H97" s="7" t="e">
        <f t="shared" ca="1" si="4"/>
        <v>#REF!</v>
      </c>
      <c r="I97" s="7" t="n">
        <f t="shared" si="8"/>
        <v>0</v>
      </c>
      <c r="J97" s="7" t="e">
        <f t="shared" ca="1" si="72"/>
        <v>#REF!</v>
      </c>
      <c r="K97" s="7" t="e">
        <f t="shared" ca="1" si="5"/>
        <v>#REF!</v>
      </c>
      <c r="M97" s="39"/>
      <c r="N97" s="28" t="str">
        <f t="shared" ca="1" si="78"/>
      </c>
      <c r="O97" s="6" t="str">
        <f t="array" aca="1" ref="O97" ca="1">IFERROR(INDEX(INDIRECT($A$1),$H97,O$4),"")</f>
      </c>
      <c r="P97" s="46" t="str">
        <f t="array" aca="1" ref="P97" ca="1">IFERROR(INDEX(INDIRECT($A$1),$H97,P$4),"")</f>
      </c>
      <c r="Q97" s="26" t="str">
        <f t="array" aca="1" ref="Q97" ca="1">IFERROR(INDEX(INDIRECT($A$1),$H97,Q$4),"")</f>
      </c>
      <c r="R97" s="6" t="str">
        <f t="array" aca="1" ref="R97" ca="1">IFERROR(INDEX(INDIRECT($A$1),$K97,R$4),"")</f>
      </c>
      <c r="S97" s="46" t="str">
        <f t="array" aca="1" ref="S97" ca="1">IFERROR(INDEX(INDIRECT($A$1),$K97,S$4),"")</f>
      </c>
      <c r="T97" s="16" t="str">
        <f t="array" aca="1" ref="T97" ca="1">IFERROR(INDEX(INDIRECT($A$1),$K97,T$4),"")</f>
      </c>
    </row>
    <row r="98">
      <c r="A98" s="7" t="str">
        <f t="shared" si="60"/>
        <v>sex.famtype</v>
      </c>
      <c r="B98" s="7" t="str">
        <f t="shared" ref="B98:D98" si="91">B93</f>
        <v>lfsh_aj21</v>
      </c>
      <c r="C98" s="7" t="n">
        <f t="shared" si="91"/>
        <v>1</v>
      </c>
      <c r="D98" s="7" t="n">
        <f t="shared" si="91"/>
        <v>1</v>
      </c>
      <c r="E98" s="7" t="n">
        <f t="shared" si="7"/>
        <v>17</v>
      </c>
      <c r="F98" s="7" t="e">
        <f t="array" aca="1" ref="F98" ca="1">INDEX(INDIRECT($A98),$E98)</f>
        <v>#REF!</v>
      </c>
      <c r="G98" s="7" t="e">
        <f t="shared" ca="1" si="71"/>
        <v>#REF!</v>
      </c>
      <c r="H98" s="7" t="e">
        <f t="shared" ca="1" si="4"/>
        <v>#REF!</v>
      </c>
      <c r="I98" s="7" t="n">
        <f t="shared" si="8"/>
        <v>0</v>
      </c>
      <c r="J98" s="7" t="e">
        <f t="shared" ca="1" si="72"/>
        <v>#REF!</v>
      </c>
      <c r="K98" s="7" t="e">
        <f t="shared" ca="1" si="5"/>
        <v>#REF!</v>
      </c>
      <c r="M98" s="39"/>
      <c r="N98" s="28" t="str">
        <f t="shared" ca="1" si="78"/>
      </c>
      <c r="O98" s="6" t="str">
        <f t="array" aca="1" ref="O98" ca="1">IFERROR(INDEX(INDIRECT($A$1),$H98,O$4),"")</f>
      </c>
      <c r="P98" s="46" t="str">
        <f t="array" aca="1" ref="P98" ca="1">IFERROR(INDEX(INDIRECT($A$1),$H98,P$4),"")</f>
      </c>
      <c r="Q98" s="26" t="str">
        <f t="array" aca="1" ref="Q98" ca="1">IFERROR(INDEX(INDIRECT($A$1),$H98,Q$4),"")</f>
      </c>
      <c r="R98" s="6" t="str">
        <f t="array" aca="1" ref="R98" ca="1">IFERROR(INDEX(INDIRECT($A$1),$K98,R$4),"")</f>
      </c>
      <c r="S98" s="46" t="str">
        <f t="array" aca="1" ref="S98" ca="1">IFERROR(INDEX(INDIRECT($A$1),$K98,S$4),"")</f>
      </c>
      <c r="T98" s="16" t="str">
        <f t="array" aca="1" ref="T98" ca="1">IFERROR(INDEX(INDIRECT($A$1),$K98,T$4),"")</f>
      </c>
    </row>
    <row r="99" ht="15.75" customHeight="1">
      <c r="A99" s="7" t="str">
        <f t="shared" si="60"/>
        <v>sex.famtype</v>
      </c>
      <c r="B99" s="7" t="str">
        <f t="shared" ref="B99:D99" si="92">B94</f>
        <v>lfsh_aj22</v>
      </c>
      <c r="C99" s="7" t="n">
        <f t="shared" si="92"/>
        <v>1</v>
      </c>
      <c r="D99" s="7" t="n">
        <f t="shared" si="92"/>
        <v>1</v>
      </c>
      <c r="E99" s="7" t="n">
        <f t="shared" si="7"/>
        <v>17</v>
      </c>
      <c r="F99" s="7" t="e">
        <f t="array" aca="1" ref="F99" ca="1">INDEX(INDIRECT($A99),$E99)</f>
        <v>#REF!</v>
      </c>
      <c r="G99" s="7" t="e">
        <f t="shared" ca="1" si="71"/>
        <v>#REF!</v>
      </c>
      <c r="H99" s="7" t="e">
        <f t="shared" ca="1" si="4"/>
        <v>#REF!</v>
      </c>
      <c r="I99" s="7" t="n">
        <f t="shared" si="8"/>
        <v>0</v>
      </c>
      <c r="J99" s="7" t="e">
        <f t="shared" ca="1" si="72"/>
        <v>#REF!</v>
      </c>
      <c r="K99" s="7" t="e">
        <f t="shared" ca="1" si="5"/>
        <v>#REF!</v>
      </c>
      <c r="M99" s="41"/>
      <c r="N99" s="5" t="str">
        <f t="shared" ca="1" si="78"/>
      </c>
      <c r="O99" s="24" t="str">
        <f t="array" aca="1" ref="O99" ca="1">IFERROR(INDEX(INDIRECT($A$1),$H99,O$4),"")</f>
      </c>
      <c r="P99" s="19" t="str">
        <f t="array" aca="1" ref="P99" ca="1">IFERROR(INDEX(INDIRECT($A$1),$H99,P$4),"")</f>
      </c>
      <c r="Q99" s="29" t="str">
        <f t="array" aca="1" ref="Q99" ca="1">IFERROR(INDEX(INDIRECT($A$1),$H99,Q$4),"")</f>
      </c>
      <c r="R99" s="24" t="str">
        <f t="array" aca="1" ref="R99" ca="1">IFERROR(INDEX(INDIRECT($A$1),$K99,R$4),"")</f>
      </c>
      <c r="S99" s="19" t="str">
        <f t="array" aca="1" ref="S99" ca="1">IFERROR(INDEX(INDIRECT($A$1),$K99,S$4),"")</f>
      </c>
      <c r="T99" s="32" t="str">
        <f t="array" aca="1" ref="T99" ca="1">IFERROR(INDEX(INDIRECT($A$1),$K99,T$4),"")</f>
      </c>
    </row>
    <row r="100">
      <c r="A100" s="7" t="str">
        <f t="shared" si="60"/>
        <v>sex.famtype</v>
      </c>
      <c r="B100" s="7" t="str">
        <f t="shared" ref="B100:D100" si="93">B95</f>
        <v>lfsh_aj18</v>
      </c>
      <c r="C100" s="7" t="n">
        <f t="shared" si="93"/>
        <v>1</v>
      </c>
      <c r="D100" s="7" t="n">
        <f t="shared" si="93"/>
        <v>1</v>
      </c>
      <c r="E100" s="7" t="n">
        <f t="shared" si="7"/>
        <v>18</v>
      </c>
      <c r="F100" s="7" t="e">
        <f t="array" aca="1" ref="F100" ca="1">INDEX(INDIRECT($A100),$E100)</f>
        <v>#REF!</v>
      </c>
      <c r="G100" s="7" t="e">
        <f t="shared" ca="1" si="71"/>
        <v>#REF!</v>
      </c>
      <c r="H100" s="7" t="e">
        <f t="shared" ca="1" si="4"/>
        <v>#REF!</v>
      </c>
      <c r="I100" s="7" t="n">
        <f t="shared" si="8"/>
        <v>0</v>
      </c>
      <c r="J100" s="7" t="e">
        <f t="shared" ca="1" si="72"/>
        <v>#REF!</v>
      </c>
      <c r="K100" s="7" t="e">
        <f t="shared" ca="1" si="5"/>
        <v>#REF!</v>
      </c>
      <c r="M100" s="38" t="str">
        <f ca="1">IFERROR(F100,"")</f>
      </c>
      <c r="N100" s="1" t="str">
        <f t="shared" ca="1" si="78"/>
      </c>
      <c r="O100" s="12" t="str">
        <f t="array" aca="1" ref="O100" ca="1">IFERROR(INDEX(INDIRECT($A$1),$H100,O$4),"")</f>
      </c>
      <c r="P100" s="22" t="str">
        <f t="array" aca="1" ref="P100" ca="1">IFERROR(INDEX(INDIRECT($A$1),$H100,P$4),"")</f>
      </c>
      <c r="Q100" s="4" t="str">
        <f t="array" aca="1" ref="Q100" ca="1">IFERROR(INDEX(INDIRECT($A$1),$H100,Q$4),"")</f>
      </c>
      <c r="R100" s="12" t="str">
        <f t="array" aca="1" ref="R100" ca="1">IFERROR(INDEX(INDIRECT($A$1),$K100,R$4),"")</f>
      </c>
      <c r="S100" s="22" t="str">
        <f t="array" aca="1" ref="S100" ca="1">IFERROR(INDEX(INDIRECT($A$1),$K100,S$4),"")</f>
      </c>
      <c r="T100" s="17" t="str">
        <f t="array" aca="1" ref="T100" ca="1">IFERROR(INDEX(INDIRECT($A$1),$K100,T$4),"")</f>
      </c>
    </row>
    <row r="101">
      <c r="A101" s="7" t="str">
        <f t="shared" si="60"/>
        <v>sex.famtype</v>
      </c>
      <c r="B101" s="7" t="str">
        <f t="shared" ref="B101:D101" si="94">B96</f>
        <v>lfsh_aj19</v>
      </c>
      <c r="C101" s="7" t="n">
        <f t="shared" si="94"/>
        <v>1</v>
      </c>
      <c r="D101" s="7" t="n">
        <f t="shared" si="94"/>
        <v>1</v>
      </c>
      <c r="E101" s="7" t="n">
        <f t="shared" si="7"/>
        <v>18</v>
      </c>
      <c r="F101" s="7" t="e">
        <f t="array" aca="1" ref="F101" ca="1">INDEX(INDIRECT($A101),$E101)</f>
        <v>#REF!</v>
      </c>
      <c r="G101" s="7" t="e">
        <f t="shared" ca="1" si="71"/>
        <v>#REF!</v>
      </c>
      <c r="H101" s="7" t="e">
        <f t="shared" ca="1" si="4"/>
        <v>#REF!</v>
      </c>
      <c r="I101" s="7" t="n">
        <f t="shared" si="8"/>
        <v>0</v>
      </c>
      <c r="J101" s="7" t="e">
        <f t="shared" ca="1" si="72"/>
        <v>#REF!</v>
      </c>
      <c r="K101" s="7" t="e">
        <f t="shared" ca="1" si="5"/>
        <v>#REF!</v>
      </c>
      <c r="M101" s="39"/>
      <c r="N101" s="28" t="str">
        <f t="shared" ca="1" si="78"/>
      </c>
      <c r="O101" s="6" t="str">
        <f t="array" aca="1" ref="O101" ca="1">IFERROR(INDEX(INDIRECT($A$1),$H101,O$4),"")</f>
      </c>
      <c r="P101" s="46" t="str">
        <f t="array" aca="1" ref="P101" ca="1">IFERROR(INDEX(INDIRECT($A$1),$H101,P$4),"")</f>
      </c>
      <c r="Q101" s="26" t="str">
        <f t="array" aca="1" ref="Q101" ca="1">IFERROR(INDEX(INDIRECT($A$1),$H101,Q$4),"")</f>
      </c>
      <c r="R101" s="6" t="str">
        <f t="array" aca="1" ref="R101" ca="1">IFERROR(INDEX(INDIRECT($A$1),$K101,R$4),"")</f>
      </c>
      <c r="S101" s="46" t="str">
        <f t="array" aca="1" ref="S101" ca="1">IFERROR(INDEX(INDIRECT($A$1),$K101,S$4),"")</f>
      </c>
      <c r="T101" s="16" t="str">
        <f t="array" aca="1" ref="T101" ca="1">IFERROR(INDEX(INDIRECT($A$1),$K101,T$4),"")</f>
      </c>
    </row>
    <row r="102">
      <c r="A102" s="7" t="str">
        <f t="shared" si="60"/>
        <v>sex.famtype</v>
      </c>
      <c r="B102" s="7" t="str">
        <f t="shared" ref="B102:D102" si="95">B97</f>
        <v>lfsh_aj20</v>
      </c>
      <c r="C102" s="7" t="n">
        <f t="shared" si="95"/>
        <v>1</v>
      </c>
      <c r="D102" s="7" t="n">
        <f t="shared" si="95"/>
        <v>1</v>
      </c>
      <c r="E102" s="7" t="n">
        <f t="shared" si="7"/>
        <v>18</v>
      </c>
      <c r="F102" s="7" t="e">
        <f t="array" aca="1" ref="F102" ca="1">INDEX(INDIRECT($A102),$E102)</f>
        <v>#REF!</v>
      </c>
      <c r="G102" s="7" t="e">
        <f t="shared" ca="1" si="71"/>
        <v>#REF!</v>
      </c>
      <c r="H102" s="7" t="e">
        <f t="shared" ca="1" si="4"/>
        <v>#REF!</v>
      </c>
      <c r="I102" s="7" t="n">
        <f t="shared" si="8"/>
        <v>0</v>
      </c>
      <c r="J102" s="7" t="e">
        <f t="shared" ca="1" si="72"/>
        <v>#REF!</v>
      </c>
      <c r="K102" s="7" t="e">
        <f t="shared" ca="1" si="5"/>
        <v>#REF!</v>
      </c>
      <c r="M102" s="39"/>
      <c r="N102" s="28" t="str">
        <f t="shared" ca="1" si="78"/>
      </c>
      <c r="O102" s="6" t="str">
        <f t="array" aca="1" ref="O102" ca="1">IFERROR(INDEX(INDIRECT($A$1),$H102,O$4),"")</f>
      </c>
      <c r="P102" s="46" t="str">
        <f t="array" aca="1" ref="P102" ca="1">IFERROR(INDEX(INDIRECT($A$1),$H102,P$4),"")</f>
      </c>
      <c r="Q102" s="26" t="str">
        <f t="array" aca="1" ref="Q102" ca="1">IFERROR(INDEX(INDIRECT($A$1),$H102,Q$4),"")</f>
      </c>
      <c r="R102" s="6" t="str">
        <f t="array" aca="1" ref="R102" ca="1">IFERROR(INDEX(INDIRECT($A$1),$K102,R$4),"")</f>
      </c>
      <c r="S102" s="46" t="str">
        <f t="array" aca="1" ref="S102" ca="1">IFERROR(INDEX(INDIRECT($A$1),$K102,S$4),"")</f>
      </c>
      <c r="T102" s="16" t="str">
        <f t="array" aca="1" ref="T102" ca="1">IFERROR(INDEX(INDIRECT($A$1),$K102,T$4),"")</f>
      </c>
    </row>
    <row r="103">
      <c r="A103" s="7" t="str">
        <f t="shared" si="60"/>
        <v>sex.famtype</v>
      </c>
      <c r="B103" s="7" t="str">
        <f t="shared" ref="B103:D103" si="96">B98</f>
        <v>lfsh_aj21</v>
      </c>
      <c r="C103" s="7" t="n">
        <f t="shared" si="96"/>
        <v>1</v>
      </c>
      <c r="D103" s="7" t="n">
        <f t="shared" si="96"/>
        <v>1</v>
      </c>
      <c r="E103" s="7" t="n">
        <f t="shared" si="7"/>
        <v>18</v>
      </c>
      <c r="F103" s="7" t="e">
        <f t="array" aca="1" ref="F103" ca="1">INDEX(INDIRECT($A103),$E103)</f>
        <v>#REF!</v>
      </c>
      <c r="G103" s="7" t="e">
        <f t="shared" ca="1" si="71"/>
        <v>#REF!</v>
      </c>
      <c r="H103" s="7" t="e">
        <f t="shared" ca="1" si="4"/>
        <v>#REF!</v>
      </c>
      <c r="I103" s="7" t="n">
        <f t="shared" si="8"/>
        <v>0</v>
      </c>
      <c r="J103" s="7" t="e">
        <f t="shared" ca="1" si="72"/>
        <v>#REF!</v>
      </c>
      <c r="K103" s="7" t="e">
        <f t="shared" ca="1" si="5"/>
        <v>#REF!</v>
      </c>
      <c r="M103" s="39"/>
      <c r="N103" s="28" t="str">
        <f t="shared" ca="1" si="78"/>
      </c>
      <c r="O103" s="6" t="str">
        <f t="array" aca="1" ref="O103" ca="1">IFERROR(INDEX(INDIRECT($A$1),$H103,O$4),"")</f>
      </c>
      <c r="P103" s="46" t="str">
        <f t="array" aca="1" ref="P103" ca="1">IFERROR(INDEX(INDIRECT($A$1),$H103,P$4),"")</f>
      </c>
      <c r="Q103" s="26" t="str">
        <f t="array" aca="1" ref="Q103" ca="1">IFERROR(INDEX(INDIRECT($A$1),$H103,Q$4),"")</f>
      </c>
      <c r="R103" s="6" t="str">
        <f t="array" aca="1" ref="R103" ca="1">IFERROR(INDEX(INDIRECT($A$1),$K103,R$4),"")</f>
      </c>
      <c r="S103" s="46" t="str">
        <f t="array" aca="1" ref="S103" ca="1">IFERROR(INDEX(INDIRECT($A$1),$K103,S$4),"")</f>
      </c>
      <c r="T103" s="16" t="str">
        <f t="array" aca="1" ref="T103" ca="1">IFERROR(INDEX(INDIRECT($A$1),$K103,T$4),"")</f>
      </c>
    </row>
    <row r="104" ht="15.75" customHeight="1">
      <c r="A104" s="7" t="str">
        <f t="shared" si="60"/>
        <v>sex.famtype</v>
      </c>
      <c r="B104" s="7" t="str">
        <f t="shared" ref="B104:D104" si="97">B99</f>
        <v>lfsh_aj22</v>
      </c>
      <c r="C104" s="7" t="n">
        <f t="shared" si="97"/>
        <v>1</v>
      </c>
      <c r="D104" s="7" t="n">
        <f t="shared" si="97"/>
        <v>1</v>
      </c>
      <c r="E104" s="7" t="n">
        <f t="shared" si="7"/>
        <v>18</v>
      </c>
      <c r="F104" s="7" t="e">
        <f t="array" aca="1" ref="F104" ca="1">INDEX(INDIRECT($A104),$E104)</f>
        <v>#REF!</v>
      </c>
      <c r="G104" s="7" t="e">
        <f t="shared" ca="1" si="71"/>
        <v>#REF!</v>
      </c>
      <c r="H104" s="7" t="e">
        <f t="shared" ca="1" si="4"/>
        <v>#REF!</v>
      </c>
      <c r="I104" s="7" t="n">
        <f t="shared" si="8"/>
        <v>0</v>
      </c>
      <c r="J104" s="7" t="e">
        <f t="shared" ca="1" si="72"/>
        <v>#REF!</v>
      </c>
      <c r="K104" s="7" t="e">
        <f t="shared" ca="1" si="5"/>
        <v>#REF!</v>
      </c>
      <c r="M104" s="41"/>
      <c r="N104" s="5" t="str">
        <f t="shared" ca="1" si="78"/>
      </c>
      <c r="O104" s="24" t="str">
        <f t="array" aca="1" ref="O104" ca="1">IFERROR(INDEX(INDIRECT($A$1),$H104,O$4),"")</f>
      </c>
      <c r="P104" s="19" t="str">
        <f t="array" aca="1" ref="P104" ca="1">IFERROR(INDEX(INDIRECT($A$1),$H104,P$4),"")</f>
      </c>
      <c r="Q104" s="29" t="str">
        <f t="array" aca="1" ref="Q104" ca="1">IFERROR(INDEX(INDIRECT($A$1),$H104,Q$4),"")</f>
      </c>
      <c r="R104" s="24" t="str">
        <f t="array" aca="1" ref="R104" ca="1">IFERROR(INDEX(INDIRECT($A$1),$K104,R$4),"")</f>
      </c>
      <c r="S104" s="19" t="str">
        <f t="array" aca="1" ref="S104" ca="1">IFERROR(INDEX(INDIRECT($A$1),$K104,S$4),"")</f>
      </c>
      <c r="T104" s="32" t="str">
        <f t="array" aca="1" ref="T104" ca="1">IFERROR(INDEX(INDIRECT($A$1),$K104,T$4),"")</f>
      </c>
    </row>
    <row r="105">
      <c r="A105" s="7" t="str">
        <f t="shared" si="60"/>
        <v>sex.famtype</v>
      </c>
      <c r="B105" s="7" t="str">
        <f t="shared" ref="B105:D105" si="98">B100</f>
        <v>lfsh_aj18</v>
      </c>
      <c r="C105" s="7" t="n">
        <f t="shared" si="98"/>
        <v>1</v>
      </c>
      <c r="D105" s="7" t="n">
        <f t="shared" si="98"/>
        <v>1</v>
      </c>
      <c r="E105" s="7" t="n">
        <f t="shared" si="7"/>
        <v>19</v>
      </c>
      <c r="F105" s="7" t="e">
        <f t="array" aca="1" ref="F105" ca="1">INDEX(INDIRECT($A105),$E105)</f>
        <v>#REF!</v>
      </c>
      <c r="G105" s="7" t="e">
        <f t="shared" ca="1" si="71"/>
        <v>#REF!</v>
      </c>
      <c r="H105" s="7" t="e">
        <f t="shared" ca="1" si="4"/>
        <v>#REF!</v>
      </c>
      <c r="I105" s="7" t="n">
        <f t="shared" si="8"/>
        <v>0</v>
      </c>
      <c r="J105" s="7" t="e">
        <f t="shared" ca="1" si="72"/>
        <v>#REF!</v>
      </c>
      <c r="K105" s="7" t="e">
        <f t="shared" ca="1" si="5"/>
        <v>#REF!</v>
      </c>
    </row>
    <row r="106">
      <c r="A106" s="7" t="str">
        <f t="shared" si="60"/>
        <v>sex.famtype</v>
      </c>
      <c r="B106" s="7" t="str">
        <f t="shared" ref="B106:D106" si="99">B101</f>
        <v>lfsh_aj19</v>
      </c>
      <c r="C106" s="7" t="n">
        <f t="shared" si="99"/>
        <v>1</v>
      </c>
      <c r="D106" s="7" t="n">
        <f t="shared" si="99"/>
        <v>1</v>
      </c>
      <c r="E106" s="7" t="n">
        <f t="shared" si="7"/>
        <v>19</v>
      </c>
      <c r="F106" s="7" t="e">
        <f t="array" aca="1" ref="F106" ca="1">INDEX(INDIRECT($A106),$E106)</f>
        <v>#REF!</v>
      </c>
      <c r="G106" s="7" t="e">
        <f t="shared" ca="1" si="71"/>
        <v>#REF!</v>
      </c>
      <c r="H106" s="7" t="e">
        <f t="shared" ca="1" si="4"/>
        <v>#REF!</v>
      </c>
      <c r="I106" s="7" t="n">
        <f t="shared" si="8"/>
        <v>0</v>
      </c>
      <c r="J106" s="7" t="e">
        <f t="shared" ca="1" si="72"/>
        <v>#REF!</v>
      </c>
      <c r="K106" s="7" t="e">
        <f t="shared" ca="1" si="5"/>
        <v>#REF!</v>
      </c>
    </row>
    <row r="107">
      <c r="A107" s="7" t="str">
        <f t="shared" si="60"/>
        <v>sex.famtype</v>
      </c>
      <c r="B107" s="7" t="str">
        <f t="shared" ref="B107:D107" si="100">B102</f>
        <v>lfsh_aj20</v>
      </c>
      <c r="C107" s="7" t="n">
        <f t="shared" si="100"/>
        <v>1</v>
      </c>
      <c r="D107" s="7" t="n">
        <f t="shared" si="100"/>
        <v>1</v>
      </c>
      <c r="E107" s="7" t="n">
        <f t="shared" si="7"/>
        <v>19</v>
      </c>
      <c r="F107" s="7" t="e">
        <f t="array" aca="1" ref="F107" ca="1">INDEX(INDIRECT($A107),$E107)</f>
        <v>#REF!</v>
      </c>
      <c r="G107" s="7" t="e">
        <f t="shared" ca="1" si="71"/>
        <v>#REF!</v>
      </c>
      <c r="H107" s="7" t="e">
        <f t="shared" ca="1" si="4"/>
        <v>#REF!</v>
      </c>
      <c r="I107" s="7" t="n">
        <f t="shared" si="8"/>
        <v>0</v>
      </c>
      <c r="J107" s="7" t="e">
        <f t="shared" ca="1" si="72"/>
        <v>#REF!</v>
      </c>
      <c r="K107" s="7" t="e">
        <f t="shared" ca="1" si="5"/>
        <v>#REF!</v>
      </c>
    </row>
  </sheetData>
  <mergeCells count="18"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1"/>
  </sheetPr>
  <dimension ref="A1"/>
  <sheetViews>
    <sheetView workbookViewId="0">
      <selection activeCell="G3" sqref="G3"/>
    </sheetView>
  </sheetViews>
  <sheetFormatPr defaultRowHeight="15.0" baseColWidth="10"/>
  <cols>
    <col min="3" max="3" width="35" hidden="0" customWidth="1"/>
    <col min="4" max="4" width="35" hidden="0" customWidth="1"/>
    <col min="5" max="5" width="38.7109375" hidden="0" customWidth="1"/>
  </cols>
  <sheetData>
    <row r="3">
      <c r="B3" s="49" t="s">
        <v>1</v>
      </c>
      <c r="C3" s="49" t="s">
        <v>7</v>
      </c>
      <c r="D3" s="49" t="s">
        <v>59</v>
      </c>
      <c r="E3" s="49" t="s">
        <v>73</v>
      </c>
      <c r="F3" s="50" t="s">
        <v>35</v>
      </c>
      <c r="G3" s="49" t="s">
        <v>90</v>
      </c>
      <c r="H3" s="52" t="s">
        <v>87</v>
      </c>
      <c r="I3" s="49" t="s">
        <v>60</v>
      </c>
      <c r="M3" s="49" t="s">
        <v>56</v>
      </c>
      <c r="N3" s="51"/>
    </row>
    <row r="4">
      <c r="B4" s="23" t="s">
        <v>86</v>
      </c>
      <c r="C4" s="48" t="s">
        <v>8</v>
      </c>
      <c r="D4" s="48" t="s">
        <v>74</v>
      </c>
      <c r="E4" s="48" t="s">
        <v>17</v>
      </c>
      <c r="F4" s="11" t="s">
        <v>36</v>
      </c>
      <c r="G4" s="51" t="s">
        <v>91</v>
      </c>
      <c r="H4" s="15" t="s">
        <v>88</v>
      </c>
      <c r="I4" s="48" t="s">
        <v>61</v>
      </c>
      <c r="M4" s="48" t="s">
        <v>48</v>
      </c>
      <c r="N4" s="51" t="n">
        <v>1</v>
      </c>
    </row>
    <row r="5">
      <c r="C5" s="48" t="s">
        <v>9</v>
      </c>
      <c r="D5" s="48" t="s">
        <v>75</v>
      </c>
      <c r="E5" s="48" t="s">
        <v>18</v>
      </c>
      <c r="F5" s="11" t="s">
        <v>37</v>
      </c>
      <c r="G5" s="51" t="s">
        <v>92</v>
      </c>
      <c r="H5" s="15" t="s">
        <v>89</v>
      </c>
      <c r="I5" s="48" t="s">
        <v>62</v>
      </c>
      <c r="M5" s="48" t="s">
        <v>55</v>
      </c>
      <c r="N5" s="51" t="n">
        <v>0</v>
      </c>
    </row>
    <row r="6">
      <c r="C6" s="48" t="s">
        <v>10</v>
      </c>
      <c r="D6" s="48" t="s">
        <v>76</v>
      </c>
      <c r="E6" s="48" t="s">
        <v>19</v>
      </c>
      <c r="G6" s="51" t="s">
        <v>93</v>
      </c>
      <c r="I6" s="48" t="s">
        <v>63</v>
      </c>
      <c r="M6" s="48" t="s">
        <v>79</v>
      </c>
      <c r="N6" s="51" t="s">
        <v>80</v>
      </c>
    </row>
    <row r="7">
      <c r="C7" s="48" t="s">
        <v>11</v>
      </c>
      <c r="D7" s="48" t="s">
        <v>77</v>
      </c>
      <c r="E7" s="48" t="s">
        <v>20</v>
      </c>
      <c r="G7" s="51" t="s">
        <v>94</v>
      </c>
      <c r="I7" s="48" t="s">
        <v>64</v>
      </c>
    </row>
    <row r="8">
      <c r="C8" s="48" t="s">
        <v>12</v>
      </c>
      <c r="D8" s="48" t="s">
        <v>78</v>
      </c>
      <c r="E8" s="48" t="s">
        <v>21</v>
      </c>
      <c r="G8" s="51" t="s">
        <v>95</v>
      </c>
      <c r="I8" s="48" t="s">
        <v>65</v>
      </c>
    </row>
    <row r="9">
      <c r="C9" s="48" t="s">
        <v>13</v>
      </c>
      <c r="E9" s="48" t="s">
        <v>22</v>
      </c>
      <c r="G9" s="51" t="s">
        <v>96</v>
      </c>
      <c r="I9" s="48" t="s">
        <v>66</v>
      </c>
    </row>
    <row r="10">
      <c r="C10" s="48" t="s">
        <v>14</v>
      </c>
      <c r="E10" s="48" t="s">
        <v>23</v>
      </c>
      <c r="G10" s="51" t="s">
        <v>97</v>
      </c>
      <c r="I10" s="48" t="s">
        <v>67</v>
      </c>
    </row>
    <row r="11">
      <c r="C11" s="48" t="s">
        <v>15</v>
      </c>
      <c r="E11" s="48" t="s">
        <v>24</v>
      </c>
      <c r="G11" s="51" t="s">
        <v>98</v>
      </c>
      <c r="I11" s="48" t="s">
        <v>68</v>
      </c>
    </row>
    <row r="12">
      <c r="C12" s="48" t="s">
        <v>16</v>
      </c>
      <c r="E12" s="48" t="s">
        <v>25</v>
      </c>
      <c r="G12" s="51" t="s">
        <v>99</v>
      </c>
      <c r="I12" s="48" t="s">
        <v>69</v>
      </c>
    </row>
    <row r="13">
      <c r="E13" s="48" t="s">
        <v>26</v>
      </c>
      <c r="G13" s="51" t="s">
        <v>100</v>
      </c>
      <c r="I13" s="48" t="s">
        <v>70</v>
      </c>
    </row>
    <row r="14">
      <c r="E14" s="48" t="s">
        <v>27</v>
      </c>
    </row>
    <row r="15">
      <c r="E15" s="48" t="s">
        <v>28</v>
      </c>
    </row>
    <row r="16">
      <c r="E16" s="48" t="s">
        <v>29</v>
      </c>
    </row>
    <row r="17">
      <c r="E17" s="48" t="s">
        <v>30</v>
      </c>
    </row>
    <row r="18">
      <c r="E18" s="48" t="s">
        <v>31</v>
      </c>
    </row>
    <row r="19">
      <c r="E19" s="48" t="s">
        <v>32</v>
      </c>
    </row>
    <row r="20">
      <c r="E20" s="48" t="s">
        <v>33</v>
      </c>
    </row>
    <row r="21">
      <c r="E21" s="48" t="s">
        <v>34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00"/>
  </sheetPr>
  <dimension ref="A1"/>
  <sheetViews>
    <sheetView workbookViewId="0">
      <selection activeCell="D1" sqref="D1"/>
    </sheetView>
  </sheetViews>
  <sheetFormatPr defaultRowHeight="15.0" baseColWidth="10"/>
  <sheetData>
    <row r="1">
      <c r="A1" t="s">
        <v>1270</v>
      </c>
      <c r="B1" t="s">
        <v>1271</v>
      </c>
      <c r="C1" t="s">
        <v>1272</v>
      </c>
      <c r="D1" t="s">
        <v>1273</v>
      </c>
      <c r="E1" t="s">
        <v>1274</v>
      </c>
      <c r="F1" t="s">
        <v>1275</v>
      </c>
      <c r="G1" t="s">
        <v>1276</v>
      </c>
      <c r="H1" t="s">
        <v>1277</v>
      </c>
      <c r="I1" t="s">
        <v>1278</v>
      </c>
      <c r="J1" t="s">
        <v>1279</v>
      </c>
      <c r="K1" t="s">
        <v>1280</v>
      </c>
      <c r="L1" t="s">
        <v>1281</v>
      </c>
      <c r="M1" t="s">
        <v>1282</v>
      </c>
      <c r="N1" t="s">
        <v>1283</v>
      </c>
      <c r="O1" t="s">
        <v>1284</v>
      </c>
      <c r="P1" t="s">
        <v>1285</v>
      </c>
      <c r="Q1" t="s">
        <v>1286</v>
      </c>
      <c r="R1" t="s">
        <v>1287</v>
      </c>
    </row>
    <row r="2">
      <c r="A2" t="s">
        <v>1288</v>
      </c>
      <c r="B2" t="s">
        <v>1289</v>
      </c>
      <c r="C2" t="s">
        <v>1290</v>
      </c>
      <c r="D2" t="n">
        <v>0</v>
      </c>
      <c r="E2" t="n">
        <v>0</v>
      </c>
      <c r="F2" t="n">
        <v>0.120267823706651</v>
      </c>
      <c r="G2" t="n">
        <v>0.00233438296769974</v>
      </c>
      <c r="H2" t="s">
        <v>1291</v>
      </c>
      <c r="I2"/>
      <c r="J2"/>
      <c r="K2"/>
      <c r="L2"/>
      <c r="M2"/>
      <c r="N2"/>
      <c r="O2" t="n">
        <v>0.120267823706651</v>
      </c>
      <c r="P2" t="n">
        <v>0.00233438296769974</v>
      </c>
      <c r="Q2" t="n">
        <v>23186942</v>
      </c>
      <c r="R2" t="n">
        <v>33344</v>
      </c>
    </row>
    <row r="3">
      <c r="A3" t="s">
        <v>1292</v>
      </c>
      <c r="B3" t="s">
        <v>1289</v>
      </c>
      <c r="C3" t="s">
        <v>1290</v>
      </c>
      <c r="D3" t="n">
        <v>1</v>
      </c>
      <c r="E3" t="n">
        <v>0</v>
      </c>
      <c r="F3" t="n">
        <v>0.131064097920824</v>
      </c>
      <c r="G3" t="n">
        <v>0.00293468131251082</v>
      </c>
      <c r="H3" t="s">
        <v>1291</v>
      </c>
      <c r="I3"/>
      <c r="J3"/>
      <c r="K3"/>
      <c r="L3"/>
      <c r="M3"/>
      <c r="N3"/>
      <c r="O3" t="n">
        <v>0.131064097920824</v>
      </c>
      <c r="P3" t="n">
        <v>0.00293468131251082</v>
      </c>
      <c r="Q3" t="n">
        <v>12079148</v>
      </c>
      <c r="R3" t="n">
        <v>18481</v>
      </c>
    </row>
    <row r="4">
      <c r="A4" t="s">
        <v>1293</v>
      </c>
      <c r="B4" t="s">
        <v>1289</v>
      </c>
      <c r="C4" t="s">
        <v>1290</v>
      </c>
      <c r="D4" t="n">
        <v>0</v>
      </c>
      <c r="E4" t="n">
        <v>1</v>
      </c>
      <c r="F4" t="n">
        <v>0.11932366144467</v>
      </c>
      <c r="G4" t="n">
        <v>0.00641030209743536</v>
      </c>
      <c r="H4" t="s">
        <v>1291</v>
      </c>
      <c r="I4"/>
      <c r="J4"/>
      <c r="K4"/>
      <c r="L4"/>
      <c r="M4"/>
      <c r="N4"/>
      <c r="O4" t="n">
        <v>0.11932366144467</v>
      </c>
      <c r="P4" t="n">
        <v>0.00641030209743536</v>
      </c>
      <c r="Q4" t="n">
        <v>3921994</v>
      </c>
      <c r="R4" t="n">
        <v>4483</v>
      </c>
    </row>
    <row r="5">
      <c r="A5" t="s">
        <v>1294</v>
      </c>
      <c r="B5" t="s">
        <v>1289</v>
      </c>
      <c r="C5" t="s">
        <v>1290</v>
      </c>
      <c r="D5" t="n">
        <v>1</v>
      </c>
      <c r="E5" t="n">
        <v>1</v>
      </c>
      <c r="F5" t="n">
        <v>0.155520434980503</v>
      </c>
      <c r="G5" t="n">
        <v>0.00885025499089561</v>
      </c>
      <c r="H5" t="s">
        <v>1291</v>
      </c>
      <c r="I5"/>
      <c r="J5"/>
      <c r="K5"/>
      <c r="L5"/>
      <c r="M5"/>
      <c r="N5"/>
      <c r="O5" t="n">
        <v>0.155520434980503</v>
      </c>
      <c r="P5" t="n">
        <v>0.00885025499089561</v>
      </c>
      <c r="Q5" t="n">
        <v>2055681</v>
      </c>
      <c r="R5" t="n">
        <v>2483</v>
      </c>
    </row>
    <row r="6">
      <c r="A6" t="s">
        <v>1295</v>
      </c>
      <c r="B6" t="s">
        <v>1289</v>
      </c>
      <c r="C6" t="s">
        <v>1296</v>
      </c>
      <c r="D6" t="n">
        <v>0</v>
      </c>
      <c r="E6" t="n">
        <v>0</v>
      </c>
      <c r="F6" t="n">
        <v>0.12230282687642</v>
      </c>
      <c r="G6" t="n">
        <v>0.00242113020864075</v>
      </c>
      <c r="H6" t="s">
        <v>1291</v>
      </c>
      <c r="I6"/>
      <c r="J6"/>
      <c r="K6"/>
      <c r="L6"/>
      <c r="M6"/>
      <c r="N6"/>
      <c r="O6" t="n">
        <v>0.12230282687642</v>
      </c>
      <c r="P6" t="n">
        <v>0.00242113020864075</v>
      </c>
      <c r="Q6" t="n">
        <v>23256375</v>
      </c>
      <c r="R6" t="n">
        <v>32051</v>
      </c>
    </row>
    <row r="7">
      <c r="A7" t="s">
        <v>1297</v>
      </c>
      <c r="B7" t="s">
        <v>1289</v>
      </c>
      <c r="C7" t="s">
        <v>1296</v>
      </c>
      <c r="D7" t="n">
        <v>1</v>
      </c>
      <c r="E7" t="n">
        <v>0</v>
      </c>
      <c r="F7" t="n">
        <v>0.136777379367923</v>
      </c>
      <c r="G7" t="n">
        <v>0.00307071192166669</v>
      </c>
      <c r="H7" t="s">
        <v>1291</v>
      </c>
      <c r="I7"/>
      <c r="J7"/>
      <c r="K7"/>
      <c r="L7"/>
      <c r="M7"/>
      <c r="N7"/>
      <c r="O7" t="n">
        <v>0.136777379367923</v>
      </c>
      <c r="P7" t="n">
        <v>0.00307071192166669</v>
      </c>
      <c r="Q7" t="n">
        <v>12097761</v>
      </c>
      <c r="R7" t="n">
        <v>18112</v>
      </c>
    </row>
    <row r="8">
      <c r="A8" t="s">
        <v>1298</v>
      </c>
      <c r="B8" t="s">
        <v>1289</v>
      </c>
      <c r="C8" t="s">
        <v>1296</v>
      </c>
      <c r="D8" t="n">
        <v>0</v>
      </c>
      <c r="E8" t="n">
        <v>1</v>
      </c>
      <c r="F8" t="n">
        <v>0.129382269927366</v>
      </c>
      <c r="G8" t="n">
        <v>0.00681138319002925</v>
      </c>
      <c r="H8" t="s">
        <v>1291</v>
      </c>
      <c r="I8"/>
      <c r="J8"/>
      <c r="K8"/>
      <c r="L8"/>
      <c r="M8"/>
      <c r="N8"/>
      <c r="O8" t="n">
        <v>0.129382269927366</v>
      </c>
      <c r="P8" t="n">
        <v>0.00681138319002925</v>
      </c>
      <c r="Q8" t="n">
        <v>3851659</v>
      </c>
      <c r="R8" t="n">
        <v>3914</v>
      </c>
    </row>
    <row r="9">
      <c r="A9" t="s">
        <v>1299</v>
      </c>
      <c r="B9" t="s">
        <v>1289</v>
      </c>
      <c r="C9" t="s">
        <v>1296</v>
      </c>
      <c r="D9" t="n">
        <v>1</v>
      </c>
      <c r="E9" t="n">
        <v>1</v>
      </c>
      <c r="F9" t="n">
        <v>0.154979547994401</v>
      </c>
      <c r="G9" t="n">
        <v>0.00913439333755086</v>
      </c>
      <c r="H9" t="s">
        <v>1291</v>
      </c>
      <c r="I9"/>
      <c r="J9"/>
      <c r="K9"/>
      <c r="L9"/>
      <c r="M9"/>
      <c r="N9"/>
      <c r="O9" t="n">
        <v>0.154979547994401</v>
      </c>
      <c r="P9" t="n">
        <v>0.00913439333755086</v>
      </c>
      <c r="Q9" t="n">
        <v>2117860</v>
      </c>
      <c r="R9" t="n">
        <v>2217</v>
      </c>
    </row>
    <row r="10">
      <c r="A10" t="s">
        <v>1300</v>
      </c>
      <c r="B10" t="s">
        <v>1289</v>
      </c>
      <c r="C10" t="s">
        <v>1301</v>
      </c>
      <c r="D10" t="n">
        <v>0</v>
      </c>
      <c r="E10" t="n">
        <v>0</v>
      </c>
      <c r="F10" t="n">
        <v>0.152264186621317</v>
      </c>
      <c r="G10" t="n">
        <v>0.00299769659597709</v>
      </c>
      <c r="H10" t="s">
        <v>1291</v>
      </c>
      <c r="I10"/>
      <c r="J10"/>
      <c r="K10"/>
      <c r="L10"/>
      <c r="M10"/>
      <c r="N10"/>
      <c r="O10" t="n">
        <v>0.152264186621317</v>
      </c>
      <c r="P10" t="n">
        <v>0.00299769659597709</v>
      </c>
      <c r="Q10" t="n">
        <v>23001946</v>
      </c>
      <c r="R10" t="n">
        <v>26439</v>
      </c>
    </row>
    <row r="11">
      <c r="A11" t="s">
        <v>1302</v>
      </c>
      <c r="B11" t="s">
        <v>1289</v>
      </c>
      <c r="C11" t="s">
        <v>1301</v>
      </c>
      <c r="D11" t="n">
        <v>1</v>
      </c>
      <c r="E11" t="n">
        <v>0</v>
      </c>
      <c r="F11" t="n">
        <v>0.173302175555351</v>
      </c>
      <c r="G11" t="n">
        <v>0.00387920913797572</v>
      </c>
      <c r="H11" t="s">
        <v>1291</v>
      </c>
      <c r="I11"/>
      <c r="J11"/>
      <c r="K11"/>
      <c r="L11"/>
      <c r="M11"/>
      <c r="N11"/>
      <c r="O11" t="n">
        <v>0.173302175555351</v>
      </c>
      <c r="P11" t="n">
        <v>0.00387920913797572</v>
      </c>
      <c r="Q11" t="n">
        <v>12243629</v>
      </c>
      <c r="R11" t="n">
        <v>14310</v>
      </c>
    </row>
    <row r="12">
      <c r="A12" t="s">
        <v>1303</v>
      </c>
      <c r="B12" t="s">
        <v>1289</v>
      </c>
      <c r="C12" t="s">
        <v>1301</v>
      </c>
      <c r="D12" t="n">
        <v>0</v>
      </c>
      <c r="E12" t="n">
        <v>1</v>
      </c>
      <c r="F12" t="n">
        <v>0.15837163198814</v>
      </c>
      <c r="G12" t="n">
        <v>0.00869386530134788</v>
      </c>
      <c r="H12" t="s">
        <v>1291</v>
      </c>
      <c r="I12"/>
      <c r="J12"/>
      <c r="K12"/>
      <c r="L12"/>
      <c r="M12"/>
      <c r="N12"/>
      <c r="O12" t="n">
        <v>0.15837163198814</v>
      </c>
      <c r="P12" t="n">
        <v>0.00869386530134788</v>
      </c>
      <c r="Q12" t="n">
        <v>3978493</v>
      </c>
      <c r="R12" t="n">
        <v>3011</v>
      </c>
    </row>
    <row r="13">
      <c r="A13" t="s">
        <v>1304</v>
      </c>
      <c r="B13" t="s">
        <v>1289</v>
      </c>
      <c r="C13" t="s">
        <v>1301</v>
      </c>
      <c r="D13" t="n">
        <v>1</v>
      </c>
      <c r="E13" t="n">
        <v>1</v>
      </c>
      <c r="F13" t="n">
        <v>0.209865764750094</v>
      </c>
      <c r="G13" t="n">
        <v>0.0125025854771597</v>
      </c>
      <c r="H13" t="s">
        <v>1291</v>
      </c>
      <c r="I13"/>
      <c r="J13"/>
      <c r="K13"/>
      <c r="L13"/>
      <c r="M13"/>
      <c r="N13"/>
      <c r="O13" t="n">
        <v>0.209865764750094</v>
      </c>
      <c r="P13" t="n">
        <v>0.0125025854771597</v>
      </c>
      <c r="Q13" t="n">
        <v>2105459</v>
      </c>
      <c r="R13" t="n">
        <v>1602</v>
      </c>
    </row>
    <row r="14">
      <c r="A14" t="s">
        <v>1305</v>
      </c>
      <c r="B14" t="s">
        <v>1289</v>
      </c>
      <c r="C14" t="s">
        <v>1306</v>
      </c>
      <c r="D14" t="n">
        <v>0</v>
      </c>
      <c r="E14" t="n">
        <v>0</v>
      </c>
      <c r="F14" t="n">
        <v>0.173193001047705</v>
      </c>
      <c r="G14" t="n">
        <v>0.00287734648324287</v>
      </c>
      <c r="H14" t="s">
        <v>1291</v>
      </c>
      <c r="I14"/>
      <c r="J14"/>
      <c r="K14"/>
      <c r="L14"/>
      <c r="M14"/>
      <c r="N14"/>
      <c r="O14" t="n">
        <v>0.173193001047705</v>
      </c>
      <c r="P14" t="n">
        <v>0.00287734648324287</v>
      </c>
      <c r="Q14" t="n">
        <v>22882970</v>
      </c>
      <c r="R14" t="n">
        <v>33790</v>
      </c>
    </row>
    <row r="15">
      <c r="A15" t="s">
        <v>1307</v>
      </c>
      <c r="B15" t="s">
        <v>1289</v>
      </c>
      <c r="C15" t="s">
        <v>1306</v>
      </c>
      <c r="D15" t="n">
        <v>1</v>
      </c>
      <c r="E15" t="n">
        <v>0</v>
      </c>
      <c r="F15" t="n">
        <v>0.198009859501229</v>
      </c>
      <c r="G15" t="n">
        <v>0.00400116696905281</v>
      </c>
      <c r="H15" t="s">
        <v>1291</v>
      </c>
      <c r="I15"/>
      <c r="J15"/>
      <c r="K15"/>
      <c r="L15"/>
      <c r="M15"/>
      <c r="N15"/>
      <c r="O15" t="n">
        <v>0.198009859501229</v>
      </c>
      <c r="P15" t="n">
        <v>0.00400116696905281</v>
      </c>
      <c r="Q15" t="n">
        <v>12278323</v>
      </c>
      <c r="R15" t="n">
        <v>15610</v>
      </c>
    </row>
    <row r="16">
      <c r="A16" t="s">
        <v>1308</v>
      </c>
      <c r="B16" t="s">
        <v>1289</v>
      </c>
      <c r="C16" t="s">
        <v>1306</v>
      </c>
      <c r="D16" t="n">
        <v>0</v>
      </c>
      <c r="E16" t="n">
        <v>1</v>
      </c>
      <c r="F16" t="n">
        <v>0.208697679600873</v>
      </c>
      <c r="G16" t="n">
        <v>0.00978779228993589</v>
      </c>
      <c r="H16" t="s">
        <v>1291</v>
      </c>
      <c r="I16"/>
      <c r="J16"/>
      <c r="K16"/>
      <c r="L16"/>
      <c r="M16"/>
      <c r="N16"/>
      <c r="O16" t="n">
        <v>0.208697679600873</v>
      </c>
      <c r="P16" t="n">
        <v>0.00978779228993589</v>
      </c>
      <c r="Q16" t="n">
        <v>4084960</v>
      </c>
      <c r="R16" t="n">
        <v>3678</v>
      </c>
    </row>
    <row r="17">
      <c r="A17" t="s">
        <v>1309</v>
      </c>
      <c r="B17" t="s">
        <v>1289</v>
      </c>
      <c r="C17" t="s">
        <v>1306</v>
      </c>
      <c r="D17" t="n">
        <v>1</v>
      </c>
      <c r="E17" t="n">
        <v>1</v>
      </c>
      <c r="F17" t="n">
        <v>0.216096064489508</v>
      </c>
      <c r="G17" t="n">
        <v>0.0124274526573887</v>
      </c>
      <c r="H17" t="s">
        <v>1291</v>
      </c>
      <c r="I17"/>
      <c r="J17"/>
      <c r="K17"/>
      <c r="L17"/>
      <c r="M17"/>
      <c r="N17"/>
      <c r="O17" t="n">
        <v>0.216096064489508</v>
      </c>
      <c r="P17" t="n">
        <v>0.0124274526573887</v>
      </c>
      <c r="Q17" t="n">
        <v>2098769</v>
      </c>
      <c r="R17" t="n">
        <v>1803</v>
      </c>
    </row>
    <row r="18">
      <c r="A18" t="s">
        <v>1310</v>
      </c>
      <c r="B18" t="s">
        <v>1289</v>
      </c>
      <c r="C18" t="s">
        <v>1311</v>
      </c>
      <c r="D18" t="n">
        <v>0</v>
      </c>
      <c r="E18" t="n">
        <v>0</v>
      </c>
      <c r="F18" t="n">
        <v>0.279020093754374</v>
      </c>
      <c r="G18" t="n">
        <v>0.00381067038515157</v>
      </c>
      <c r="H18" t="s">
        <v>1291</v>
      </c>
      <c r="I18"/>
      <c r="J18"/>
      <c r="K18"/>
      <c r="L18"/>
      <c r="M18"/>
      <c r="N18"/>
      <c r="O18" t="n">
        <v>0.279020093754374</v>
      </c>
      <c r="P18" t="n">
        <v>0.00381067038515157</v>
      </c>
      <c r="Q18" t="n">
        <v>22887191</v>
      </c>
      <c r="R18" t="n">
        <v>28639</v>
      </c>
    </row>
    <row r="19">
      <c r="A19" t="s">
        <v>1312</v>
      </c>
      <c r="B19" t="s">
        <v>1289</v>
      </c>
      <c r="C19" t="s">
        <v>1311</v>
      </c>
      <c r="D19" t="n">
        <v>1</v>
      </c>
      <c r="E19" t="n">
        <v>0</v>
      </c>
      <c r="F19" t="n">
        <v>0.313858392496893</v>
      </c>
      <c r="G19" t="n">
        <v>0.00490228832780752</v>
      </c>
      <c r="H19" t="s">
        <v>1291</v>
      </c>
      <c r="I19"/>
      <c r="J19"/>
      <c r="K19"/>
      <c r="L19"/>
      <c r="M19"/>
      <c r="N19"/>
      <c r="O19" t="n">
        <v>0.313858392496893</v>
      </c>
      <c r="P19" t="n">
        <v>0.00490228832780752</v>
      </c>
      <c r="Q19" t="n">
        <v>12333236</v>
      </c>
      <c r="R19" t="n">
        <v>14015</v>
      </c>
    </row>
    <row r="20">
      <c r="A20" t="s">
        <v>1313</v>
      </c>
      <c r="B20" t="s">
        <v>1289</v>
      </c>
      <c r="C20" t="s">
        <v>1311</v>
      </c>
      <c r="D20" t="n">
        <v>0</v>
      </c>
      <c r="E20" t="n">
        <v>1</v>
      </c>
      <c r="F20" t="n">
        <v>0.368820958247007</v>
      </c>
      <c r="G20" t="n">
        <v>0.0128838140133503</v>
      </c>
      <c r="H20" t="s">
        <v>1291</v>
      </c>
      <c r="I20"/>
      <c r="J20"/>
      <c r="K20"/>
      <c r="L20"/>
      <c r="M20"/>
      <c r="N20"/>
      <c r="O20" t="n">
        <v>0.368820958247007</v>
      </c>
      <c r="P20" t="n">
        <v>0.0128838140133503</v>
      </c>
      <c r="Q20" t="n">
        <v>4121038</v>
      </c>
      <c r="R20" t="n">
        <v>3040</v>
      </c>
    </row>
    <row r="21">
      <c r="A21" t="s">
        <v>1314</v>
      </c>
      <c r="B21" t="s">
        <v>1289</v>
      </c>
      <c r="C21" t="s">
        <v>1311</v>
      </c>
      <c r="D21" t="n">
        <v>1</v>
      </c>
      <c r="E21" t="n">
        <v>1</v>
      </c>
      <c r="F21" t="n">
        <v>0.389818979096949</v>
      </c>
      <c r="G21" t="n">
        <v>0.0151699964192441</v>
      </c>
      <c r="H21" t="s">
        <v>1291</v>
      </c>
      <c r="I21"/>
      <c r="J21"/>
      <c r="K21"/>
      <c r="L21"/>
      <c r="M21"/>
      <c r="N21"/>
      <c r="O21" t="n">
        <v>0.389818979096949</v>
      </c>
      <c r="P21" t="n">
        <v>0.0151699964192441</v>
      </c>
      <c r="Q21" t="n">
        <v>2128831</v>
      </c>
      <c r="R21" t="n">
        <v>1637</v>
      </c>
    </row>
    <row r="22">
      <c r="A22" t="s">
        <v>1315</v>
      </c>
      <c r="B22" t="s">
        <v>1316</v>
      </c>
      <c r="C22" t="s">
        <v>1290</v>
      </c>
      <c r="D22" t="n">
        <v>0</v>
      </c>
      <c r="E22" t="n">
        <v>0</v>
      </c>
      <c r="F22" t="n">
        <v>0.124690704597633</v>
      </c>
      <c r="G22" t="n">
        <v>0.00250770190653673</v>
      </c>
      <c r="H22" t="s">
        <v>1317</v>
      </c>
      <c r="I22" t="s">
        <v>1317</v>
      </c>
      <c r="J22"/>
      <c r="K22"/>
      <c r="L22"/>
      <c r="M22"/>
      <c r="N22"/>
      <c r="O22" t="n">
        <v>0.124690704597633</v>
      </c>
      <c r="P22" t="n">
        <v>0.00250770190653673</v>
      </c>
      <c r="Q22" t="n">
        <v>20277499</v>
      </c>
      <c r="R22" t="n">
        <v>29566</v>
      </c>
    </row>
    <row r="23">
      <c r="A23" t="s">
        <v>1318</v>
      </c>
      <c r="B23" t="s">
        <v>1316</v>
      </c>
      <c r="C23" t="s">
        <v>1290</v>
      </c>
      <c r="D23" t="n">
        <v>1</v>
      </c>
      <c r="E23" t="n">
        <v>0</v>
      </c>
      <c r="F23" t="n">
        <v>0.13373085288139</v>
      </c>
      <c r="G23" t="n">
        <v>0.0031497383349731</v>
      </c>
      <c r="H23" t="s">
        <v>1317</v>
      </c>
      <c r="I23" t="s">
        <v>1317</v>
      </c>
      <c r="J23"/>
      <c r="K23"/>
      <c r="L23"/>
      <c r="M23"/>
      <c r="N23"/>
      <c r="O23" t="n">
        <v>0.13373085288139</v>
      </c>
      <c r="P23" t="n">
        <v>0.0031497383349731</v>
      </c>
      <c r="Q23" t="n">
        <v>10444933</v>
      </c>
      <c r="R23" t="n">
        <v>16055</v>
      </c>
    </row>
    <row r="24">
      <c r="A24" t="s">
        <v>1319</v>
      </c>
      <c r="B24" t="s">
        <v>1316</v>
      </c>
      <c r="C24" t="s">
        <v>1290</v>
      </c>
      <c r="D24" t="n">
        <v>0</v>
      </c>
      <c r="E24" t="n">
        <v>1</v>
      </c>
      <c r="F24" t="n">
        <v>0.139485449819628</v>
      </c>
      <c r="G24" t="n">
        <v>0.00881752070486757</v>
      </c>
      <c r="H24" t="s">
        <v>1317</v>
      </c>
      <c r="I24" t="s">
        <v>1317</v>
      </c>
      <c r="J24"/>
      <c r="K24"/>
      <c r="L24"/>
      <c r="M24"/>
      <c r="N24"/>
      <c r="O24" t="n">
        <v>0.139485449819628</v>
      </c>
      <c r="P24" t="n">
        <v>0.00881752070486757</v>
      </c>
      <c r="Q24" t="n">
        <v>2100107</v>
      </c>
      <c r="R24" t="n">
        <v>2473</v>
      </c>
    </row>
    <row r="25">
      <c r="A25" t="s">
        <v>1320</v>
      </c>
      <c r="B25" t="s">
        <v>1316</v>
      </c>
      <c r="C25" t="s">
        <v>1290</v>
      </c>
      <c r="D25" t="n">
        <v>1</v>
      </c>
      <c r="E25" t="n">
        <v>1</v>
      </c>
      <c r="F25" t="n">
        <v>0.176045579722172</v>
      </c>
      <c r="G25" t="n">
        <v>0.0122160160694618</v>
      </c>
      <c r="H25" t="s">
        <v>1317</v>
      </c>
      <c r="I25" t="s">
        <v>1317</v>
      </c>
      <c r="J25"/>
      <c r="K25"/>
      <c r="L25"/>
      <c r="M25"/>
      <c r="N25"/>
      <c r="O25" t="n">
        <v>0.176045579722172</v>
      </c>
      <c r="P25" t="n">
        <v>0.0122160160694618</v>
      </c>
      <c r="Q25" t="n">
        <v>1055629</v>
      </c>
      <c r="R25" t="n">
        <v>1292</v>
      </c>
    </row>
    <row r="26">
      <c r="A26" t="s">
        <v>1321</v>
      </c>
      <c r="B26" t="s">
        <v>1316</v>
      </c>
      <c r="C26" t="s">
        <v>1290</v>
      </c>
      <c r="D26" t="n">
        <v>0</v>
      </c>
      <c r="E26" t="n">
        <v>0</v>
      </c>
      <c r="F26" t="n">
        <v>0.0901498385516816</v>
      </c>
      <c r="G26" t="n">
        <v>0.0212010728511515</v>
      </c>
      <c r="H26" t="s">
        <v>1322</v>
      </c>
      <c r="I26" t="s">
        <v>1322</v>
      </c>
      <c r="J26"/>
      <c r="K26"/>
      <c r="L26"/>
      <c r="M26"/>
      <c r="N26"/>
      <c r="O26" t="n">
        <v>0.0901498385516816</v>
      </c>
      <c r="P26" t="n">
        <v>0.0212010728511515</v>
      </c>
      <c r="Q26" t="n">
        <v>206003</v>
      </c>
      <c r="R26" t="n">
        <v>278</v>
      </c>
    </row>
    <row r="27">
      <c r="A27" t="s">
        <v>1323</v>
      </c>
      <c r="B27" t="s">
        <v>1316</v>
      </c>
      <c r="C27" t="s">
        <v>1290</v>
      </c>
      <c r="D27" t="n">
        <v>1</v>
      </c>
      <c r="E27" t="n">
        <v>0</v>
      </c>
      <c r="F27" t="n">
        <v>0.163913665895826</v>
      </c>
      <c r="G27" t="n">
        <v>0.032134269281288</v>
      </c>
      <c r="H27" t="s">
        <v>1322</v>
      </c>
      <c r="I27" t="s">
        <v>1322</v>
      </c>
      <c r="J27"/>
      <c r="K27"/>
      <c r="L27"/>
      <c r="M27"/>
      <c r="N27"/>
      <c r="O27" t="n">
        <v>0.163913665895826</v>
      </c>
      <c r="P27" t="n">
        <v>0.032134269281288</v>
      </c>
      <c r="Q27" t="n">
        <v>117735</v>
      </c>
      <c r="R27" t="n">
        <v>179</v>
      </c>
    </row>
    <row r="28">
      <c r="A28" t="s">
        <v>1324</v>
      </c>
      <c r="B28" t="s">
        <v>1316</v>
      </c>
      <c r="C28" t="s">
        <v>1290</v>
      </c>
      <c r="D28" t="n">
        <v>0</v>
      </c>
      <c r="E28" t="n">
        <v>1</v>
      </c>
      <c r="F28" t="n">
        <v>0.0867593387720051</v>
      </c>
      <c r="G28" t="n">
        <v>0.0314187508662315</v>
      </c>
      <c r="H28" t="s">
        <v>1322</v>
      </c>
      <c r="I28" t="s">
        <v>1322</v>
      </c>
      <c r="J28"/>
      <c r="K28"/>
      <c r="L28"/>
      <c r="M28"/>
      <c r="N28"/>
      <c r="O28" t="n">
        <v>0.0867593387720051</v>
      </c>
      <c r="P28" t="n">
        <v>0.0314187508662315</v>
      </c>
      <c r="Q28" t="n">
        <v>112125</v>
      </c>
      <c r="R28" t="n">
        <v>129</v>
      </c>
    </row>
    <row r="29">
      <c r="A29" t="s">
        <v>1325</v>
      </c>
      <c r="B29" t="s">
        <v>1316</v>
      </c>
      <c r="C29" t="s">
        <v>1290</v>
      </c>
      <c r="D29" t="n">
        <v>1</v>
      </c>
      <c r="E29" t="n">
        <v>1</v>
      </c>
      <c r="F29" t="n">
        <v>0.168376305332224</v>
      </c>
      <c r="G29" t="n">
        <v>0.0566979046915307</v>
      </c>
      <c r="H29" t="s">
        <v>1322</v>
      </c>
      <c r="I29" t="s">
        <v>1322</v>
      </c>
      <c r="J29"/>
      <c r="K29"/>
      <c r="L29"/>
      <c r="M29"/>
      <c r="N29"/>
      <c r="O29" t="n">
        <v>0.168376305332224</v>
      </c>
      <c r="P29" t="n">
        <v>0.0566979046915307</v>
      </c>
      <c r="Q29" t="n">
        <v>44990</v>
      </c>
      <c r="R29" t="n">
        <v>55</v>
      </c>
    </row>
    <row r="30">
      <c r="A30" t="s">
        <v>1326</v>
      </c>
      <c r="B30" t="s">
        <v>1316</v>
      </c>
      <c r="C30" t="s">
        <v>1290</v>
      </c>
      <c r="D30" t="n">
        <v>0</v>
      </c>
      <c r="E30" t="n">
        <v>0</v>
      </c>
      <c r="F30" t="n">
        <v>0.0623362613653876</v>
      </c>
      <c r="G30" t="n">
        <v>0.0140938708931941</v>
      </c>
      <c r="H30" t="s">
        <v>1327</v>
      </c>
      <c r="I30" t="s">
        <v>1327</v>
      </c>
      <c r="J30"/>
      <c r="K30"/>
      <c r="L30"/>
      <c r="M30"/>
      <c r="N30"/>
      <c r="O30" t="n">
        <v>0.0623362613653876</v>
      </c>
      <c r="P30" t="n">
        <v>0.0140938708931941</v>
      </c>
      <c r="Q30" t="n">
        <v>319752</v>
      </c>
      <c r="R30" t="n">
        <v>434</v>
      </c>
    </row>
    <row r="31">
      <c r="A31" t="s">
        <v>1328</v>
      </c>
      <c r="B31" t="s">
        <v>1316</v>
      </c>
      <c r="C31" t="s">
        <v>1290</v>
      </c>
      <c r="D31" t="n">
        <v>1</v>
      </c>
      <c r="E31" t="n">
        <v>0</v>
      </c>
      <c r="F31" t="n">
        <v>0.11688620235712</v>
      </c>
      <c r="G31" t="n">
        <v>0.0185146816183435</v>
      </c>
      <c r="H31" t="s">
        <v>1327</v>
      </c>
      <c r="I31" t="s">
        <v>1327</v>
      </c>
      <c r="J31"/>
      <c r="K31"/>
      <c r="L31"/>
      <c r="M31"/>
      <c r="N31"/>
      <c r="O31" t="n">
        <v>0.11688620235712</v>
      </c>
      <c r="P31" t="n">
        <v>0.0185146816183435</v>
      </c>
      <c r="Q31" t="n">
        <v>308119</v>
      </c>
      <c r="R31" t="n">
        <v>464</v>
      </c>
    </row>
    <row r="32">
      <c r="A32" t="s">
        <v>1329</v>
      </c>
      <c r="B32" t="s">
        <v>1316</v>
      </c>
      <c r="C32" t="s">
        <v>1290</v>
      </c>
      <c r="D32" t="n">
        <v>0</v>
      </c>
      <c r="E32" t="n">
        <v>1</v>
      </c>
      <c r="F32" t="n">
        <v>0.0549100993817209</v>
      </c>
      <c r="G32" t="n">
        <v>0.0168436781658073</v>
      </c>
      <c r="H32" t="s">
        <v>1327</v>
      </c>
      <c r="I32" t="s">
        <v>1327</v>
      </c>
      <c r="J32"/>
      <c r="K32"/>
      <c r="L32"/>
      <c r="M32"/>
      <c r="N32"/>
      <c r="O32" t="n">
        <v>0.0549100993817209</v>
      </c>
      <c r="P32" t="n">
        <v>0.0168436781658073</v>
      </c>
      <c r="Q32" t="n">
        <v>210236</v>
      </c>
      <c r="R32" t="n">
        <v>257</v>
      </c>
    </row>
    <row r="33">
      <c r="A33" t="s">
        <v>1330</v>
      </c>
      <c r="B33" t="s">
        <v>1316</v>
      </c>
      <c r="C33" t="s">
        <v>1290</v>
      </c>
      <c r="D33" t="n">
        <v>1</v>
      </c>
      <c r="E33" t="n">
        <v>1</v>
      </c>
      <c r="F33" t="n">
        <v>0.113999017423901</v>
      </c>
      <c r="G33" t="n">
        <v>0.0258399396545668</v>
      </c>
      <c r="H33" t="s">
        <v>1327</v>
      </c>
      <c r="I33" t="s">
        <v>1327</v>
      </c>
      <c r="J33"/>
      <c r="K33"/>
      <c r="L33"/>
      <c r="M33"/>
      <c r="N33"/>
      <c r="O33" t="n">
        <v>0.113999017423901</v>
      </c>
      <c r="P33" t="n">
        <v>0.0258399396545668</v>
      </c>
      <c r="Q33" t="n">
        <v>180095</v>
      </c>
      <c r="R33" t="n">
        <v>214</v>
      </c>
    </row>
    <row r="34">
      <c r="A34" t="s">
        <v>1331</v>
      </c>
      <c r="B34" t="s">
        <v>1316</v>
      </c>
      <c r="C34" t="s">
        <v>1290</v>
      </c>
      <c r="D34" t="n">
        <v>0</v>
      </c>
      <c r="E34" t="n">
        <v>0</v>
      </c>
      <c r="F34" t="n">
        <v>0.0656811388873354</v>
      </c>
      <c r="G34" t="n">
        <v>0.0164479221694362</v>
      </c>
      <c r="H34" t="s">
        <v>1332</v>
      </c>
      <c r="I34" t="s">
        <v>1332</v>
      </c>
      <c r="J34"/>
      <c r="K34"/>
      <c r="L34"/>
      <c r="M34"/>
      <c r="N34"/>
      <c r="O34" t="n">
        <v>0.0656811388873354</v>
      </c>
      <c r="P34" t="n">
        <v>0.0164479221694362</v>
      </c>
      <c r="Q34" t="n">
        <v>333770</v>
      </c>
      <c r="R34" t="n">
        <v>429</v>
      </c>
    </row>
    <row r="35">
      <c r="A35" t="s">
        <v>1333</v>
      </c>
      <c r="B35" t="s">
        <v>1316</v>
      </c>
      <c r="C35" t="s">
        <v>1290</v>
      </c>
      <c r="D35" t="n">
        <v>1</v>
      </c>
      <c r="E35" t="n">
        <v>0</v>
      </c>
      <c r="F35" t="n">
        <v>0.135391013784858</v>
      </c>
      <c r="G35" t="n">
        <v>0.0203317437708867</v>
      </c>
      <c r="H35" t="s">
        <v>1332</v>
      </c>
      <c r="I35" t="s">
        <v>1332</v>
      </c>
      <c r="J35"/>
      <c r="K35"/>
      <c r="L35"/>
      <c r="M35"/>
      <c r="N35"/>
      <c r="O35" t="n">
        <v>0.135391013784858</v>
      </c>
      <c r="P35" t="n">
        <v>0.0203317437708867</v>
      </c>
      <c r="Q35" t="n">
        <v>320592</v>
      </c>
      <c r="R35" t="n">
        <v>464</v>
      </c>
    </row>
    <row r="36">
      <c r="A36" t="s">
        <v>1334</v>
      </c>
      <c r="B36" t="s">
        <v>1316</v>
      </c>
      <c r="C36" t="s">
        <v>1290</v>
      </c>
      <c r="D36" t="n">
        <v>0</v>
      </c>
      <c r="E36" t="n">
        <v>1</v>
      </c>
      <c r="F36" t="n">
        <v>0.0486976791324617</v>
      </c>
      <c r="G36" t="n">
        <v>0.0340374848952089</v>
      </c>
      <c r="H36" t="s">
        <v>1332</v>
      </c>
      <c r="I36" t="s">
        <v>1332</v>
      </c>
      <c r="J36"/>
      <c r="K36"/>
      <c r="L36"/>
      <c r="M36"/>
      <c r="N36"/>
      <c r="O36" t="n">
        <v>0.0486976791324617</v>
      </c>
      <c r="P36" t="n">
        <v>0.0340374848952089</v>
      </c>
      <c r="Q36" t="n">
        <v>81581</v>
      </c>
      <c r="R36" t="n">
        <v>89</v>
      </c>
    </row>
    <row r="37">
      <c r="A37" t="s">
        <v>1335</v>
      </c>
      <c r="B37" t="s">
        <v>1316</v>
      </c>
      <c r="C37" t="s">
        <v>1290</v>
      </c>
      <c r="D37" t="n">
        <v>1</v>
      </c>
      <c r="E37" t="n">
        <v>1</v>
      </c>
      <c r="F37" t="n">
        <v>0.122289029333231</v>
      </c>
      <c r="G37" t="n">
        <v>0.0435988966433614</v>
      </c>
      <c r="H37" t="s">
        <v>1332</v>
      </c>
      <c r="I37" t="s">
        <v>1332</v>
      </c>
      <c r="J37"/>
      <c r="K37"/>
      <c r="L37"/>
      <c r="M37"/>
      <c r="N37"/>
      <c r="O37" t="n">
        <v>0.122289029333231</v>
      </c>
      <c r="P37" t="n">
        <v>0.0435988966433614</v>
      </c>
      <c r="Q37" t="n">
        <v>78659</v>
      </c>
      <c r="R37" t="n">
        <v>92</v>
      </c>
    </row>
    <row r="38">
      <c r="A38" t="s">
        <v>1336</v>
      </c>
      <c r="B38" t="s">
        <v>1316</v>
      </c>
      <c r="C38" t="s">
        <v>1290</v>
      </c>
      <c r="D38" t="n">
        <v>0</v>
      </c>
      <c r="E38" t="n">
        <v>0</v>
      </c>
      <c r="F38" t="n">
        <v>0.060829699206083</v>
      </c>
      <c r="G38" t="n">
        <v>0.0436721110745735</v>
      </c>
      <c r="H38" t="s">
        <v>1337</v>
      </c>
      <c r="I38" t="s">
        <v>1337</v>
      </c>
      <c r="J38"/>
      <c r="K38"/>
      <c r="L38"/>
      <c r="M38"/>
      <c r="N38"/>
      <c r="O38" t="n">
        <v>0.060829699206083</v>
      </c>
      <c r="P38" t="n">
        <v>0.0436721110745735</v>
      </c>
      <c r="Q38" t="n">
        <v>69073</v>
      </c>
      <c r="R38" t="n">
        <v>88</v>
      </c>
    </row>
    <row r="39">
      <c r="A39" t="s">
        <v>1338</v>
      </c>
      <c r="B39" t="s">
        <v>1316</v>
      </c>
      <c r="C39" t="s">
        <v>1290</v>
      </c>
      <c r="D39" t="n">
        <v>1</v>
      </c>
      <c r="E39" t="n">
        <v>0</v>
      </c>
      <c r="F39" t="n">
        <v>0.0783556066574934</v>
      </c>
      <c r="G39" t="n">
        <v>0.0309271281298488</v>
      </c>
      <c r="H39" t="s">
        <v>1337</v>
      </c>
      <c r="I39" t="s">
        <v>1337</v>
      </c>
      <c r="J39"/>
      <c r="K39"/>
      <c r="L39"/>
      <c r="M39"/>
      <c r="N39"/>
      <c r="O39" t="n">
        <v>0.0783556066574934</v>
      </c>
      <c r="P39" t="n">
        <v>0.0309271281298488</v>
      </c>
      <c r="Q39" t="n">
        <v>86979</v>
      </c>
      <c r="R39" t="n">
        <v>123</v>
      </c>
    </row>
    <row r="40">
      <c r="A40" t="s">
        <v>1339</v>
      </c>
      <c r="B40" t="s">
        <v>1316</v>
      </c>
      <c r="C40" t="s">
        <v>1290</v>
      </c>
      <c r="D40" t="n">
        <v>0</v>
      </c>
      <c r="E40" t="n">
        <v>1</v>
      </c>
      <c r="F40" t="n">
        <v>0.0392035418530498</v>
      </c>
      <c r="G40" t="n">
        <v>0.0266608131933461</v>
      </c>
      <c r="H40" t="s">
        <v>1337</v>
      </c>
      <c r="I40" t="s">
        <v>1337</v>
      </c>
      <c r="J40"/>
      <c r="K40"/>
      <c r="L40"/>
      <c r="M40"/>
      <c r="N40"/>
      <c r="O40" t="n">
        <v>0.0392035418530498</v>
      </c>
      <c r="P40" t="n">
        <v>0.0266608131933461</v>
      </c>
      <c r="Q40" t="n">
        <v>65961</v>
      </c>
      <c r="R40" t="n">
        <v>71</v>
      </c>
    </row>
    <row r="41">
      <c r="A41" t="s">
        <v>1340</v>
      </c>
      <c r="B41" t="s">
        <v>1316</v>
      </c>
      <c r="C41" t="s">
        <v>1290</v>
      </c>
      <c r="D41" t="n">
        <v>1</v>
      </c>
      <c r="E41" t="n">
        <v>1</v>
      </c>
      <c r="F41" t="n">
        <v>0.123786897370957</v>
      </c>
      <c r="G41" t="n">
        <v>0.0473699224397444</v>
      </c>
      <c r="H41" t="s">
        <v>1337</v>
      </c>
      <c r="I41" t="s">
        <v>1337</v>
      </c>
      <c r="J41"/>
      <c r="K41"/>
      <c r="L41"/>
      <c r="M41"/>
      <c r="N41"/>
      <c r="O41" t="n">
        <v>0.123786897370957</v>
      </c>
      <c r="P41" t="n">
        <v>0.0473699224397444</v>
      </c>
      <c r="Q41" t="n">
        <v>86728</v>
      </c>
      <c r="R41" t="n">
        <v>95</v>
      </c>
    </row>
    <row r="42">
      <c r="A42" t="s">
        <v>1341</v>
      </c>
      <c r="B42" t="s">
        <v>1316</v>
      </c>
      <c r="C42" t="s">
        <v>1290</v>
      </c>
      <c r="D42" t="n">
        <v>0</v>
      </c>
      <c r="E42" t="n">
        <v>0</v>
      </c>
      <c r="F42" t="n">
        <v>0.0465090144327249</v>
      </c>
      <c r="G42" t="n">
        <v>0.02118331570293</v>
      </c>
      <c r="H42" t="s">
        <v>1342</v>
      </c>
      <c r="I42" t="s">
        <v>1342</v>
      </c>
      <c r="J42"/>
      <c r="K42"/>
      <c r="L42"/>
      <c r="M42"/>
      <c r="N42"/>
      <c r="O42" t="n">
        <v>0.0465090144327249</v>
      </c>
      <c r="P42" t="n">
        <v>0.02118331570293</v>
      </c>
      <c r="Q42" t="n">
        <v>129018</v>
      </c>
      <c r="R42" t="n">
        <v>164</v>
      </c>
    </row>
    <row r="43">
      <c r="A43" t="s">
        <v>1343</v>
      </c>
      <c r="B43" t="s">
        <v>1316</v>
      </c>
      <c r="C43" t="s">
        <v>1290</v>
      </c>
      <c r="D43" t="n">
        <v>1</v>
      </c>
      <c r="E43" t="n">
        <v>0</v>
      </c>
      <c r="F43" t="n">
        <v>0.190846965259423</v>
      </c>
      <c r="G43" t="n">
        <v>0.0515573695852107</v>
      </c>
      <c r="H43" t="s">
        <v>1342</v>
      </c>
      <c r="I43" t="s">
        <v>1342</v>
      </c>
      <c r="J43"/>
      <c r="K43"/>
      <c r="L43"/>
      <c r="M43"/>
      <c r="N43"/>
      <c r="O43" t="n">
        <v>0.190846965259423</v>
      </c>
      <c r="P43" t="n">
        <v>0.0515573695852107</v>
      </c>
      <c r="Q43" t="n">
        <v>51567</v>
      </c>
      <c r="R43" t="n">
        <v>78</v>
      </c>
    </row>
    <row r="44">
      <c r="A44" t="s">
        <v>1344</v>
      </c>
      <c r="B44" t="s">
        <v>1316</v>
      </c>
      <c r="C44" t="s">
        <v>1290</v>
      </c>
      <c r="D44" t="n">
        <v>0</v>
      </c>
      <c r="E44" t="n">
        <v>1</v>
      </c>
      <c r="F44" t="n">
        <v>0.128742439197226</v>
      </c>
      <c r="G44" t="n">
        <v>0.047292423211205</v>
      </c>
      <c r="H44" t="s">
        <v>1342</v>
      </c>
      <c r="I44" t="s">
        <v>1342</v>
      </c>
      <c r="J44"/>
      <c r="K44"/>
      <c r="L44"/>
      <c r="M44"/>
      <c r="N44"/>
      <c r="O44" t="n">
        <v>0.128742439197226</v>
      </c>
      <c r="P44" t="n">
        <v>0.047292423211205</v>
      </c>
      <c r="Q44" t="n">
        <v>63763</v>
      </c>
      <c r="R44" t="n">
        <v>73</v>
      </c>
    </row>
    <row r="45">
      <c r="A45" t="s">
        <v>1345</v>
      </c>
      <c r="B45" t="s">
        <v>1316</v>
      </c>
      <c r="C45" t="s">
        <v>1290</v>
      </c>
      <c r="D45" t="n">
        <v>1</v>
      </c>
      <c r="E45" t="n">
        <v>1</v>
      </c>
      <c r="F45" t="n">
        <v>0.145207956600362</v>
      </c>
      <c r="G45" t="n">
        <v>0.0993536924858181</v>
      </c>
      <c r="H45" t="s">
        <v>1342</v>
      </c>
      <c r="I45" t="s">
        <v>1342</v>
      </c>
      <c r="J45"/>
      <c r="K45"/>
      <c r="L45"/>
      <c r="M45"/>
      <c r="N45"/>
      <c r="O45" t="n">
        <v>0.145207956600362</v>
      </c>
      <c r="P45" t="n">
        <v>0.0993536924858181</v>
      </c>
      <c r="Q45" t="n">
        <v>22149</v>
      </c>
      <c r="R45" t="n">
        <v>28</v>
      </c>
    </row>
    <row r="46">
      <c r="A46" t="s">
        <v>1346</v>
      </c>
      <c r="B46" t="s">
        <v>1316</v>
      </c>
      <c r="C46" t="s">
        <v>1290</v>
      </c>
      <c r="D46" t="n">
        <v>0</v>
      </c>
      <c r="E46" t="n">
        <v>0</v>
      </c>
      <c r="F46" t="n">
        <v>0.0666539706722529</v>
      </c>
      <c r="G46" t="n">
        <v>0.027449149688257</v>
      </c>
      <c r="H46" t="s">
        <v>1347</v>
      </c>
      <c r="I46" t="s">
        <v>1347</v>
      </c>
      <c r="J46"/>
      <c r="K46"/>
      <c r="L46"/>
      <c r="M46"/>
      <c r="N46"/>
      <c r="O46" t="n">
        <v>0.0666539706722529</v>
      </c>
      <c r="P46" t="n">
        <v>0.027449149688257</v>
      </c>
      <c r="Q46" t="n">
        <v>156358</v>
      </c>
      <c r="R46" t="n">
        <v>216</v>
      </c>
    </row>
    <row r="47">
      <c r="A47" t="s">
        <v>1348</v>
      </c>
      <c r="B47" t="s">
        <v>1316</v>
      </c>
      <c r="C47" t="s">
        <v>1290</v>
      </c>
      <c r="D47" t="n">
        <v>1</v>
      </c>
      <c r="E47" t="n">
        <v>0</v>
      </c>
      <c r="F47" t="n">
        <v>0.0440396723950196</v>
      </c>
      <c r="G47" t="n">
        <v>0.0192966203332799</v>
      </c>
      <c r="H47" t="s">
        <v>1347</v>
      </c>
      <c r="I47" t="s">
        <v>1347</v>
      </c>
      <c r="J47"/>
      <c r="K47"/>
      <c r="L47"/>
      <c r="M47"/>
      <c r="N47"/>
      <c r="O47" t="n">
        <v>0.0440396723950196</v>
      </c>
      <c r="P47" t="n">
        <v>0.0192966203332799</v>
      </c>
      <c r="Q47" t="n">
        <v>113730</v>
      </c>
      <c r="R47" t="n">
        <v>172</v>
      </c>
    </row>
    <row r="48">
      <c r="A48" t="s">
        <v>1349</v>
      </c>
      <c r="B48" t="s">
        <v>1316</v>
      </c>
      <c r="C48" t="s">
        <v>1290</v>
      </c>
      <c r="D48" t="n">
        <v>0</v>
      </c>
      <c r="E48" t="n">
        <v>1</v>
      </c>
      <c r="F48" t="n">
        <v>0.0694343834982009</v>
      </c>
      <c r="G48" t="n">
        <v>0.0293103830212666</v>
      </c>
      <c r="H48" t="s">
        <v>1347</v>
      </c>
      <c r="I48" t="s">
        <v>1347</v>
      </c>
      <c r="J48"/>
      <c r="K48"/>
      <c r="L48"/>
      <c r="M48"/>
      <c r="N48"/>
      <c r="O48" t="n">
        <v>0.0694343834982009</v>
      </c>
      <c r="P48" t="n">
        <v>0.0293103830212666</v>
      </c>
      <c r="Q48" t="n">
        <v>143742</v>
      </c>
      <c r="R48" t="n">
        <v>164</v>
      </c>
    </row>
    <row r="49">
      <c r="A49" t="s">
        <v>1350</v>
      </c>
      <c r="B49" t="s">
        <v>1316</v>
      </c>
      <c r="C49" t="s">
        <v>1290</v>
      </c>
      <c r="D49" t="n">
        <v>1</v>
      </c>
      <c r="E49" t="n">
        <v>1</v>
      </c>
      <c r="F49" t="n">
        <v>0.16298584604417</v>
      </c>
      <c r="G49" t="n">
        <v>0.0438393916739083</v>
      </c>
      <c r="H49" t="s">
        <v>1347</v>
      </c>
      <c r="I49" t="s">
        <v>1347</v>
      </c>
      <c r="J49"/>
      <c r="K49"/>
      <c r="L49"/>
      <c r="M49"/>
      <c r="N49"/>
      <c r="O49" t="n">
        <v>0.16298584604417</v>
      </c>
      <c r="P49" t="n">
        <v>0.0438393916739083</v>
      </c>
      <c r="Q49" t="n">
        <v>88088</v>
      </c>
      <c r="R49" t="n">
        <v>106</v>
      </c>
    </row>
    <row r="50">
      <c r="A50" t="s">
        <v>1351</v>
      </c>
      <c r="B50" t="s">
        <v>1316</v>
      </c>
      <c r="C50" t="s">
        <v>1290</v>
      </c>
      <c r="D50" t="n">
        <v>0</v>
      </c>
      <c r="E50" t="n">
        <v>0</v>
      </c>
      <c r="F50" t="n">
        <v>0.0806386532542602</v>
      </c>
      <c r="G50" t="n">
        <v>0.0167179211637589</v>
      </c>
      <c r="H50" t="s">
        <v>1352</v>
      </c>
      <c r="I50" t="s">
        <v>1352</v>
      </c>
      <c r="J50"/>
      <c r="K50"/>
      <c r="L50"/>
      <c r="M50"/>
      <c r="N50"/>
      <c r="O50" t="n">
        <v>0.0806386532542602</v>
      </c>
      <c r="P50" t="n">
        <v>0.0167179211637589</v>
      </c>
      <c r="Q50" t="n">
        <v>358879</v>
      </c>
      <c r="R50" t="n">
        <v>465</v>
      </c>
    </row>
    <row r="51">
      <c r="A51" t="s">
        <v>1353</v>
      </c>
      <c r="B51" t="s">
        <v>1316</v>
      </c>
      <c r="C51" t="s">
        <v>1290</v>
      </c>
      <c r="D51" t="n">
        <v>1</v>
      </c>
      <c r="E51" t="n">
        <v>0</v>
      </c>
      <c r="F51" t="n">
        <v>0.0704013629303002</v>
      </c>
      <c r="G51" t="n">
        <v>0.0156668478221113</v>
      </c>
      <c r="H51" t="s">
        <v>1352</v>
      </c>
      <c r="I51" t="s">
        <v>1352</v>
      </c>
      <c r="J51"/>
      <c r="K51"/>
      <c r="L51"/>
      <c r="M51"/>
      <c r="N51"/>
      <c r="O51" t="n">
        <v>0.0704013629303002</v>
      </c>
      <c r="P51" t="n">
        <v>0.0156668478221113</v>
      </c>
      <c r="Q51" t="n">
        <v>261541</v>
      </c>
      <c r="R51" t="n">
        <v>387</v>
      </c>
    </row>
    <row r="52">
      <c r="A52" t="s">
        <v>1354</v>
      </c>
      <c r="B52" t="s">
        <v>1316</v>
      </c>
      <c r="C52" t="s">
        <v>1290</v>
      </c>
      <c r="D52" t="n">
        <v>0</v>
      </c>
      <c r="E52" t="n">
        <v>1</v>
      </c>
      <c r="F52" t="n">
        <v>0.0917836202523547</v>
      </c>
      <c r="G52" t="n">
        <v>0.0179263499260529</v>
      </c>
      <c r="H52" t="s">
        <v>1352</v>
      </c>
      <c r="I52" t="s">
        <v>1352</v>
      </c>
      <c r="J52"/>
      <c r="K52"/>
      <c r="L52"/>
      <c r="M52"/>
      <c r="N52"/>
      <c r="O52" t="n">
        <v>0.0917836202523547</v>
      </c>
      <c r="P52" t="n">
        <v>0.0179263499260529</v>
      </c>
      <c r="Q52" t="n">
        <v>357435</v>
      </c>
      <c r="R52" t="n">
        <v>413</v>
      </c>
    </row>
    <row r="53">
      <c r="A53" t="s">
        <v>1355</v>
      </c>
      <c r="B53" t="s">
        <v>1316</v>
      </c>
      <c r="C53" t="s">
        <v>1290</v>
      </c>
      <c r="D53" t="n">
        <v>1</v>
      </c>
      <c r="E53" t="n">
        <v>1</v>
      </c>
      <c r="F53" t="n">
        <v>0.10186839789935</v>
      </c>
      <c r="G53" t="n">
        <v>0.0213496007844351</v>
      </c>
      <c r="H53" t="s">
        <v>1352</v>
      </c>
      <c r="I53" t="s">
        <v>1352</v>
      </c>
      <c r="J53"/>
      <c r="K53"/>
      <c r="L53"/>
      <c r="M53"/>
      <c r="N53"/>
      <c r="O53" t="n">
        <v>0.10186839789935</v>
      </c>
      <c r="P53" t="n">
        <v>0.0213496007844351</v>
      </c>
      <c r="Q53" t="n">
        <v>239713</v>
      </c>
      <c r="R53" t="n">
        <v>291</v>
      </c>
    </row>
    <row r="54">
      <c r="A54" t="s">
        <v>1356</v>
      </c>
      <c r="B54" t="s">
        <v>1316</v>
      </c>
      <c r="C54" t="s">
        <v>1290</v>
      </c>
      <c r="D54" t="n">
        <v>0</v>
      </c>
      <c r="E54" t="n">
        <v>0</v>
      </c>
      <c r="F54" t="n">
        <v>0.112327339066979</v>
      </c>
      <c r="G54" t="n">
        <v>0.0291381248181623</v>
      </c>
      <c r="H54" t="s">
        <v>1357</v>
      </c>
      <c r="I54" t="s">
        <v>1357</v>
      </c>
      <c r="J54"/>
      <c r="K54"/>
      <c r="L54"/>
      <c r="M54"/>
      <c r="N54"/>
      <c r="O54" t="n">
        <v>0.112327339066979</v>
      </c>
      <c r="P54" t="n">
        <v>0.0291381248181623</v>
      </c>
      <c r="Q54" t="n">
        <v>220224</v>
      </c>
      <c r="R54" t="n">
        <v>299</v>
      </c>
    </row>
    <row r="55">
      <c r="A55" t="s">
        <v>1358</v>
      </c>
      <c r="B55" t="s">
        <v>1316</v>
      </c>
      <c r="C55" t="s">
        <v>1290</v>
      </c>
      <c r="D55" t="n">
        <v>1</v>
      </c>
      <c r="E55" t="n">
        <v>0</v>
      </c>
      <c r="F55" t="n">
        <v>0.114073780674432</v>
      </c>
      <c r="G55" t="n">
        <v>0.0244411567349735</v>
      </c>
      <c r="H55" t="s">
        <v>1357</v>
      </c>
      <c r="I55" t="s">
        <v>1357</v>
      </c>
      <c r="J55"/>
      <c r="K55"/>
      <c r="L55"/>
      <c r="M55"/>
      <c r="N55"/>
      <c r="O55" t="n">
        <v>0.114073780674432</v>
      </c>
      <c r="P55" t="n">
        <v>0.0244411567349735</v>
      </c>
      <c r="Q55" t="n">
        <v>181739</v>
      </c>
      <c r="R55" t="n">
        <v>268</v>
      </c>
    </row>
    <row r="56">
      <c r="A56" t="s">
        <v>1359</v>
      </c>
      <c r="B56" t="s">
        <v>1316</v>
      </c>
      <c r="C56" t="s">
        <v>1290</v>
      </c>
      <c r="D56" t="n">
        <v>0</v>
      </c>
      <c r="E56" t="n">
        <v>1</v>
      </c>
      <c r="F56" t="n">
        <v>0.144606808836374</v>
      </c>
      <c r="G56" t="n">
        <v>0.0503786302826506</v>
      </c>
      <c r="H56" t="s">
        <v>1357</v>
      </c>
      <c r="I56" t="s">
        <v>1357</v>
      </c>
      <c r="J56"/>
      <c r="K56"/>
      <c r="L56"/>
      <c r="M56"/>
      <c r="N56"/>
      <c r="O56" t="n">
        <v>0.144606808836374</v>
      </c>
      <c r="P56" t="n">
        <v>0.0503786302826506</v>
      </c>
      <c r="Q56" t="n">
        <v>180597</v>
      </c>
      <c r="R56" t="n">
        <v>202</v>
      </c>
    </row>
    <row r="57">
      <c r="A57" t="s">
        <v>1360</v>
      </c>
      <c r="B57" t="s">
        <v>1316</v>
      </c>
      <c r="C57" t="s">
        <v>1290</v>
      </c>
      <c r="D57" t="n">
        <v>1</v>
      </c>
      <c r="E57" t="n">
        <v>1</v>
      </c>
      <c r="F57" t="n">
        <v>0.178611793832188</v>
      </c>
      <c r="G57" t="n">
        <v>0.0362502398457494</v>
      </c>
      <c r="H57" t="s">
        <v>1357</v>
      </c>
      <c r="I57" t="s">
        <v>1357</v>
      </c>
      <c r="J57"/>
      <c r="K57"/>
      <c r="L57"/>
      <c r="M57"/>
      <c r="N57"/>
      <c r="O57" t="n">
        <v>0.178611793832188</v>
      </c>
      <c r="P57" t="n">
        <v>0.0362502398457494</v>
      </c>
      <c r="Q57" t="n">
        <v>161710</v>
      </c>
      <c r="R57" t="n">
        <v>197</v>
      </c>
    </row>
    <row r="58">
      <c r="A58" t="s">
        <v>1361</v>
      </c>
      <c r="B58" t="s">
        <v>1316</v>
      </c>
      <c r="C58" t="s">
        <v>1296</v>
      </c>
      <c r="D58" t="n">
        <v>0</v>
      </c>
      <c r="E58" t="n">
        <v>0</v>
      </c>
      <c r="F58" t="n">
        <v>0.126398709693436</v>
      </c>
      <c r="G58" t="n">
        <v>0.00258832722368451</v>
      </c>
      <c r="H58" t="s">
        <v>1317</v>
      </c>
      <c r="I58" t="s">
        <v>1317</v>
      </c>
      <c r="J58"/>
      <c r="K58"/>
      <c r="L58"/>
      <c r="M58"/>
      <c r="N58"/>
      <c r="O58" t="n">
        <v>0.126398709693436</v>
      </c>
      <c r="P58" t="n">
        <v>0.00258832722368451</v>
      </c>
      <c r="Q58" t="n">
        <v>20317889</v>
      </c>
      <c r="R58" t="n">
        <v>28418</v>
      </c>
    </row>
    <row r="59">
      <c r="A59" t="s">
        <v>1362</v>
      </c>
      <c r="B59" t="s">
        <v>1316</v>
      </c>
      <c r="C59" t="s">
        <v>1296</v>
      </c>
      <c r="D59" t="n">
        <v>1</v>
      </c>
      <c r="E59" t="n">
        <v>0</v>
      </c>
      <c r="F59" t="n">
        <v>0.138956258460776</v>
      </c>
      <c r="G59" t="n">
        <v>0.0032858127517468</v>
      </c>
      <c r="H59" t="s">
        <v>1317</v>
      </c>
      <c r="I59" t="s">
        <v>1317</v>
      </c>
      <c r="J59"/>
      <c r="K59"/>
      <c r="L59"/>
      <c r="M59"/>
      <c r="N59"/>
      <c r="O59" t="n">
        <v>0.138956258460776</v>
      </c>
      <c r="P59" t="n">
        <v>0.0032858127517468</v>
      </c>
      <c r="Q59" t="n">
        <v>10373603</v>
      </c>
      <c r="R59" t="n">
        <v>15676</v>
      </c>
    </row>
    <row r="60">
      <c r="A60" t="s">
        <v>1363</v>
      </c>
      <c r="B60" t="s">
        <v>1316</v>
      </c>
      <c r="C60" t="s">
        <v>1296</v>
      </c>
      <c r="D60" t="n">
        <v>0</v>
      </c>
      <c r="E60" t="n">
        <v>1</v>
      </c>
      <c r="F60" t="n">
        <v>0.146009403924753</v>
      </c>
      <c r="G60" t="n">
        <v>0.00933722782330327</v>
      </c>
      <c r="H60" t="s">
        <v>1317</v>
      </c>
      <c r="I60" t="s">
        <v>1317</v>
      </c>
      <c r="J60"/>
      <c r="K60"/>
      <c r="L60"/>
      <c r="M60"/>
      <c r="N60"/>
      <c r="O60" t="n">
        <v>0.146009403924753</v>
      </c>
      <c r="P60" t="n">
        <v>0.00933722782330327</v>
      </c>
      <c r="Q60" t="n">
        <v>2076488</v>
      </c>
      <c r="R60" t="n">
        <v>2154</v>
      </c>
    </row>
    <row r="61">
      <c r="A61" t="s">
        <v>1364</v>
      </c>
      <c r="B61" t="s">
        <v>1316</v>
      </c>
      <c r="C61" t="s">
        <v>1296</v>
      </c>
      <c r="D61" t="n">
        <v>1</v>
      </c>
      <c r="E61" t="n">
        <v>1</v>
      </c>
      <c r="F61" t="n">
        <v>0.164954945562951</v>
      </c>
      <c r="G61" t="n">
        <v>0.0124194708657801</v>
      </c>
      <c r="H61" t="s">
        <v>1317</v>
      </c>
      <c r="I61" t="s">
        <v>1317</v>
      </c>
      <c r="J61"/>
      <c r="K61"/>
      <c r="L61"/>
      <c r="M61"/>
      <c r="N61"/>
      <c r="O61" t="n">
        <v>0.164954945562951</v>
      </c>
      <c r="P61" t="n">
        <v>0.0124194708657801</v>
      </c>
      <c r="Q61" t="n">
        <v>1126183</v>
      </c>
      <c r="R61" t="n">
        <v>1186</v>
      </c>
    </row>
    <row r="62">
      <c r="A62" t="s">
        <v>1365</v>
      </c>
      <c r="B62" t="s">
        <v>1316</v>
      </c>
      <c r="C62" t="s">
        <v>1296</v>
      </c>
      <c r="D62" t="n">
        <v>0</v>
      </c>
      <c r="E62" t="n">
        <v>0</v>
      </c>
      <c r="F62" t="n">
        <v>0.0998826756560248</v>
      </c>
      <c r="G62" t="n">
        <v>0.0261013272416614</v>
      </c>
      <c r="H62" t="s">
        <v>1322</v>
      </c>
      <c r="I62" t="s">
        <v>1322</v>
      </c>
      <c r="J62"/>
      <c r="K62"/>
      <c r="L62"/>
      <c r="M62"/>
      <c r="N62"/>
      <c r="O62" t="n">
        <v>0.0998826756560248</v>
      </c>
      <c r="P62" t="n">
        <v>0.0261013272416614</v>
      </c>
      <c r="Q62" t="n">
        <v>208756</v>
      </c>
      <c r="R62" t="n">
        <v>265</v>
      </c>
    </row>
    <row r="63">
      <c r="A63" t="s">
        <v>1366</v>
      </c>
      <c r="B63" t="s">
        <v>1316</v>
      </c>
      <c r="C63" t="s">
        <v>1296</v>
      </c>
      <c r="D63" t="n">
        <v>1</v>
      </c>
      <c r="E63" t="n">
        <v>0</v>
      </c>
      <c r="F63" t="n">
        <v>0.128170984923716</v>
      </c>
      <c r="G63" t="n">
        <v>0.0304927477941048</v>
      </c>
      <c r="H63" t="s">
        <v>1322</v>
      </c>
      <c r="I63" t="s">
        <v>1322</v>
      </c>
      <c r="J63"/>
      <c r="K63"/>
      <c r="L63"/>
      <c r="M63"/>
      <c r="N63"/>
      <c r="O63" t="n">
        <v>0.128170984923716</v>
      </c>
      <c r="P63" t="n">
        <v>0.0304927477941048</v>
      </c>
      <c r="Q63" t="n">
        <v>112768</v>
      </c>
      <c r="R63" t="n">
        <v>159</v>
      </c>
    </row>
    <row r="64">
      <c r="A64" t="s">
        <v>1367</v>
      </c>
      <c r="B64" t="s">
        <v>1316</v>
      </c>
      <c r="C64" t="s">
        <v>1296</v>
      </c>
      <c r="D64" t="n">
        <v>0</v>
      </c>
      <c r="E64" t="n">
        <v>1</v>
      </c>
      <c r="F64" t="n">
        <v>0.200946428044933</v>
      </c>
      <c r="G64" t="n">
        <v>0.0540732276924019</v>
      </c>
      <c r="H64" t="s">
        <v>1322</v>
      </c>
      <c r="I64" t="s">
        <v>1322</v>
      </c>
      <c r="J64"/>
      <c r="K64"/>
      <c r="L64"/>
      <c r="M64"/>
      <c r="N64"/>
      <c r="O64" t="n">
        <v>0.200946428044933</v>
      </c>
      <c r="P64" t="n">
        <v>0.0540732276924019</v>
      </c>
      <c r="Q64" t="n">
        <v>109127</v>
      </c>
      <c r="R64" t="n">
        <v>117</v>
      </c>
    </row>
    <row r="65">
      <c r="A65" t="s">
        <v>1368</v>
      </c>
      <c r="B65" t="s">
        <v>1316</v>
      </c>
      <c r="C65" t="s">
        <v>1296</v>
      </c>
      <c r="D65" t="n">
        <v>1</v>
      </c>
      <c r="E65" t="n">
        <v>1</v>
      </c>
      <c r="F65" t="n">
        <v>0.213786157891792</v>
      </c>
      <c r="G65" t="n">
        <v>0.0678013758689211</v>
      </c>
      <c r="H65" t="s">
        <v>1322</v>
      </c>
      <c r="I65" t="s">
        <v>1322</v>
      </c>
      <c r="J65"/>
      <c r="K65"/>
      <c r="L65"/>
      <c r="M65"/>
      <c r="N65"/>
      <c r="O65" t="n">
        <v>0.213786157891792</v>
      </c>
      <c r="P65" t="n">
        <v>0.0678013758689211</v>
      </c>
      <c r="Q65" t="n">
        <v>46890</v>
      </c>
      <c r="R65" t="n">
        <v>50</v>
      </c>
    </row>
    <row r="66">
      <c r="A66" t="s">
        <v>1369</v>
      </c>
      <c r="B66" t="s">
        <v>1316</v>
      </c>
      <c r="C66" t="s">
        <v>1296</v>
      </c>
      <c r="D66" t="n">
        <v>0</v>
      </c>
      <c r="E66" t="n">
        <v>0</v>
      </c>
      <c r="F66" t="n">
        <v>0.0796684941286301</v>
      </c>
      <c r="G66" t="n">
        <v>0.0178764424962657</v>
      </c>
      <c r="H66" t="s">
        <v>1327</v>
      </c>
      <c r="I66" t="s">
        <v>1327</v>
      </c>
      <c r="J66"/>
      <c r="K66"/>
      <c r="L66"/>
      <c r="M66"/>
      <c r="N66"/>
      <c r="O66" t="n">
        <v>0.0796684941286301</v>
      </c>
      <c r="P66" t="n">
        <v>0.0178764424962657</v>
      </c>
      <c r="Q66" t="n">
        <v>344402</v>
      </c>
      <c r="R66" t="n">
        <v>437</v>
      </c>
    </row>
    <row r="67">
      <c r="A67" t="s">
        <v>1370</v>
      </c>
      <c r="B67" t="s">
        <v>1316</v>
      </c>
      <c r="C67" t="s">
        <v>1296</v>
      </c>
      <c r="D67" t="n">
        <v>1</v>
      </c>
      <c r="E67" t="n">
        <v>0</v>
      </c>
      <c r="F67" t="n">
        <v>0.0650591858920159</v>
      </c>
      <c r="G67" t="n">
        <v>0.0130014560859708</v>
      </c>
      <c r="H67" t="s">
        <v>1327</v>
      </c>
      <c r="I67" t="s">
        <v>1327</v>
      </c>
      <c r="J67"/>
      <c r="K67"/>
      <c r="L67"/>
      <c r="M67"/>
      <c r="N67"/>
      <c r="O67" t="n">
        <v>0.0650591858920159</v>
      </c>
      <c r="P67" t="n">
        <v>0.0130014560859708</v>
      </c>
      <c r="Q67" t="n">
        <v>311682</v>
      </c>
      <c r="R67" t="n">
        <v>437</v>
      </c>
    </row>
    <row r="68">
      <c r="A68" t="s">
        <v>1371</v>
      </c>
      <c r="B68" t="s">
        <v>1316</v>
      </c>
      <c r="C68" t="s">
        <v>1296</v>
      </c>
      <c r="D68" t="n">
        <v>0</v>
      </c>
      <c r="E68" t="n">
        <v>1</v>
      </c>
      <c r="F68" t="n">
        <v>0.119737238998559</v>
      </c>
      <c r="G68" t="n">
        <v>0.0274229674263129</v>
      </c>
      <c r="H68" t="s">
        <v>1327</v>
      </c>
      <c r="I68" t="s">
        <v>1327</v>
      </c>
      <c r="J68"/>
      <c r="K68"/>
      <c r="L68"/>
      <c r="M68"/>
      <c r="N68"/>
      <c r="O68" t="n">
        <v>0.119737238998559</v>
      </c>
      <c r="P68" t="n">
        <v>0.0274229674263129</v>
      </c>
      <c r="Q68" t="n">
        <v>211498</v>
      </c>
      <c r="R68" t="n">
        <v>222</v>
      </c>
    </row>
    <row r="69">
      <c r="A69" t="s">
        <v>1372</v>
      </c>
      <c r="B69" t="s">
        <v>1316</v>
      </c>
      <c r="C69" t="s">
        <v>1296</v>
      </c>
      <c r="D69" t="n">
        <v>1</v>
      </c>
      <c r="E69" t="n">
        <v>1</v>
      </c>
      <c r="F69" t="n">
        <v>0.116556999697738</v>
      </c>
      <c r="G69" t="n">
        <v>0.0300970884752743</v>
      </c>
      <c r="H69" t="s">
        <v>1327</v>
      </c>
      <c r="I69" t="s">
        <v>1327</v>
      </c>
      <c r="J69"/>
      <c r="K69"/>
      <c r="L69"/>
      <c r="M69"/>
      <c r="N69"/>
      <c r="O69" t="n">
        <v>0.116556999697738</v>
      </c>
      <c r="P69" t="n">
        <v>0.0300970884752743</v>
      </c>
      <c r="Q69" t="n">
        <v>162040</v>
      </c>
      <c r="R69" t="n">
        <v>175</v>
      </c>
    </row>
    <row r="70">
      <c r="A70" t="s">
        <v>1373</v>
      </c>
      <c r="B70" t="s">
        <v>1316</v>
      </c>
      <c r="C70" t="s">
        <v>1296</v>
      </c>
      <c r="D70" t="n">
        <v>0</v>
      </c>
      <c r="E70" t="n">
        <v>0</v>
      </c>
      <c r="F70" t="n">
        <v>0.0810725336872066</v>
      </c>
      <c r="G70" t="n">
        <v>0.0217781467533261</v>
      </c>
      <c r="H70" t="s">
        <v>1332</v>
      </c>
      <c r="I70" t="s">
        <v>1332</v>
      </c>
      <c r="J70"/>
      <c r="K70"/>
      <c r="L70"/>
      <c r="M70"/>
      <c r="N70"/>
      <c r="O70" t="n">
        <v>0.0810725336872066</v>
      </c>
      <c r="P70" t="n">
        <v>0.0217781467533261</v>
      </c>
      <c r="Q70" t="n">
        <v>336014</v>
      </c>
      <c r="R70" t="n">
        <v>397</v>
      </c>
    </row>
    <row r="71">
      <c r="A71" t="s">
        <v>1374</v>
      </c>
      <c r="B71" t="s">
        <v>1316</v>
      </c>
      <c r="C71" t="s">
        <v>1296</v>
      </c>
      <c r="D71" t="n">
        <v>1</v>
      </c>
      <c r="E71" t="n">
        <v>0</v>
      </c>
      <c r="F71" t="n">
        <v>0.203219084953471</v>
      </c>
      <c r="G71" t="n">
        <v>0.0249020319535677</v>
      </c>
      <c r="H71" t="s">
        <v>1332</v>
      </c>
      <c r="I71" t="s">
        <v>1332</v>
      </c>
      <c r="J71"/>
      <c r="K71"/>
      <c r="L71"/>
      <c r="M71"/>
      <c r="N71"/>
      <c r="O71" t="n">
        <v>0.203219084953471</v>
      </c>
      <c r="P71" t="n">
        <v>0.0249020319535677</v>
      </c>
      <c r="Q71" t="n">
        <v>355453</v>
      </c>
      <c r="R71" t="n">
        <v>478</v>
      </c>
    </row>
    <row r="72">
      <c r="A72" t="s">
        <v>1375</v>
      </c>
      <c r="B72" t="s">
        <v>1316</v>
      </c>
      <c r="C72" t="s">
        <v>1296</v>
      </c>
      <c r="D72" t="n">
        <v>0</v>
      </c>
      <c r="E72" t="n">
        <v>1</v>
      </c>
      <c r="F72" t="n">
        <v>0.139644368101282</v>
      </c>
      <c r="G72" t="n">
        <v>0.0602124139617381</v>
      </c>
      <c r="H72" t="s">
        <v>1332</v>
      </c>
      <c r="I72" t="s">
        <v>1332</v>
      </c>
      <c r="J72"/>
      <c r="K72"/>
      <c r="L72"/>
      <c r="M72"/>
      <c r="N72"/>
      <c r="O72" t="n">
        <v>0.139644368101282</v>
      </c>
      <c r="P72" t="n">
        <v>0.0602124139617381</v>
      </c>
      <c r="Q72" t="n">
        <v>50719</v>
      </c>
      <c r="R72" t="n">
        <v>52</v>
      </c>
    </row>
    <row r="73">
      <c r="A73" t="s">
        <v>1376</v>
      </c>
      <c r="B73" t="s">
        <v>1316</v>
      </c>
      <c r="C73" t="s">
        <v>1296</v>
      </c>
      <c r="D73" t="n">
        <v>1</v>
      </c>
      <c r="E73" t="n">
        <v>1</v>
      </c>
      <c r="F73" t="n">
        <v>0.159656845419786</v>
      </c>
      <c r="G73" t="n">
        <v>0.0649070911438948</v>
      </c>
      <c r="H73" t="s">
        <v>1332</v>
      </c>
      <c r="I73" t="s">
        <v>1332</v>
      </c>
      <c r="J73"/>
      <c r="K73"/>
      <c r="L73"/>
      <c r="M73"/>
      <c r="N73"/>
      <c r="O73" t="n">
        <v>0.159656845419786</v>
      </c>
      <c r="P73" t="n">
        <v>0.0649070911438948</v>
      </c>
      <c r="Q73" t="n">
        <v>51924</v>
      </c>
      <c r="R73" t="n">
        <v>53</v>
      </c>
    </row>
    <row r="74">
      <c r="A74" t="s">
        <v>1377</v>
      </c>
      <c r="B74" t="s">
        <v>1316</v>
      </c>
      <c r="C74" t="s">
        <v>1296</v>
      </c>
      <c r="D74" t="n">
        <v>0</v>
      </c>
      <c r="E74" t="n">
        <v>0</v>
      </c>
      <c r="F74" t="n">
        <v>0.0417196474766519</v>
      </c>
      <c r="G74" t="n">
        <v>0.0296022191533103</v>
      </c>
      <c r="H74" t="s">
        <v>1337</v>
      </c>
      <c r="I74" t="s">
        <v>1337</v>
      </c>
      <c r="J74"/>
      <c r="K74"/>
      <c r="L74"/>
      <c r="M74"/>
      <c r="N74"/>
      <c r="O74" t="n">
        <v>0.0417196474766519</v>
      </c>
      <c r="P74" t="n">
        <v>0.0296022191533103</v>
      </c>
      <c r="Q74" t="n">
        <v>88140</v>
      </c>
      <c r="R74" t="n">
        <v>97</v>
      </c>
    </row>
    <row r="75">
      <c r="A75" t="s">
        <v>1378</v>
      </c>
      <c r="B75" t="s">
        <v>1316</v>
      </c>
      <c r="C75" t="s">
        <v>1296</v>
      </c>
      <c r="D75" t="n">
        <v>1</v>
      </c>
      <c r="E75" t="n">
        <v>0</v>
      </c>
      <c r="F75" t="n">
        <v>0.0846788270204224</v>
      </c>
      <c r="G75" t="n">
        <v>0.041721540313436</v>
      </c>
      <c r="H75" t="s">
        <v>1337</v>
      </c>
      <c r="I75" t="s">
        <v>1337</v>
      </c>
      <c r="J75"/>
      <c r="K75"/>
      <c r="L75"/>
      <c r="M75"/>
      <c r="N75"/>
      <c r="O75" t="n">
        <v>0.0846788270204224</v>
      </c>
      <c r="P75" t="n">
        <v>0.041721540313436</v>
      </c>
      <c r="Q75" t="n">
        <v>79829</v>
      </c>
      <c r="R75" t="n">
        <v>107</v>
      </c>
    </row>
    <row r="76">
      <c r="A76" t="s">
        <v>1379</v>
      </c>
      <c r="B76" t="s">
        <v>1316</v>
      </c>
      <c r="C76" t="s">
        <v>1296</v>
      </c>
      <c r="D76" t="n">
        <v>0</v>
      </c>
      <c r="E76" t="n">
        <v>1</v>
      </c>
      <c r="F76" t="n">
        <v>0.0786896712520401</v>
      </c>
      <c r="G76" t="n">
        <v>0.0529068263454477</v>
      </c>
      <c r="H76" t="s">
        <v>1337</v>
      </c>
      <c r="I76" t="s">
        <v>1337</v>
      </c>
      <c r="J76"/>
      <c r="K76"/>
      <c r="L76"/>
      <c r="M76"/>
      <c r="N76"/>
      <c r="O76" t="n">
        <v>0.0786896712520401</v>
      </c>
      <c r="P76" t="n">
        <v>0.0529068263454477</v>
      </c>
      <c r="Q76" t="n">
        <v>63755</v>
      </c>
      <c r="R76" t="n">
        <v>62</v>
      </c>
    </row>
    <row r="77">
      <c r="A77" t="s">
        <v>1380</v>
      </c>
      <c r="B77" t="s">
        <v>1316</v>
      </c>
      <c r="C77" t="s">
        <v>1296</v>
      </c>
      <c r="D77" t="n">
        <v>1</v>
      </c>
      <c r="E77" t="n">
        <v>1</v>
      </c>
      <c r="F77" t="n">
        <v>0.156615461951299</v>
      </c>
      <c r="G77" t="n">
        <v>0.0439409653509603</v>
      </c>
      <c r="H77" t="s">
        <v>1337</v>
      </c>
      <c r="I77" t="s">
        <v>1337</v>
      </c>
      <c r="J77"/>
      <c r="K77"/>
      <c r="L77"/>
      <c r="M77"/>
      <c r="N77"/>
      <c r="O77" t="n">
        <v>0.156615461951299</v>
      </c>
      <c r="P77" t="n">
        <v>0.0439409653509603</v>
      </c>
      <c r="Q77" t="n">
        <v>109548</v>
      </c>
      <c r="R77" t="n">
        <v>104</v>
      </c>
    </row>
    <row r="78">
      <c r="A78" t="s">
        <v>1381</v>
      </c>
      <c r="B78" t="s">
        <v>1316</v>
      </c>
      <c r="C78" t="s">
        <v>1296</v>
      </c>
      <c r="D78" t="n">
        <v>0</v>
      </c>
      <c r="E78" t="n">
        <v>0</v>
      </c>
      <c r="F78" t="n">
        <v>0.040885860306644</v>
      </c>
      <c r="G78" t="n">
        <v>0.0283852605708877</v>
      </c>
      <c r="H78" t="s">
        <v>1342</v>
      </c>
      <c r="I78" t="s">
        <v>1342</v>
      </c>
      <c r="J78"/>
      <c r="K78"/>
      <c r="L78"/>
      <c r="M78"/>
      <c r="N78"/>
      <c r="O78" t="n">
        <v>0.040885860306644</v>
      </c>
      <c r="P78" t="n">
        <v>0.0283852605708877</v>
      </c>
      <c r="Q78" t="n">
        <v>83902</v>
      </c>
      <c r="R78" t="n">
        <v>109</v>
      </c>
    </row>
    <row r="79">
      <c r="A79" t="s">
        <v>1382</v>
      </c>
      <c r="B79" t="s">
        <v>1316</v>
      </c>
      <c r="C79" t="s">
        <v>1296</v>
      </c>
      <c r="D79" t="n">
        <v>1</v>
      </c>
      <c r="E79" t="n">
        <v>0</v>
      </c>
      <c r="F79" t="n">
        <v>0.118622243682601</v>
      </c>
      <c r="G79" t="n">
        <v>0.0535550926861604</v>
      </c>
      <c r="H79" t="s">
        <v>1342</v>
      </c>
      <c r="I79" t="s">
        <v>1342</v>
      </c>
      <c r="J79"/>
      <c r="K79"/>
      <c r="L79"/>
      <c r="M79"/>
      <c r="N79"/>
      <c r="O79" t="n">
        <v>0.118622243682601</v>
      </c>
      <c r="P79" t="n">
        <v>0.0535550926861604</v>
      </c>
      <c r="Q79" t="n">
        <v>60107</v>
      </c>
      <c r="R79" t="n">
        <v>85</v>
      </c>
    </row>
    <row r="80">
      <c r="A80" t="s">
        <v>1383</v>
      </c>
      <c r="B80" t="s">
        <v>1316</v>
      </c>
      <c r="C80" t="s">
        <v>1296</v>
      </c>
      <c r="D80" t="n">
        <v>0</v>
      </c>
      <c r="E80" t="n">
        <v>1</v>
      </c>
      <c r="F80" t="n">
        <v>0.0329982447742141</v>
      </c>
      <c r="G80" t="n">
        <v>0.0327444086432746</v>
      </c>
      <c r="H80" t="s">
        <v>1342</v>
      </c>
      <c r="I80" t="s">
        <v>1342</v>
      </c>
      <c r="J80"/>
      <c r="K80"/>
      <c r="L80"/>
      <c r="M80"/>
      <c r="N80"/>
      <c r="O80" t="n">
        <v>0.0329982447742141</v>
      </c>
      <c r="P80" t="n">
        <v>0.0327444086432746</v>
      </c>
      <c r="Q80" t="n">
        <v>57238</v>
      </c>
      <c r="R80" t="n">
        <v>60</v>
      </c>
    </row>
    <row r="81">
      <c r="A81" t="s">
        <v>1384</v>
      </c>
      <c r="B81" t="s">
        <v>1316</v>
      </c>
      <c r="C81" t="s">
        <v>1296</v>
      </c>
      <c r="D81" t="n">
        <v>1</v>
      </c>
      <c r="E81" t="n">
        <v>1</v>
      </c>
      <c r="F81" t="n">
        <v>0.134483279233034</v>
      </c>
      <c r="G81" t="n">
        <v>0.0698003612966657</v>
      </c>
      <c r="H81" t="s">
        <v>1342</v>
      </c>
      <c r="I81" t="s">
        <v>1342</v>
      </c>
      <c r="J81"/>
      <c r="K81"/>
      <c r="L81"/>
      <c r="M81"/>
      <c r="N81"/>
      <c r="O81" t="n">
        <v>0.134483279233034</v>
      </c>
      <c r="P81" t="n">
        <v>0.0698003612966657</v>
      </c>
      <c r="Q81" t="n">
        <v>34805</v>
      </c>
      <c r="R81" t="n">
        <v>38</v>
      </c>
    </row>
    <row r="82">
      <c r="A82" t="s">
        <v>1385</v>
      </c>
      <c r="B82" t="s">
        <v>1316</v>
      </c>
      <c r="C82" t="s">
        <v>1296</v>
      </c>
      <c r="D82" t="n">
        <v>0</v>
      </c>
      <c r="E82" t="n">
        <v>0</v>
      </c>
      <c r="F82" t="n">
        <v>0.0632913539413985</v>
      </c>
      <c r="G82" t="n">
        <v>0.0202568842486381</v>
      </c>
      <c r="H82" t="s">
        <v>1347</v>
      </c>
      <c r="I82" t="s">
        <v>1347</v>
      </c>
      <c r="J82"/>
      <c r="K82"/>
      <c r="L82"/>
      <c r="M82"/>
      <c r="N82"/>
      <c r="O82" t="n">
        <v>0.0632913539413985</v>
      </c>
      <c r="P82" t="n">
        <v>0.0202568842486381</v>
      </c>
      <c r="Q82" t="n">
        <v>181138</v>
      </c>
      <c r="R82" t="n">
        <v>220</v>
      </c>
    </row>
    <row r="83">
      <c r="A83" t="s">
        <v>1386</v>
      </c>
      <c r="B83" t="s">
        <v>1316</v>
      </c>
      <c r="C83" t="s">
        <v>1296</v>
      </c>
      <c r="D83" t="n">
        <v>1</v>
      </c>
      <c r="E83" t="n">
        <v>0</v>
      </c>
      <c r="F83" t="n">
        <v>0.11033801395779</v>
      </c>
      <c r="G83" t="n">
        <v>0.0295144877175828</v>
      </c>
      <c r="H83" t="s">
        <v>1347</v>
      </c>
      <c r="I83" t="s">
        <v>1347</v>
      </c>
      <c r="J83"/>
      <c r="K83"/>
      <c r="L83"/>
      <c r="M83"/>
      <c r="N83"/>
      <c r="O83" t="n">
        <v>0.11033801395779</v>
      </c>
      <c r="P83" t="n">
        <v>0.0295144877175828</v>
      </c>
      <c r="Q83" t="n">
        <v>137607</v>
      </c>
      <c r="R83" t="n">
        <v>203</v>
      </c>
    </row>
    <row r="84">
      <c r="A84" t="s">
        <v>1387</v>
      </c>
      <c r="B84" t="s">
        <v>1316</v>
      </c>
      <c r="C84" t="s">
        <v>1296</v>
      </c>
      <c r="D84" t="n">
        <v>0</v>
      </c>
      <c r="E84" t="n">
        <v>1</v>
      </c>
      <c r="F84" t="n">
        <v>0.134726313205695</v>
      </c>
      <c r="G84" t="n">
        <v>0.0447835492814145</v>
      </c>
      <c r="H84" t="s">
        <v>1347</v>
      </c>
      <c r="I84" t="s">
        <v>1347</v>
      </c>
      <c r="J84"/>
      <c r="K84"/>
      <c r="L84"/>
      <c r="M84"/>
      <c r="N84"/>
      <c r="O84" t="n">
        <v>0.134726313205695</v>
      </c>
      <c r="P84" t="n">
        <v>0.0447835492814145</v>
      </c>
      <c r="Q84" t="n">
        <v>108276</v>
      </c>
      <c r="R84" t="n">
        <v>113</v>
      </c>
    </row>
    <row r="85">
      <c r="A85" t="s">
        <v>1388</v>
      </c>
      <c r="B85" t="s">
        <v>1316</v>
      </c>
      <c r="C85" t="s">
        <v>1296</v>
      </c>
      <c r="D85" t="n">
        <v>1</v>
      </c>
      <c r="E85" t="n">
        <v>1</v>
      </c>
      <c r="F85" t="n">
        <v>0.197209142726424</v>
      </c>
      <c r="G85" t="n">
        <v>0.0561385337082568</v>
      </c>
      <c r="H85" t="s">
        <v>1347</v>
      </c>
      <c r="I85" t="s">
        <v>1347</v>
      </c>
      <c r="J85"/>
      <c r="K85"/>
      <c r="L85"/>
      <c r="M85"/>
      <c r="N85"/>
      <c r="O85" t="n">
        <v>0.197209142726424</v>
      </c>
      <c r="P85" t="n">
        <v>0.0561385337082568</v>
      </c>
      <c r="Q85" t="n">
        <v>80791</v>
      </c>
      <c r="R85" t="n">
        <v>84</v>
      </c>
    </row>
    <row r="86">
      <c r="A86" t="s">
        <v>1389</v>
      </c>
      <c r="B86" t="s">
        <v>1316</v>
      </c>
      <c r="C86" t="s">
        <v>1296</v>
      </c>
      <c r="D86" t="n">
        <v>0</v>
      </c>
      <c r="E86" t="n">
        <v>0</v>
      </c>
      <c r="F86" t="n">
        <v>0.0664081454242141</v>
      </c>
      <c r="G86" t="n">
        <v>0.0153771767383718</v>
      </c>
      <c r="H86" t="s">
        <v>1352</v>
      </c>
      <c r="I86" t="s">
        <v>1352</v>
      </c>
      <c r="J86"/>
      <c r="K86"/>
      <c r="L86"/>
      <c r="M86"/>
      <c r="N86"/>
      <c r="O86" t="n">
        <v>0.0664081454242141</v>
      </c>
      <c r="P86" t="n">
        <v>0.0153771767383718</v>
      </c>
      <c r="Q86" t="n">
        <v>413090</v>
      </c>
      <c r="R86" t="n">
        <v>508</v>
      </c>
    </row>
    <row r="87">
      <c r="A87" t="s">
        <v>1390</v>
      </c>
      <c r="B87" t="s">
        <v>1316</v>
      </c>
      <c r="C87" t="s">
        <v>1296</v>
      </c>
      <c r="D87" t="n">
        <v>1</v>
      </c>
      <c r="E87" t="n">
        <v>0</v>
      </c>
      <c r="F87" t="n">
        <v>0.0980712350443667</v>
      </c>
      <c r="G87" t="n">
        <v>0.0170212391419755</v>
      </c>
      <c r="H87" t="s">
        <v>1352</v>
      </c>
      <c r="I87" t="s">
        <v>1352</v>
      </c>
      <c r="J87"/>
      <c r="K87"/>
      <c r="L87"/>
      <c r="M87"/>
      <c r="N87"/>
      <c r="O87" t="n">
        <v>0.0980712350443667</v>
      </c>
      <c r="P87" t="n">
        <v>0.0170212391419755</v>
      </c>
      <c r="Q87" t="n">
        <v>283077</v>
      </c>
      <c r="R87" t="n">
        <v>404</v>
      </c>
    </row>
    <row r="88">
      <c r="A88" t="s">
        <v>1391</v>
      </c>
      <c r="B88" t="s">
        <v>1316</v>
      </c>
      <c r="C88" t="s">
        <v>1296</v>
      </c>
      <c r="D88" t="n">
        <v>0</v>
      </c>
      <c r="E88" t="n">
        <v>1</v>
      </c>
      <c r="F88" t="n">
        <v>0.091017602590311</v>
      </c>
      <c r="G88" t="n">
        <v>0.0198656393224</v>
      </c>
      <c r="H88" t="s">
        <v>1352</v>
      </c>
      <c r="I88" t="s">
        <v>1352</v>
      </c>
      <c r="J88"/>
      <c r="K88"/>
      <c r="L88"/>
      <c r="M88"/>
      <c r="N88"/>
      <c r="O88" t="n">
        <v>0.091017602590311</v>
      </c>
      <c r="P88" t="n">
        <v>0.0198656393224</v>
      </c>
      <c r="Q88" t="n">
        <v>361624</v>
      </c>
      <c r="R88" t="n">
        <v>375</v>
      </c>
    </row>
    <row r="89">
      <c r="A89" t="s">
        <v>1392</v>
      </c>
      <c r="B89" t="s">
        <v>1316</v>
      </c>
      <c r="C89" t="s">
        <v>1296</v>
      </c>
      <c r="D89" t="n">
        <v>1</v>
      </c>
      <c r="E89" t="n">
        <v>1</v>
      </c>
      <c r="F89" t="n">
        <v>0.0950128129312044</v>
      </c>
      <c r="G89" t="n">
        <v>0.0210174398119672</v>
      </c>
      <c r="H89" t="s">
        <v>1352</v>
      </c>
      <c r="I89" t="s">
        <v>1352</v>
      </c>
      <c r="J89"/>
      <c r="K89"/>
      <c r="L89"/>
      <c r="M89"/>
      <c r="N89"/>
      <c r="O89" t="n">
        <v>0.0950128129312044</v>
      </c>
      <c r="P89" t="n">
        <v>0.0210174398119672</v>
      </c>
      <c r="Q89" t="n">
        <v>251772</v>
      </c>
      <c r="R89" t="n">
        <v>269</v>
      </c>
    </row>
    <row r="90">
      <c r="A90" t="s">
        <v>1393</v>
      </c>
      <c r="B90" t="s">
        <v>1316</v>
      </c>
      <c r="C90" t="s">
        <v>1296</v>
      </c>
      <c r="D90" t="n">
        <v>0</v>
      </c>
      <c r="E90" t="n">
        <v>0</v>
      </c>
      <c r="F90" t="n">
        <v>0.115151963443299</v>
      </c>
      <c r="G90" t="n">
        <v>0.0326291813525067</v>
      </c>
      <c r="H90" t="s">
        <v>1357</v>
      </c>
      <c r="I90" t="s">
        <v>1357</v>
      </c>
      <c r="J90"/>
      <c r="K90"/>
      <c r="L90"/>
      <c r="M90"/>
      <c r="N90"/>
      <c r="O90" t="n">
        <v>0.115151963443299</v>
      </c>
      <c r="P90" t="n">
        <v>0.0326291813525067</v>
      </c>
      <c r="Q90" t="n">
        <v>207172</v>
      </c>
      <c r="R90" t="n">
        <v>262</v>
      </c>
    </row>
    <row r="91">
      <c r="A91" t="s">
        <v>1394</v>
      </c>
      <c r="B91" t="s">
        <v>1316</v>
      </c>
      <c r="C91" t="s">
        <v>1296</v>
      </c>
      <c r="D91" t="n">
        <v>1</v>
      </c>
      <c r="E91" t="n">
        <v>0</v>
      </c>
      <c r="F91" t="n">
        <v>0.130275839149219</v>
      </c>
      <c r="G91" t="n">
        <v>0.0281142548380479</v>
      </c>
      <c r="H91" t="s">
        <v>1357</v>
      </c>
      <c r="I91" t="s">
        <v>1357</v>
      </c>
      <c r="J91"/>
      <c r="K91"/>
      <c r="L91"/>
      <c r="M91"/>
      <c r="N91"/>
      <c r="O91" t="n">
        <v>0.130275839149219</v>
      </c>
      <c r="P91" t="n">
        <v>0.0281142548380479</v>
      </c>
      <c r="Q91" t="n">
        <v>188068</v>
      </c>
      <c r="R91" t="n">
        <v>267</v>
      </c>
    </row>
    <row r="92">
      <c r="A92" t="s">
        <v>1395</v>
      </c>
      <c r="B92" t="s">
        <v>1316</v>
      </c>
      <c r="C92" t="s">
        <v>1296</v>
      </c>
      <c r="D92" t="n">
        <v>0</v>
      </c>
      <c r="E92" t="n">
        <v>1</v>
      </c>
      <c r="F92" t="n">
        <v>0.138588563722823</v>
      </c>
      <c r="G92" t="n">
        <v>0.0404184951112451</v>
      </c>
      <c r="H92" t="s">
        <v>1357</v>
      </c>
      <c r="I92" t="s">
        <v>1357</v>
      </c>
      <c r="J92"/>
      <c r="K92"/>
      <c r="L92"/>
      <c r="M92"/>
      <c r="N92"/>
      <c r="O92" t="n">
        <v>0.138588563722823</v>
      </c>
      <c r="P92" t="n">
        <v>0.0404184951112451</v>
      </c>
      <c r="Q92" t="n">
        <v>143072</v>
      </c>
      <c r="R92" t="n">
        <v>148</v>
      </c>
    </row>
    <row r="93">
      <c r="A93" t="s">
        <v>1396</v>
      </c>
      <c r="B93" t="s">
        <v>1316</v>
      </c>
      <c r="C93" t="s">
        <v>1296</v>
      </c>
      <c r="D93" t="n">
        <v>1</v>
      </c>
      <c r="E93" t="n">
        <v>1</v>
      </c>
      <c r="F93" t="n">
        <v>0.149401092032013</v>
      </c>
      <c r="G93" t="n">
        <v>0.036320906403399</v>
      </c>
      <c r="H93" t="s">
        <v>1357</v>
      </c>
      <c r="I93" t="s">
        <v>1357</v>
      </c>
      <c r="J93"/>
      <c r="K93"/>
      <c r="L93"/>
      <c r="M93"/>
      <c r="N93"/>
      <c r="O93" t="n">
        <v>0.149401092032013</v>
      </c>
      <c r="P93" t="n">
        <v>0.036320906403399</v>
      </c>
      <c r="Q93" t="n">
        <v>133818</v>
      </c>
      <c r="R93" t="n">
        <v>136</v>
      </c>
    </row>
    <row r="94">
      <c r="A94" t="s">
        <v>1397</v>
      </c>
      <c r="B94" t="s">
        <v>1316</v>
      </c>
      <c r="C94" t="s">
        <v>1301</v>
      </c>
      <c r="D94" t="n">
        <v>0</v>
      </c>
      <c r="E94" t="n">
        <v>0</v>
      </c>
      <c r="F94" t="n">
        <v>0.153815883218379</v>
      </c>
      <c r="G94" t="n">
        <v>0.00315514938044722</v>
      </c>
      <c r="H94" t="s">
        <v>1317</v>
      </c>
      <c r="I94" t="s">
        <v>1317</v>
      </c>
      <c r="J94"/>
      <c r="K94"/>
      <c r="L94"/>
      <c r="M94"/>
      <c r="N94"/>
      <c r="O94" t="n">
        <v>0.153815883218379</v>
      </c>
      <c r="P94" t="n">
        <v>0.00315514938044722</v>
      </c>
      <c r="Q94" t="n">
        <v>19977604</v>
      </c>
      <c r="R94" t="n">
        <v>23539</v>
      </c>
    </row>
    <row r="95">
      <c r="A95" t="s">
        <v>1398</v>
      </c>
      <c r="B95" t="s">
        <v>1316</v>
      </c>
      <c r="C95" t="s">
        <v>1301</v>
      </c>
      <c r="D95" t="n">
        <v>1</v>
      </c>
      <c r="E95" t="n">
        <v>0</v>
      </c>
      <c r="F95" t="n">
        <v>0.175633344625271</v>
      </c>
      <c r="G95" t="n">
        <v>0.00414615691836629</v>
      </c>
      <c r="H95" t="s">
        <v>1317</v>
      </c>
      <c r="I95" t="s">
        <v>1317</v>
      </c>
      <c r="J95"/>
      <c r="K95"/>
      <c r="L95"/>
      <c r="M95"/>
      <c r="N95"/>
      <c r="O95" t="n">
        <v>0.175633344625271</v>
      </c>
      <c r="P95" t="n">
        <v>0.00414615691836629</v>
      </c>
      <c r="Q95" t="n">
        <v>10381150</v>
      </c>
      <c r="R95" t="n">
        <v>12472</v>
      </c>
    </row>
    <row r="96">
      <c r="A96" t="s">
        <v>1399</v>
      </c>
      <c r="B96" t="s">
        <v>1316</v>
      </c>
      <c r="C96" t="s">
        <v>1301</v>
      </c>
      <c r="D96" t="n">
        <v>0</v>
      </c>
      <c r="E96" t="n">
        <v>1</v>
      </c>
      <c r="F96" t="n">
        <v>0.176532731158319</v>
      </c>
      <c r="G96" t="n">
        <v>0.0114328824521752</v>
      </c>
      <c r="H96" t="s">
        <v>1317</v>
      </c>
      <c r="I96" t="s">
        <v>1317</v>
      </c>
      <c r="J96"/>
      <c r="K96"/>
      <c r="L96"/>
      <c r="M96"/>
      <c r="N96"/>
      <c r="O96" t="n">
        <v>0.176532731158319</v>
      </c>
      <c r="P96" t="n">
        <v>0.0114328824521752</v>
      </c>
      <c r="Q96" t="n">
        <v>2115128</v>
      </c>
      <c r="R96" t="n">
        <v>1730</v>
      </c>
    </row>
    <row r="97">
      <c r="A97" t="s">
        <v>1400</v>
      </c>
      <c r="B97" t="s">
        <v>1316</v>
      </c>
      <c r="C97" t="s">
        <v>1301</v>
      </c>
      <c r="D97" t="n">
        <v>1</v>
      </c>
      <c r="E97" t="n">
        <v>1</v>
      </c>
      <c r="F97" t="n">
        <v>0.236301114647986</v>
      </c>
      <c r="G97" t="n">
        <v>0.0168749592827076</v>
      </c>
      <c r="H97" t="s">
        <v>1317</v>
      </c>
      <c r="I97" t="s">
        <v>1317</v>
      </c>
      <c r="J97"/>
      <c r="K97"/>
      <c r="L97"/>
      <c r="M97"/>
      <c r="N97"/>
      <c r="O97" t="n">
        <v>0.236301114647986</v>
      </c>
      <c r="P97" t="n">
        <v>0.0168749592827076</v>
      </c>
      <c r="Q97" t="n">
        <v>1157917</v>
      </c>
      <c r="R97" t="n">
        <v>940</v>
      </c>
    </row>
    <row r="98">
      <c r="A98" t="s">
        <v>1401</v>
      </c>
      <c r="B98" t="s">
        <v>1316</v>
      </c>
      <c r="C98" t="s">
        <v>1301</v>
      </c>
      <c r="D98" t="n">
        <v>0</v>
      </c>
      <c r="E98" t="n">
        <v>0</v>
      </c>
      <c r="F98" t="n">
        <v>0.17945536393989</v>
      </c>
      <c r="G98" t="n">
        <v>0.0363984071285628</v>
      </c>
      <c r="H98" t="s">
        <v>1322</v>
      </c>
      <c r="I98" t="s">
        <v>1322</v>
      </c>
      <c r="J98"/>
      <c r="K98"/>
      <c r="L98"/>
      <c r="M98"/>
      <c r="N98"/>
      <c r="O98" t="n">
        <v>0.17945536393989</v>
      </c>
      <c r="P98" t="n">
        <v>0.0363984071285628</v>
      </c>
      <c r="Q98" t="n">
        <v>263622</v>
      </c>
      <c r="R98" t="n">
        <v>259</v>
      </c>
    </row>
    <row r="99">
      <c r="A99" t="s">
        <v>1402</v>
      </c>
      <c r="B99" t="s">
        <v>1316</v>
      </c>
      <c r="C99" t="s">
        <v>1301</v>
      </c>
      <c r="D99" t="n">
        <v>1</v>
      </c>
      <c r="E99" t="n">
        <v>0</v>
      </c>
      <c r="F99" t="n">
        <v>0.188072589420478</v>
      </c>
      <c r="G99" t="n">
        <v>0.0398893104873198</v>
      </c>
      <c r="H99" t="s">
        <v>1322</v>
      </c>
      <c r="I99" t="s">
        <v>1322</v>
      </c>
      <c r="J99"/>
      <c r="K99"/>
      <c r="L99"/>
      <c r="M99"/>
      <c r="N99"/>
      <c r="O99" t="n">
        <v>0.188072589420478</v>
      </c>
      <c r="P99" t="n">
        <v>0.0398893104873198</v>
      </c>
      <c r="Q99" t="n">
        <v>100850</v>
      </c>
      <c r="R99" t="n">
        <v>117</v>
      </c>
    </row>
    <row r="100">
      <c r="A100" t="s">
        <v>1403</v>
      </c>
      <c r="B100" t="s">
        <v>1316</v>
      </c>
      <c r="C100" t="s">
        <v>1301</v>
      </c>
      <c r="D100" t="n">
        <v>0</v>
      </c>
      <c r="E100" t="n">
        <v>1</v>
      </c>
      <c r="F100" t="n">
        <v>0.112966797216055</v>
      </c>
      <c r="G100" t="n">
        <v>0.0388757113207828</v>
      </c>
      <c r="H100" t="s">
        <v>1322</v>
      </c>
      <c r="I100" t="s">
        <v>1322</v>
      </c>
      <c r="J100"/>
      <c r="K100"/>
      <c r="L100"/>
      <c r="M100"/>
      <c r="N100"/>
      <c r="O100" t="n">
        <v>0.112966797216055</v>
      </c>
      <c r="P100" t="n">
        <v>0.0388757113207828</v>
      </c>
      <c r="Q100" t="n">
        <v>125905</v>
      </c>
      <c r="R100" t="n">
        <v>100</v>
      </c>
    </row>
    <row r="101">
      <c r="A101" t="s">
        <v>1404</v>
      </c>
      <c r="B101" t="s">
        <v>1316</v>
      </c>
      <c r="C101" t="s">
        <v>1301</v>
      </c>
      <c r="D101" t="n">
        <v>1</v>
      </c>
      <c r="E101" t="n">
        <v>1</v>
      </c>
      <c r="F101" t="n">
        <v>0.320666301819674</v>
      </c>
      <c r="G101" t="n">
        <v>0.10957351213875</v>
      </c>
      <c r="H101" t="s">
        <v>1322</v>
      </c>
      <c r="I101" t="s">
        <v>1322</v>
      </c>
      <c r="J101"/>
      <c r="K101"/>
      <c r="L101"/>
      <c r="M101"/>
      <c r="N101"/>
      <c r="O101" t="n">
        <v>0.320666301819674</v>
      </c>
      <c r="P101" t="n">
        <v>0.10957351213875</v>
      </c>
      <c r="Q101" t="n">
        <v>43218</v>
      </c>
      <c r="R101" t="n">
        <v>34</v>
      </c>
    </row>
    <row r="102">
      <c r="A102" t="s">
        <v>1405</v>
      </c>
      <c r="B102" t="s">
        <v>1316</v>
      </c>
      <c r="C102" t="s">
        <v>1301</v>
      </c>
      <c r="D102" t="n">
        <v>0</v>
      </c>
      <c r="E102" t="n">
        <v>0</v>
      </c>
      <c r="F102" t="n">
        <v>0.13154477915812</v>
      </c>
      <c r="G102" t="n">
        <v>0.0224768053526953</v>
      </c>
      <c r="H102" t="s">
        <v>1327</v>
      </c>
      <c r="I102" t="s">
        <v>1327</v>
      </c>
      <c r="J102"/>
      <c r="K102"/>
      <c r="L102"/>
      <c r="M102"/>
      <c r="N102"/>
      <c r="O102" t="n">
        <v>0.13154477915812</v>
      </c>
      <c r="P102" t="n">
        <v>0.0224768053526953</v>
      </c>
      <c r="Q102" t="n">
        <v>377043</v>
      </c>
      <c r="R102" t="n">
        <v>373</v>
      </c>
    </row>
    <row r="103">
      <c r="A103" t="s">
        <v>1406</v>
      </c>
      <c r="B103" t="s">
        <v>1316</v>
      </c>
      <c r="C103" t="s">
        <v>1301</v>
      </c>
      <c r="D103" t="n">
        <v>1</v>
      </c>
      <c r="E103" t="n">
        <v>0</v>
      </c>
      <c r="F103" t="n">
        <v>0.173375778855575</v>
      </c>
      <c r="G103" t="n">
        <v>0.0254288351989573</v>
      </c>
      <c r="H103" t="s">
        <v>1327</v>
      </c>
      <c r="I103" t="s">
        <v>1327</v>
      </c>
      <c r="J103"/>
      <c r="K103"/>
      <c r="L103"/>
      <c r="M103"/>
      <c r="N103"/>
      <c r="O103" t="n">
        <v>0.173375778855575</v>
      </c>
      <c r="P103" t="n">
        <v>0.0254288351989573</v>
      </c>
      <c r="Q103" t="n">
        <v>357114</v>
      </c>
      <c r="R103" t="n">
        <v>371</v>
      </c>
    </row>
    <row r="104">
      <c r="A104" t="s">
        <v>1407</v>
      </c>
      <c r="B104" t="s">
        <v>1316</v>
      </c>
      <c r="C104" t="s">
        <v>1301</v>
      </c>
      <c r="D104" t="n">
        <v>0</v>
      </c>
      <c r="E104" t="n">
        <v>1</v>
      </c>
      <c r="F104" t="n">
        <v>0.147178387005372</v>
      </c>
      <c r="G104" t="n">
        <v>0.0383182612479924</v>
      </c>
      <c r="H104" t="s">
        <v>1327</v>
      </c>
      <c r="I104" t="s">
        <v>1327</v>
      </c>
      <c r="J104"/>
      <c r="K104"/>
      <c r="L104"/>
      <c r="M104"/>
      <c r="N104"/>
      <c r="O104" t="n">
        <v>0.147178387005372</v>
      </c>
      <c r="P104" t="n">
        <v>0.0383182612479924</v>
      </c>
      <c r="Q104" t="n">
        <v>231773</v>
      </c>
      <c r="R104" t="n">
        <v>163</v>
      </c>
    </row>
    <row r="105">
      <c r="A105" t="s">
        <v>1408</v>
      </c>
      <c r="B105" t="s">
        <v>1316</v>
      </c>
      <c r="C105" t="s">
        <v>1301</v>
      </c>
      <c r="D105" t="n">
        <v>1</v>
      </c>
      <c r="E105" t="n">
        <v>1</v>
      </c>
      <c r="F105" t="n">
        <v>0.208684719535783</v>
      </c>
      <c r="G105" t="n">
        <v>0.0488968084727015</v>
      </c>
      <c r="H105" t="s">
        <v>1327</v>
      </c>
      <c r="I105" t="s">
        <v>1327</v>
      </c>
      <c r="J105"/>
      <c r="K105"/>
      <c r="L105"/>
      <c r="M105"/>
      <c r="N105"/>
      <c r="O105" t="n">
        <v>0.208684719535783</v>
      </c>
      <c r="P105" t="n">
        <v>0.0488968084727015</v>
      </c>
      <c r="Q105" t="n">
        <v>174225</v>
      </c>
      <c r="R105" t="n">
        <v>118</v>
      </c>
    </row>
    <row r="106">
      <c r="A106" t="s">
        <v>1409</v>
      </c>
      <c r="B106" t="s">
        <v>1316</v>
      </c>
      <c r="C106" t="s">
        <v>1301</v>
      </c>
      <c r="D106" t="n">
        <v>0</v>
      </c>
      <c r="E106" t="n">
        <v>0</v>
      </c>
      <c r="F106" t="n">
        <v>0.125929128985842</v>
      </c>
      <c r="G106" t="n">
        <v>0.0326547944236864</v>
      </c>
      <c r="H106" t="s">
        <v>1332</v>
      </c>
      <c r="I106" t="s">
        <v>1332</v>
      </c>
      <c r="J106"/>
      <c r="K106"/>
      <c r="L106"/>
      <c r="M106"/>
      <c r="N106"/>
      <c r="O106" t="n">
        <v>0.125929128985842</v>
      </c>
      <c r="P106" t="n">
        <v>0.0326547944236864</v>
      </c>
      <c r="Q106" t="n">
        <v>278055</v>
      </c>
      <c r="R106" t="n">
        <v>256</v>
      </c>
    </row>
    <row r="107">
      <c r="A107" t="s">
        <v>1410</v>
      </c>
      <c r="B107" t="s">
        <v>1316</v>
      </c>
      <c r="C107" t="s">
        <v>1301</v>
      </c>
      <c r="D107" t="n">
        <v>1</v>
      </c>
      <c r="E107" t="n">
        <v>0</v>
      </c>
      <c r="F107" t="n">
        <v>0.169013601274354</v>
      </c>
      <c r="G107" t="n">
        <v>0.0286228081832658</v>
      </c>
      <c r="H107" t="s">
        <v>1332</v>
      </c>
      <c r="I107" t="s">
        <v>1332</v>
      </c>
      <c r="J107"/>
      <c r="K107"/>
      <c r="L107"/>
      <c r="M107"/>
      <c r="N107"/>
      <c r="O107" t="n">
        <v>0.169013601274354</v>
      </c>
      <c r="P107" t="n">
        <v>0.0286228081832658</v>
      </c>
      <c r="Q107" t="n">
        <v>327017</v>
      </c>
      <c r="R107" t="n">
        <v>310</v>
      </c>
    </row>
    <row r="108">
      <c r="A108" t="s">
        <v>1411</v>
      </c>
      <c r="B108" t="s">
        <v>1316</v>
      </c>
      <c r="C108" t="s">
        <v>1301</v>
      </c>
      <c r="D108" t="n">
        <v>0</v>
      </c>
      <c r="E108" t="n">
        <v>1</v>
      </c>
      <c r="F108" t="n">
        <v>0.228976034858388</v>
      </c>
      <c r="G108" t="n">
        <v>0.0953115333800458</v>
      </c>
      <c r="H108" t="s">
        <v>1332</v>
      </c>
      <c r="I108" t="s">
        <v>1332</v>
      </c>
      <c r="J108"/>
      <c r="K108"/>
      <c r="L108"/>
      <c r="M108"/>
      <c r="N108"/>
      <c r="O108" t="n">
        <v>0.228976034858388</v>
      </c>
      <c r="P108" t="n">
        <v>0.0953115333800458</v>
      </c>
      <c r="Q108" t="n">
        <v>60422</v>
      </c>
      <c r="R108" t="n">
        <v>45</v>
      </c>
    </row>
    <row r="109">
      <c r="A109" t="s">
        <v>1412</v>
      </c>
      <c r="B109" t="s">
        <v>1316</v>
      </c>
      <c r="C109" t="s">
        <v>1301</v>
      </c>
      <c r="D109" t="n">
        <v>1</v>
      </c>
      <c r="E109" t="n">
        <v>1</v>
      </c>
      <c r="F109" t="n">
        <v>0.192814413901154</v>
      </c>
      <c r="G109" t="n">
        <v>0.0640756131850331</v>
      </c>
      <c r="H109" t="s">
        <v>1332</v>
      </c>
      <c r="I109" t="s">
        <v>1332</v>
      </c>
      <c r="J109"/>
      <c r="K109"/>
      <c r="L109"/>
      <c r="M109"/>
      <c r="N109"/>
      <c r="O109" t="n">
        <v>0.192814413901154</v>
      </c>
      <c r="P109" t="n">
        <v>0.0640756131850331</v>
      </c>
      <c r="Q109" t="n">
        <v>85740</v>
      </c>
      <c r="R109" t="n">
        <v>58</v>
      </c>
    </row>
    <row r="110">
      <c r="A110" t="s">
        <v>1413</v>
      </c>
      <c r="B110" t="s">
        <v>1316</v>
      </c>
      <c r="C110" t="s">
        <v>1301</v>
      </c>
      <c r="D110" t="n">
        <v>0</v>
      </c>
      <c r="E110" t="n">
        <v>0</v>
      </c>
      <c r="F110" t="n">
        <v>0.0723548903107861</v>
      </c>
      <c r="G110" t="n">
        <v>0.0511149249081333</v>
      </c>
      <c r="H110" t="s">
        <v>1337</v>
      </c>
      <c r="I110" t="s">
        <v>1337</v>
      </c>
      <c r="J110"/>
      <c r="K110"/>
      <c r="L110"/>
      <c r="M110"/>
      <c r="N110"/>
      <c r="O110" t="n">
        <v>0.0723548903107861</v>
      </c>
      <c r="P110" t="n">
        <v>0.0511149249081333</v>
      </c>
      <c r="Q110" t="n">
        <v>65809</v>
      </c>
      <c r="R110" t="n">
        <v>51</v>
      </c>
    </row>
    <row r="111">
      <c r="A111" t="s">
        <v>1414</v>
      </c>
      <c r="B111" t="s">
        <v>1316</v>
      </c>
      <c r="C111" t="s">
        <v>1301</v>
      </c>
      <c r="D111" t="n">
        <v>1</v>
      </c>
      <c r="E111" t="n">
        <v>0</v>
      </c>
      <c r="F111" t="n">
        <v>0.0497051185593282</v>
      </c>
      <c r="G111" t="n">
        <v>0.0330794846917735</v>
      </c>
      <c r="H111" t="s">
        <v>1337</v>
      </c>
      <c r="I111" t="s">
        <v>1337</v>
      </c>
      <c r="J111"/>
      <c r="K111"/>
      <c r="L111"/>
      <c r="M111"/>
      <c r="N111"/>
      <c r="O111" t="n">
        <v>0.0497051185593282</v>
      </c>
      <c r="P111" t="n">
        <v>0.0330794846917735</v>
      </c>
      <c r="Q111" t="n">
        <v>81589</v>
      </c>
      <c r="R111" t="n">
        <v>68</v>
      </c>
    </row>
    <row r="112">
      <c r="A112" t="s">
        <v>1415</v>
      </c>
      <c r="B112" t="s">
        <v>1316</v>
      </c>
      <c r="C112" t="s">
        <v>1301</v>
      </c>
      <c r="D112" t="n">
        <v>0</v>
      </c>
      <c r="E112" t="n">
        <v>1</v>
      </c>
      <c r="F112" t="n">
        <v>0.0974903857590295</v>
      </c>
      <c r="G112" t="n">
        <v>0.0412904015830197</v>
      </c>
      <c r="H112" t="s">
        <v>1337</v>
      </c>
      <c r="I112" t="s">
        <v>1337</v>
      </c>
      <c r="J112"/>
      <c r="K112"/>
      <c r="L112"/>
      <c r="M112"/>
      <c r="N112"/>
      <c r="O112" t="n">
        <v>0.0974903857590295</v>
      </c>
      <c r="P112" t="n">
        <v>0.0412904015830197</v>
      </c>
      <c r="Q112" t="n">
        <v>88652</v>
      </c>
      <c r="R112" t="n">
        <v>55</v>
      </c>
    </row>
    <row r="113">
      <c r="A113" t="s">
        <v>1416</v>
      </c>
      <c r="B113" t="s">
        <v>1316</v>
      </c>
      <c r="C113" t="s">
        <v>1301</v>
      </c>
      <c r="D113" t="n">
        <v>1</v>
      </c>
      <c r="E113" t="n">
        <v>1</v>
      </c>
      <c r="F113" t="n">
        <v>0.18227052272319</v>
      </c>
      <c r="G113" t="n">
        <v>0.058969276153561</v>
      </c>
      <c r="H113" t="s">
        <v>1337</v>
      </c>
      <c r="I113" t="s">
        <v>1337</v>
      </c>
      <c r="J113"/>
      <c r="K113"/>
      <c r="L113"/>
      <c r="M113"/>
      <c r="N113"/>
      <c r="O113" t="n">
        <v>0.18227052272319</v>
      </c>
      <c r="P113" t="n">
        <v>0.058969276153561</v>
      </c>
      <c r="Q113" t="n">
        <v>83519</v>
      </c>
      <c r="R113" t="n">
        <v>54</v>
      </c>
    </row>
    <row r="114">
      <c r="A114" t="s">
        <v>1417</v>
      </c>
      <c r="B114" t="s">
        <v>1316</v>
      </c>
      <c r="C114" t="s">
        <v>1301</v>
      </c>
      <c r="D114" t="n">
        <v>0</v>
      </c>
      <c r="E114" t="n">
        <v>0</v>
      </c>
      <c r="F114" t="n">
        <v>0.107378513987216</v>
      </c>
      <c r="G114" t="n">
        <v>0.040515612944934</v>
      </c>
      <c r="H114" t="s">
        <v>1342</v>
      </c>
      <c r="I114" t="s">
        <v>1342</v>
      </c>
      <c r="J114"/>
      <c r="K114"/>
      <c r="L114"/>
      <c r="M114"/>
      <c r="N114"/>
      <c r="O114" t="n">
        <v>0.107378513987216</v>
      </c>
      <c r="P114" t="n">
        <v>0.040515612944934</v>
      </c>
      <c r="Q114" t="n">
        <v>96180</v>
      </c>
      <c r="R114" t="n">
        <v>95</v>
      </c>
    </row>
    <row r="115">
      <c r="A115" t="s">
        <v>1418</v>
      </c>
      <c r="B115" t="s">
        <v>1316</v>
      </c>
      <c r="C115" t="s">
        <v>1301</v>
      </c>
      <c r="D115" t="n">
        <v>1</v>
      </c>
      <c r="E115" t="n">
        <v>0</v>
      </c>
      <c r="F115" t="n">
        <v>0.15332592474996</v>
      </c>
      <c r="G115" t="n">
        <v>0.0699789442323382</v>
      </c>
      <c r="H115" t="s">
        <v>1342</v>
      </c>
      <c r="I115" t="s">
        <v>1342</v>
      </c>
      <c r="J115"/>
      <c r="K115"/>
      <c r="L115"/>
      <c r="M115"/>
      <c r="N115"/>
      <c r="O115" t="n">
        <v>0.15332592474996</v>
      </c>
      <c r="P115" t="n">
        <v>0.0699789442323382</v>
      </c>
      <c r="Q115" t="n">
        <v>50213</v>
      </c>
      <c r="R115" t="n">
        <v>55</v>
      </c>
    </row>
    <row r="116">
      <c r="A116" t="s">
        <v>1419</v>
      </c>
      <c r="B116" t="s">
        <v>1316</v>
      </c>
      <c r="C116" t="s">
        <v>1301</v>
      </c>
      <c r="D116" t="n">
        <v>0</v>
      </c>
      <c r="E116" t="n">
        <v>1</v>
      </c>
      <c r="F116" t="n">
        <v>0.182478472482216</v>
      </c>
      <c r="G116" t="n">
        <v>0.0847117586685645</v>
      </c>
      <c r="H116" t="s">
        <v>1342</v>
      </c>
      <c r="I116" t="s">
        <v>1342</v>
      </c>
      <c r="J116"/>
      <c r="K116"/>
      <c r="L116"/>
      <c r="M116"/>
      <c r="N116"/>
      <c r="O116" t="n">
        <v>0.182478472482216</v>
      </c>
      <c r="P116" t="n">
        <v>0.0847117586685645</v>
      </c>
      <c r="Q116" t="n">
        <v>78214</v>
      </c>
      <c r="R116" t="n">
        <v>55</v>
      </c>
    </row>
    <row r="117">
      <c r="A117" t="s">
        <v>1420</v>
      </c>
      <c r="B117" t="s">
        <v>1316</v>
      </c>
      <c r="C117" t="s">
        <v>1301</v>
      </c>
      <c r="D117" t="n">
        <v>1</v>
      </c>
      <c r="E117" t="n">
        <v>1</v>
      </c>
      <c r="F117" t="n">
        <v>0.19990880997011</v>
      </c>
      <c r="G117" t="n">
        <v>0.0970926681153359</v>
      </c>
      <c r="H117" t="s">
        <v>1342</v>
      </c>
      <c r="I117" t="s">
        <v>1342</v>
      </c>
      <c r="J117"/>
      <c r="K117"/>
      <c r="L117"/>
      <c r="M117"/>
      <c r="N117"/>
      <c r="O117" t="n">
        <v>0.19990880997011</v>
      </c>
      <c r="P117" t="n">
        <v>0.0970926681153359</v>
      </c>
      <c r="Q117" t="n">
        <v>27558</v>
      </c>
      <c r="R117" t="n">
        <v>20</v>
      </c>
    </row>
    <row r="118">
      <c r="A118" t="s">
        <v>1421</v>
      </c>
      <c r="B118" t="s">
        <v>1316</v>
      </c>
      <c r="C118" t="s">
        <v>1301</v>
      </c>
      <c r="D118" t="n">
        <v>0</v>
      </c>
      <c r="E118" t="n">
        <v>0</v>
      </c>
      <c r="F118" t="n">
        <v>0.109979233316495</v>
      </c>
      <c r="G118" t="n">
        <v>0.0297959087170811</v>
      </c>
      <c r="H118" t="s">
        <v>1347</v>
      </c>
      <c r="I118" t="s">
        <v>1347</v>
      </c>
      <c r="J118"/>
      <c r="K118"/>
      <c r="L118"/>
      <c r="M118"/>
      <c r="N118"/>
      <c r="O118" t="n">
        <v>0.109979233316495</v>
      </c>
      <c r="P118" t="n">
        <v>0.0297959087170811</v>
      </c>
      <c r="Q118" t="n">
        <v>174600</v>
      </c>
      <c r="R118" t="n">
        <v>176</v>
      </c>
    </row>
    <row r="119">
      <c r="A119" t="s">
        <v>1422</v>
      </c>
      <c r="B119" t="s">
        <v>1316</v>
      </c>
      <c r="C119" t="s">
        <v>1301</v>
      </c>
      <c r="D119" t="n">
        <v>1</v>
      </c>
      <c r="E119" t="n">
        <v>0</v>
      </c>
      <c r="F119" t="n">
        <v>0.128989870862195</v>
      </c>
      <c r="G119" t="n">
        <v>0.0336659791363724</v>
      </c>
      <c r="H119" t="s">
        <v>1347</v>
      </c>
      <c r="I119" t="s">
        <v>1347</v>
      </c>
      <c r="J119"/>
      <c r="K119"/>
      <c r="L119"/>
      <c r="M119"/>
      <c r="N119"/>
      <c r="O119" t="n">
        <v>0.128989870862195</v>
      </c>
      <c r="P119" t="n">
        <v>0.0336659791363724</v>
      </c>
      <c r="Q119" t="n">
        <v>148388</v>
      </c>
      <c r="R119" t="n">
        <v>140</v>
      </c>
    </row>
    <row r="120">
      <c r="A120" t="s">
        <v>1423</v>
      </c>
      <c r="B120" t="s">
        <v>1316</v>
      </c>
      <c r="C120" t="s">
        <v>1301</v>
      </c>
      <c r="D120" t="n">
        <v>0</v>
      </c>
      <c r="E120" t="n">
        <v>1</v>
      </c>
      <c r="F120" t="n">
        <v>0.0669115800050239</v>
      </c>
      <c r="G120" t="n">
        <v>0.0522149350032778</v>
      </c>
      <c r="H120" t="s">
        <v>1347</v>
      </c>
      <c r="I120" t="s">
        <v>1347</v>
      </c>
      <c r="J120"/>
      <c r="K120"/>
      <c r="L120"/>
      <c r="M120"/>
      <c r="N120"/>
      <c r="O120" t="n">
        <v>0.0669115800050239</v>
      </c>
      <c r="P120" t="n">
        <v>0.0522149350032778</v>
      </c>
      <c r="Q120" t="n">
        <v>104257</v>
      </c>
      <c r="R120" t="n">
        <v>74</v>
      </c>
    </row>
    <row r="121">
      <c r="A121" t="s">
        <v>1424</v>
      </c>
      <c r="B121" t="s">
        <v>1316</v>
      </c>
      <c r="C121" t="s">
        <v>1301</v>
      </c>
      <c r="D121" t="n">
        <v>1</v>
      </c>
      <c r="E121" t="n">
        <v>1</v>
      </c>
      <c r="F121" t="n">
        <v>0.10771390571893</v>
      </c>
      <c r="G121" t="n">
        <v>0.0542000050632921</v>
      </c>
      <c r="H121" t="s">
        <v>1347</v>
      </c>
      <c r="I121" t="s">
        <v>1347</v>
      </c>
      <c r="J121"/>
      <c r="K121"/>
      <c r="L121"/>
      <c r="M121"/>
      <c r="N121"/>
      <c r="O121" t="n">
        <v>0.10771390571893</v>
      </c>
      <c r="P121" t="n">
        <v>0.0542000050632921</v>
      </c>
      <c r="Q121" t="n">
        <v>76975</v>
      </c>
      <c r="R121" t="n">
        <v>55</v>
      </c>
    </row>
    <row r="122">
      <c r="A122" t="s">
        <v>1425</v>
      </c>
      <c r="B122" t="s">
        <v>1316</v>
      </c>
      <c r="C122" t="s">
        <v>1301</v>
      </c>
      <c r="D122" t="n">
        <v>0</v>
      </c>
      <c r="E122" t="n">
        <v>0</v>
      </c>
      <c r="F122" t="n">
        <v>0.108491127217006</v>
      </c>
      <c r="G122" t="n">
        <v>0.021919044625674</v>
      </c>
      <c r="H122" t="s">
        <v>1352</v>
      </c>
      <c r="I122" t="s">
        <v>1352</v>
      </c>
      <c r="J122"/>
      <c r="K122"/>
      <c r="L122"/>
      <c r="M122"/>
      <c r="N122"/>
      <c r="O122" t="n">
        <v>0.108491127217006</v>
      </c>
      <c r="P122" t="n">
        <v>0.021919044625674</v>
      </c>
      <c r="Q122" t="n">
        <v>351482</v>
      </c>
      <c r="R122" t="n">
        <v>338</v>
      </c>
    </row>
    <row r="123">
      <c r="A123" t="s">
        <v>1426</v>
      </c>
      <c r="B123" t="s">
        <v>1316</v>
      </c>
      <c r="C123" t="s">
        <v>1301</v>
      </c>
      <c r="D123" t="n">
        <v>1</v>
      </c>
      <c r="E123" t="n">
        <v>0</v>
      </c>
      <c r="F123" t="n">
        <v>0.145095457537854</v>
      </c>
      <c r="G123" t="n">
        <v>0.0237336685548855</v>
      </c>
      <c r="H123" t="s">
        <v>1352</v>
      </c>
      <c r="I123" t="s">
        <v>1352</v>
      </c>
      <c r="J123"/>
      <c r="K123"/>
      <c r="L123"/>
      <c r="M123"/>
      <c r="N123"/>
      <c r="O123" t="n">
        <v>0.145095457537854</v>
      </c>
      <c r="P123" t="n">
        <v>0.0237336685548855</v>
      </c>
      <c r="Q123" t="n">
        <v>363941</v>
      </c>
      <c r="R123" t="n">
        <v>333</v>
      </c>
    </row>
    <row r="124">
      <c r="A124" t="s">
        <v>1427</v>
      </c>
      <c r="B124" t="s">
        <v>1316</v>
      </c>
      <c r="C124" t="s">
        <v>1301</v>
      </c>
      <c r="D124" t="n">
        <v>0</v>
      </c>
      <c r="E124" t="n">
        <v>1</v>
      </c>
      <c r="F124" t="n">
        <v>0.121583296350303</v>
      </c>
      <c r="G124" t="n">
        <v>0.0268167532967631</v>
      </c>
      <c r="H124" t="s">
        <v>1352</v>
      </c>
      <c r="I124" t="s">
        <v>1352</v>
      </c>
      <c r="J124"/>
      <c r="K124"/>
      <c r="L124"/>
      <c r="M124"/>
      <c r="N124"/>
      <c r="O124" t="n">
        <v>0.121583296350303</v>
      </c>
      <c r="P124" t="n">
        <v>0.0268167532967631</v>
      </c>
      <c r="Q124" t="n">
        <v>367044</v>
      </c>
      <c r="R124" t="n">
        <v>275</v>
      </c>
    </row>
    <row r="125">
      <c r="A125" t="s">
        <v>1428</v>
      </c>
      <c r="B125" t="s">
        <v>1316</v>
      </c>
      <c r="C125" t="s">
        <v>1301</v>
      </c>
      <c r="D125" t="n">
        <v>1</v>
      </c>
      <c r="E125" t="n">
        <v>1</v>
      </c>
      <c r="F125" t="n">
        <v>0.127763910280241</v>
      </c>
      <c r="G125" t="n">
        <v>0.0288757386503389</v>
      </c>
      <c r="H125" t="s">
        <v>1352</v>
      </c>
      <c r="I125" t="s">
        <v>1352</v>
      </c>
      <c r="J125"/>
      <c r="K125"/>
      <c r="L125"/>
      <c r="M125"/>
      <c r="N125"/>
      <c r="O125" t="n">
        <v>0.127763910280241</v>
      </c>
      <c r="P125" t="n">
        <v>0.0288757386503389</v>
      </c>
      <c r="Q125" t="n">
        <v>229838</v>
      </c>
      <c r="R125" t="n">
        <v>166</v>
      </c>
    </row>
    <row r="126">
      <c r="A126" t="s">
        <v>1429</v>
      </c>
      <c r="B126" t="s">
        <v>1316</v>
      </c>
      <c r="C126" t="s">
        <v>1301</v>
      </c>
      <c r="D126" t="n">
        <v>0</v>
      </c>
      <c r="E126" t="n">
        <v>0</v>
      </c>
      <c r="F126" t="n">
        <v>0.128063338519123</v>
      </c>
      <c r="G126" t="n">
        <v>0.0304996321203145</v>
      </c>
      <c r="H126" t="s">
        <v>1357</v>
      </c>
      <c r="I126" t="s">
        <v>1357</v>
      </c>
      <c r="J126"/>
      <c r="K126"/>
      <c r="L126"/>
      <c r="M126"/>
      <c r="N126"/>
      <c r="O126" t="n">
        <v>0.128063338519123</v>
      </c>
      <c r="P126" t="n">
        <v>0.0304996321203145</v>
      </c>
      <c r="Q126" t="n">
        <v>209322</v>
      </c>
      <c r="R126" t="n">
        <v>196</v>
      </c>
    </row>
    <row r="127">
      <c r="A127" t="s">
        <v>1430</v>
      </c>
      <c r="B127" t="s">
        <v>1316</v>
      </c>
      <c r="C127" t="s">
        <v>1301</v>
      </c>
      <c r="D127" t="n">
        <v>1</v>
      </c>
      <c r="E127" t="n">
        <v>0</v>
      </c>
      <c r="F127" t="n">
        <v>0.129923154669276</v>
      </c>
      <c r="G127" t="n">
        <v>0.0318716460326113</v>
      </c>
      <c r="H127" t="s">
        <v>1357</v>
      </c>
      <c r="I127" t="s">
        <v>1357</v>
      </c>
      <c r="J127"/>
      <c r="K127"/>
      <c r="L127"/>
      <c r="M127"/>
      <c r="N127"/>
      <c r="O127" t="n">
        <v>0.129923154669276</v>
      </c>
      <c r="P127" t="n">
        <v>0.0318716460326113</v>
      </c>
      <c r="Q127" t="n">
        <v>206715</v>
      </c>
      <c r="R127" t="n">
        <v>185</v>
      </c>
    </row>
    <row r="128">
      <c r="A128" t="s">
        <v>1431</v>
      </c>
      <c r="B128" t="s">
        <v>1316</v>
      </c>
      <c r="C128" t="s">
        <v>1301</v>
      </c>
      <c r="D128" t="n">
        <v>0</v>
      </c>
      <c r="E128" t="n">
        <v>1</v>
      </c>
      <c r="F128" t="n">
        <v>0.1077126766509</v>
      </c>
      <c r="G128" t="n">
        <v>0.0342481995232222</v>
      </c>
      <c r="H128" t="s">
        <v>1357</v>
      </c>
      <c r="I128" t="s">
        <v>1357</v>
      </c>
      <c r="J128"/>
      <c r="K128"/>
      <c r="L128"/>
      <c r="M128"/>
      <c r="N128"/>
      <c r="O128" t="n">
        <v>0.1077126766509</v>
      </c>
      <c r="P128" t="n">
        <v>0.0342481995232222</v>
      </c>
      <c r="Q128" t="n">
        <v>155364</v>
      </c>
      <c r="R128" t="n">
        <v>109</v>
      </c>
    </row>
    <row r="129">
      <c r="A129" t="s">
        <v>1432</v>
      </c>
      <c r="B129" t="s">
        <v>1316</v>
      </c>
      <c r="C129" t="s">
        <v>1301</v>
      </c>
      <c r="D129" t="n">
        <v>1</v>
      </c>
      <c r="E129" t="n">
        <v>1</v>
      </c>
      <c r="F129" t="n">
        <v>0.183902836943714</v>
      </c>
      <c r="G129" t="n">
        <v>0.053144604516885</v>
      </c>
      <c r="H129" t="s">
        <v>1357</v>
      </c>
      <c r="I129" t="s">
        <v>1357</v>
      </c>
      <c r="J129"/>
      <c r="K129"/>
      <c r="L129"/>
      <c r="M129"/>
      <c r="N129"/>
      <c r="O129" t="n">
        <v>0.183902836943714</v>
      </c>
      <c r="P129" t="n">
        <v>0.053144604516885</v>
      </c>
      <c r="Q129" t="n">
        <v>125405</v>
      </c>
      <c r="R129" t="n">
        <v>83</v>
      </c>
    </row>
    <row r="130">
      <c r="A130" t="s">
        <v>1433</v>
      </c>
      <c r="B130" t="s">
        <v>1316</v>
      </c>
      <c r="C130" t="s">
        <v>1306</v>
      </c>
      <c r="D130" t="n">
        <v>0</v>
      </c>
      <c r="E130" t="n">
        <v>0</v>
      </c>
      <c r="F130" t="n">
        <v>0.17580285763111</v>
      </c>
      <c r="G130" t="n">
        <v>0.00300311532522152</v>
      </c>
      <c r="H130" t="s">
        <v>1317</v>
      </c>
      <c r="I130" t="s">
        <v>1317</v>
      </c>
      <c r="J130"/>
      <c r="K130"/>
      <c r="L130"/>
      <c r="M130"/>
      <c r="N130"/>
      <c r="O130" t="n">
        <v>0.17580285763111</v>
      </c>
      <c r="P130" t="n">
        <v>0.00300311532522152</v>
      </c>
      <c r="Q130" t="n">
        <v>19992537</v>
      </c>
      <c r="R130" t="n">
        <v>30636</v>
      </c>
    </row>
    <row r="131">
      <c r="A131" t="s">
        <v>1434</v>
      </c>
      <c r="B131" t="s">
        <v>1316</v>
      </c>
      <c r="C131" t="s">
        <v>1306</v>
      </c>
      <c r="D131" t="n">
        <v>1</v>
      </c>
      <c r="E131" t="n">
        <v>0</v>
      </c>
      <c r="F131" t="n">
        <v>0.198230650240659</v>
      </c>
      <c r="G131" t="n">
        <v>0.00418022831466824</v>
      </c>
      <c r="H131" t="s">
        <v>1317</v>
      </c>
      <c r="I131" t="s">
        <v>1317</v>
      </c>
      <c r="J131"/>
      <c r="K131"/>
      <c r="L131"/>
      <c r="M131"/>
      <c r="N131"/>
      <c r="O131" t="n">
        <v>0.198230650240659</v>
      </c>
      <c r="P131" t="n">
        <v>0.00418022831466824</v>
      </c>
      <c r="Q131" t="n">
        <v>10285857</v>
      </c>
      <c r="R131" t="n">
        <v>13649</v>
      </c>
    </row>
    <row r="132">
      <c r="A132" t="s">
        <v>1435</v>
      </c>
      <c r="B132" t="s">
        <v>1316</v>
      </c>
      <c r="C132" t="s">
        <v>1306</v>
      </c>
      <c r="D132" t="n">
        <v>0</v>
      </c>
      <c r="E132" t="n">
        <v>1</v>
      </c>
      <c r="F132" t="n">
        <v>0.221253076776101</v>
      </c>
      <c r="G132" t="n">
        <v>0.0128819232468314</v>
      </c>
      <c r="H132" t="s">
        <v>1317</v>
      </c>
      <c r="I132" t="s">
        <v>1317</v>
      </c>
      <c r="J132"/>
      <c r="K132"/>
      <c r="L132"/>
      <c r="M132"/>
      <c r="N132"/>
      <c r="O132" t="n">
        <v>0.221253076776101</v>
      </c>
      <c r="P132" t="n">
        <v>0.0128819232468314</v>
      </c>
      <c r="Q132" t="n">
        <v>2333116</v>
      </c>
      <c r="R132" t="n">
        <v>2259</v>
      </c>
    </row>
    <row r="133">
      <c r="A133" t="s">
        <v>1436</v>
      </c>
      <c r="B133" t="s">
        <v>1316</v>
      </c>
      <c r="C133" t="s">
        <v>1306</v>
      </c>
      <c r="D133" t="n">
        <v>1</v>
      </c>
      <c r="E133" t="n">
        <v>1</v>
      </c>
      <c r="F133" t="n">
        <v>0.247131984248336</v>
      </c>
      <c r="G133" t="n">
        <v>0.0164406292991446</v>
      </c>
      <c r="H133" t="s">
        <v>1317</v>
      </c>
      <c r="I133" t="s">
        <v>1317</v>
      </c>
      <c r="J133"/>
      <c r="K133"/>
      <c r="L133"/>
      <c r="M133"/>
      <c r="N133"/>
      <c r="O133" t="n">
        <v>0.247131984248336</v>
      </c>
      <c r="P133" t="n">
        <v>0.0164406292991446</v>
      </c>
      <c r="Q133" t="n">
        <v>1115433</v>
      </c>
      <c r="R133" t="n">
        <v>1060</v>
      </c>
    </row>
    <row r="134">
      <c r="A134" t="s">
        <v>1437</v>
      </c>
      <c r="B134" t="s">
        <v>1316</v>
      </c>
      <c r="C134" t="s">
        <v>1306</v>
      </c>
      <c r="D134" t="n">
        <v>0</v>
      </c>
      <c r="E134" t="n">
        <v>0</v>
      </c>
      <c r="F134" t="n">
        <v>0.182687663027727</v>
      </c>
      <c r="G134" t="n">
        <v>0.0263881590425243</v>
      </c>
      <c r="H134" t="s">
        <v>1322</v>
      </c>
      <c r="I134" t="s">
        <v>1322</v>
      </c>
      <c r="J134"/>
      <c r="K134"/>
      <c r="L134"/>
      <c r="M134"/>
      <c r="N134"/>
      <c r="O134" t="n">
        <v>0.182687663027727</v>
      </c>
      <c r="P134" t="n">
        <v>0.0263881590425243</v>
      </c>
      <c r="Q134" t="n">
        <v>333961</v>
      </c>
      <c r="R134" t="n">
        <v>393</v>
      </c>
    </row>
    <row r="135">
      <c r="A135" t="s">
        <v>1438</v>
      </c>
      <c r="B135" t="s">
        <v>1316</v>
      </c>
      <c r="C135" t="s">
        <v>1306</v>
      </c>
      <c r="D135" t="n">
        <v>1</v>
      </c>
      <c r="E135" t="n">
        <v>0</v>
      </c>
      <c r="F135" t="n">
        <v>0.226411160204538</v>
      </c>
      <c r="G135" t="n">
        <v>0.0391890614293853</v>
      </c>
      <c r="H135" t="s">
        <v>1322</v>
      </c>
      <c r="I135" t="s">
        <v>1322</v>
      </c>
      <c r="J135"/>
      <c r="K135"/>
      <c r="L135"/>
      <c r="M135"/>
      <c r="N135"/>
      <c r="O135" t="n">
        <v>0.226411160204538</v>
      </c>
      <c r="P135" t="n">
        <v>0.0391890614293853</v>
      </c>
      <c r="Q135" t="n">
        <v>128121</v>
      </c>
      <c r="R135" t="n">
        <v>149</v>
      </c>
    </row>
    <row r="136">
      <c r="A136" t="s">
        <v>1439</v>
      </c>
      <c r="B136" t="s">
        <v>1316</v>
      </c>
      <c r="C136" t="s">
        <v>1306</v>
      </c>
      <c r="D136" t="n">
        <v>0</v>
      </c>
      <c r="E136" t="n">
        <v>1</v>
      </c>
      <c r="F136" t="n">
        <v>0.152100564680522</v>
      </c>
      <c r="G136" t="n">
        <v>0.0401979243576839</v>
      </c>
      <c r="H136" t="s">
        <v>1322</v>
      </c>
      <c r="I136" t="s">
        <v>1322</v>
      </c>
      <c r="J136"/>
      <c r="K136"/>
      <c r="L136"/>
      <c r="M136"/>
      <c r="N136"/>
      <c r="O136" t="n">
        <v>0.152100564680522</v>
      </c>
      <c r="P136" t="n">
        <v>0.0401979243576839</v>
      </c>
      <c r="Q136" t="n">
        <v>133979</v>
      </c>
      <c r="R136" t="n">
        <v>126</v>
      </c>
    </row>
    <row r="137">
      <c r="A137" t="s">
        <v>1440</v>
      </c>
      <c r="B137" t="s">
        <v>1316</v>
      </c>
      <c r="C137" t="s">
        <v>1306</v>
      </c>
      <c r="D137" t="n">
        <v>1</v>
      </c>
      <c r="E137" t="n">
        <v>1</v>
      </c>
      <c r="F137" t="n">
        <v>0.20545310082382</v>
      </c>
      <c r="G137" t="n">
        <v>0.067627735213356</v>
      </c>
      <c r="H137" t="s">
        <v>1322</v>
      </c>
      <c r="I137" t="s">
        <v>1322</v>
      </c>
      <c r="J137"/>
      <c r="K137"/>
      <c r="L137"/>
      <c r="M137"/>
      <c r="N137"/>
      <c r="O137" t="n">
        <v>0.20545310082382</v>
      </c>
      <c r="P137" t="n">
        <v>0.067627735213356</v>
      </c>
      <c r="Q137" t="n">
        <v>60207</v>
      </c>
      <c r="R137" t="n">
        <v>46</v>
      </c>
    </row>
    <row r="138">
      <c r="A138" t="s">
        <v>1441</v>
      </c>
      <c r="B138" t="s">
        <v>1316</v>
      </c>
      <c r="C138" t="s">
        <v>1306</v>
      </c>
      <c r="D138" t="n">
        <v>0</v>
      </c>
      <c r="E138" t="n">
        <v>0</v>
      </c>
      <c r="F138" t="n">
        <v>0.179882082588612</v>
      </c>
      <c r="G138" t="n">
        <v>0.0281519068166387</v>
      </c>
      <c r="H138" t="s">
        <v>1327</v>
      </c>
      <c r="I138" t="s">
        <v>1327</v>
      </c>
      <c r="J138"/>
      <c r="K138"/>
      <c r="L138"/>
      <c r="M138"/>
      <c r="N138"/>
      <c r="O138" t="n">
        <v>0.179882082588612</v>
      </c>
      <c r="P138" t="n">
        <v>0.0281519068166387</v>
      </c>
      <c r="Q138" t="n">
        <v>365222</v>
      </c>
      <c r="R138" t="n">
        <v>425</v>
      </c>
    </row>
    <row r="139">
      <c r="A139" t="s">
        <v>1442</v>
      </c>
      <c r="B139" t="s">
        <v>1316</v>
      </c>
      <c r="C139" t="s">
        <v>1306</v>
      </c>
      <c r="D139" t="n">
        <v>1</v>
      </c>
      <c r="E139" t="n">
        <v>0</v>
      </c>
      <c r="F139" t="n">
        <v>0.202305696872009</v>
      </c>
      <c r="G139" t="n">
        <v>0.0261240025336825</v>
      </c>
      <c r="H139" t="s">
        <v>1327</v>
      </c>
      <c r="I139" t="s">
        <v>1327</v>
      </c>
      <c r="J139"/>
      <c r="K139"/>
      <c r="L139"/>
      <c r="M139"/>
      <c r="N139"/>
      <c r="O139" t="n">
        <v>0.202305696872009</v>
      </c>
      <c r="P139" t="n">
        <v>0.0261240025336825</v>
      </c>
      <c r="Q139" t="n">
        <v>378465</v>
      </c>
      <c r="R139" t="n">
        <v>409</v>
      </c>
    </row>
    <row r="140">
      <c r="A140" t="s">
        <v>1443</v>
      </c>
      <c r="B140" t="s">
        <v>1316</v>
      </c>
      <c r="C140" t="s">
        <v>1306</v>
      </c>
      <c r="D140" t="n">
        <v>0</v>
      </c>
      <c r="E140" t="n">
        <v>1</v>
      </c>
      <c r="F140" t="n">
        <v>0.274472093313291</v>
      </c>
      <c r="G140" t="n">
        <v>0.0430865648590205</v>
      </c>
      <c r="H140" t="s">
        <v>1327</v>
      </c>
      <c r="I140" t="s">
        <v>1327</v>
      </c>
      <c r="J140"/>
      <c r="K140"/>
      <c r="L140"/>
      <c r="M140"/>
      <c r="N140"/>
      <c r="O140" t="n">
        <v>0.274472093313291</v>
      </c>
      <c r="P140" t="n">
        <v>0.0430865648590205</v>
      </c>
      <c r="Q140" t="n">
        <v>199544</v>
      </c>
      <c r="R140" t="n">
        <v>195</v>
      </c>
    </row>
    <row r="141">
      <c r="A141" t="s">
        <v>1444</v>
      </c>
      <c r="B141" t="s">
        <v>1316</v>
      </c>
      <c r="C141" t="s">
        <v>1306</v>
      </c>
      <c r="D141" t="n">
        <v>1</v>
      </c>
      <c r="E141" t="n">
        <v>1</v>
      </c>
      <c r="F141" t="n">
        <v>0.229353748443502</v>
      </c>
      <c r="G141" t="n">
        <v>0.0393904861942618</v>
      </c>
      <c r="H141" t="s">
        <v>1327</v>
      </c>
      <c r="I141" t="s">
        <v>1327</v>
      </c>
      <c r="J141"/>
      <c r="K141"/>
      <c r="L141"/>
      <c r="M141"/>
      <c r="N141"/>
      <c r="O141" t="n">
        <v>0.229353748443502</v>
      </c>
      <c r="P141" t="n">
        <v>0.0393904861942618</v>
      </c>
      <c r="Q141" t="n">
        <v>179269</v>
      </c>
      <c r="R141" t="n">
        <v>166</v>
      </c>
    </row>
    <row r="142">
      <c r="A142" t="s">
        <v>1445</v>
      </c>
      <c r="B142" t="s">
        <v>1316</v>
      </c>
      <c r="C142" t="s">
        <v>1306</v>
      </c>
      <c r="D142" t="n">
        <v>0</v>
      </c>
      <c r="E142" t="n">
        <v>0</v>
      </c>
      <c r="F142" t="n">
        <v>0.196119723610653</v>
      </c>
      <c r="G142" t="n">
        <v>0.043208806542463</v>
      </c>
      <c r="H142" t="s">
        <v>1332</v>
      </c>
      <c r="I142" t="s">
        <v>1332</v>
      </c>
      <c r="J142"/>
      <c r="K142"/>
      <c r="L142"/>
      <c r="M142"/>
      <c r="N142"/>
      <c r="O142" t="n">
        <v>0.196119723610653</v>
      </c>
      <c r="P142" t="n">
        <v>0.043208806542463</v>
      </c>
      <c r="Q142" t="n">
        <v>227242</v>
      </c>
      <c r="R142" t="n">
        <v>206</v>
      </c>
    </row>
    <row r="143">
      <c r="A143" t="s">
        <v>1446</v>
      </c>
      <c r="B143" t="s">
        <v>1316</v>
      </c>
      <c r="C143" t="s">
        <v>1306</v>
      </c>
      <c r="D143" t="n">
        <v>1</v>
      </c>
      <c r="E143" t="n">
        <v>0</v>
      </c>
      <c r="F143" t="n">
        <v>0.262498394701598</v>
      </c>
      <c r="G143" t="n">
        <v>0.0365742996895995</v>
      </c>
      <c r="H143" t="s">
        <v>1332</v>
      </c>
      <c r="I143" t="s">
        <v>1332</v>
      </c>
      <c r="J143"/>
      <c r="K143"/>
      <c r="L143"/>
      <c r="M143"/>
      <c r="N143"/>
      <c r="O143" t="n">
        <v>0.262498394701598</v>
      </c>
      <c r="P143" t="n">
        <v>0.0365742996895995</v>
      </c>
      <c r="Q143" t="n">
        <v>321956</v>
      </c>
      <c r="R143" t="n">
        <v>262</v>
      </c>
    </row>
    <row r="144">
      <c r="A144" t="s">
        <v>1447</v>
      </c>
      <c r="B144" t="s">
        <v>1316</v>
      </c>
      <c r="C144" t="s">
        <v>1306</v>
      </c>
      <c r="D144" t="n">
        <v>0</v>
      </c>
      <c r="E144" t="n">
        <v>1</v>
      </c>
      <c r="F144" t="n">
        <v>0.149394219598359</v>
      </c>
      <c r="G144" t="n">
        <v>0.0644680093364783</v>
      </c>
      <c r="H144" t="s">
        <v>1332</v>
      </c>
      <c r="I144" t="s">
        <v>1332</v>
      </c>
      <c r="J144"/>
      <c r="K144"/>
      <c r="L144"/>
      <c r="M144"/>
      <c r="N144"/>
      <c r="O144" t="n">
        <v>0.149394219598359</v>
      </c>
      <c r="P144" t="n">
        <v>0.0644680093364783</v>
      </c>
      <c r="Q144" t="n">
        <v>70503</v>
      </c>
      <c r="R144" t="n">
        <v>55</v>
      </c>
    </row>
    <row r="145">
      <c r="A145" t="s">
        <v>1448</v>
      </c>
      <c r="B145" t="s">
        <v>1316</v>
      </c>
      <c r="C145" t="s">
        <v>1306</v>
      </c>
      <c r="D145" t="n">
        <v>1</v>
      </c>
      <c r="E145" t="n">
        <v>1</v>
      </c>
      <c r="F145" t="n">
        <v>0.292346140707312</v>
      </c>
      <c r="G145" t="n">
        <v>0.0841383794653627</v>
      </c>
      <c r="H145" t="s">
        <v>1332</v>
      </c>
      <c r="I145" t="s">
        <v>1332</v>
      </c>
      <c r="J145"/>
      <c r="K145"/>
      <c r="L145"/>
      <c r="M145"/>
      <c r="N145"/>
      <c r="O145" t="n">
        <v>0.292346140707312</v>
      </c>
      <c r="P145" t="n">
        <v>0.0841383794653627</v>
      </c>
      <c r="Q145" t="n">
        <v>82038</v>
      </c>
      <c r="R145" t="n">
        <v>55</v>
      </c>
    </row>
    <row r="146">
      <c r="A146" t="s">
        <v>1449</v>
      </c>
      <c r="B146" t="s">
        <v>1316</v>
      </c>
      <c r="C146" t="s">
        <v>1306</v>
      </c>
      <c r="D146" t="n">
        <v>0</v>
      </c>
      <c r="E146" t="n">
        <v>0</v>
      </c>
      <c r="F146" t="n">
        <v>0.13604766633565</v>
      </c>
      <c r="G146" t="n">
        <v>0.0786668698743011</v>
      </c>
      <c r="H146" t="s">
        <v>1337</v>
      </c>
      <c r="I146" t="s">
        <v>1337</v>
      </c>
      <c r="J146"/>
      <c r="K146"/>
      <c r="L146"/>
      <c r="M146"/>
      <c r="N146"/>
      <c r="O146" t="n">
        <v>0.13604766633565</v>
      </c>
      <c r="P146" t="n">
        <v>0.0786668698743011</v>
      </c>
      <c r="Q146" t="n">
        <v>71706</v>
      </c>
      <c r="R146" t="n">
        <v>54</v>
      </c>
    </row>
    <row r="147">
      <c r="A147" t="s">
        <v>1450</v>
      </c>
      <c r="B147" t="s">
        <v>1316</v>
      </c>
      <c r="C147" t="s">
        <v>1306</v>
      </c>
      <c r="D147" t="n">
        <v>1</v>
      </c>
      <c r="E147" t="n">
        <v>0</v>
      </c>
      <c r="F147" t="n">
        <v>0.242386882012082</v>
      </c>
      <c r="G147" t="n">
        <v>0.0923595781567382</v>
      </c>
      <c r="H147" t="s">
        <v>1337</v>
      </c>
      <c r="I147" t="s">
        <v>1337</v>
      </c>
      <c r="J147"/>
      <c r="K147"/>
      <c r="L147"/>
      <c r="M147"/>
      <c r="N147"/>
      <c r="O147" t="n">
        <v>0.242386882012082</v>
      </c>
      <c r="P147" t="n">
        <v>0.0923595781567382</v>
      </c>
      <c r="Q147" t="n">
        <v>99780</v>
      </c>
      <c r="R147" t="n">
        <v>79</v>
      </c>
    </row>
    <row r="148">
      <c r="A148" t="s">
        <v>1451</v>
      </c>
      <c r="B148" t="s">
        <v>1316</v>
      </c>
      <c r="C148" t="s">
        <v>1306</v>
      </c>
      <c r="D148" t="n">
        <v>0</v>
      </c>
      <c r="E148" t="n">
        <v>1</v>
      </c>
      <c r="F148" t="n">
        <v>0.171548787818073</v>
      </c>
      <c r="G148" t="n">
        <v>0.065276567752845</v>
      </c>
      <c r="H148" t="s">
        <v>1337</v>
      </c>
      <c r="I148" t="s">
        <v>1337</v>
      </c>
      <c r="J148"/>
      <c r="K148"/>
      <c r="L148"/>
      <c r="M148"/>
      <c r="N148"/>
      <c r="O148" t="n">
        <v>0.171548787818073</v>
      </c>
      <c r="P148" t="n">
        <v>0.065276567752845</v>
      </c>
      <c r="Q148" t="n">
        <v>98101</v>
      </c>
      <c r="R148" t="n">
        <v>62</v>
      </c>
    </row>
    <row r="149">
      <c r="A149" t="s">
        <v>1452</v>
      </c>
      <c r="B149" t="s">
        <v>1316</v>
      </c>
      <c r="C149" t="s">
        <v>1306</v>
      </c>
      <c r="D149" t="n">
        <v>1</v>
      </c>
      <c r="E149" t="n">
        <v>1</v>
      </c>
      <c r="F149" t="n">
        <v>0.047019701791397</v>
      </c>
      <c r="G149" t="n">
        <v>0.0349427140842732</v>
      </c>
      <c r="H149" t="s">
        <v>1337</v>
      </c>
      <c r="I149" t="s">
        <v>1337</v>
      </c>
      <c r="J149"/>
      <c r="K149"/>
      <c r="L149"/>
      <c r="M149"/>
      <c r="N149"/>
      <c r="O149" t="n">
        <v>0.047019701791397</v>
      </c>
      <c r="P149" t="n">
        <v>0.0349427140842732</v>
      </c>
      <c r="Q149" t="n">
        <v>85291</v>
      </c>
      <c r="R149" t="n">
        <v>53</v>
      </c>
    </row>
    <row r="150">
      <c r="A150" t="s">
        <v>1453</v>
      </c>
      <c r="B150" t="s">
        <v>1316</v>
      </c>
      <c r="C150" t="s">
        <v>1306</v>
      </c>
      <c r="D150" t="n">
        <v>0</v>
      </c>
      <c r="E150" t="n">
        <v>0</v>
      </c>
      <c r="F150" t="n">
        <v>0.128300818903766</v>
      </c>
      <c r="G150" t="n">
        <v>0.0443020285678061</v>
      </c>
      <c r="H150" t="s">
        <v>1342</v>
      </c>
      <c r="I150" t="s">
        <v>1342</v>
      </c>
      <c r="J150"/>
      <c r="K150"/>
      <c r="L150"/>
      <c r="M150"/>
      <c r="N150"/>
      <c r="O150" t="n">
        <v>0.128300818903766</v>
      </c>
      <c r="P150" t="n">
        <v>0.0443020285678061</v>
      </c>
      <c r="Q150" t="n">
        <v>90070</v>
      </c>
      <c r="R150" t="n">
        <v>107</v>
      </c>
    </row>
    <row r="151">
      <c r="A151" t="s">
        <v>1454</v>
      </c>
      <c r="B151" t="s">
        <v>1316</v>
      </c>
      <c r="C151" t="s">
        <v>1306</v>
      </c>
      <c r="D151" t="n">
        <v>1</v>
      </c>
      <c r="E151" t="n">
        <v>0</v>
      </c>
      <c r="F151" t="n">
        <v>0.156605825770708</v>
      </c>
      <c r="G151" t="n">
        <v>0.040418521733425</v>
      </c>
      <c r="H151" t="s">
        <v>1342</v>
      </c>
      <c r="I151" t="s">
        <v>1342</v>
      </c>
      <c r="J151"/>
      <c r="K151"/>
      <c r="L151"/>
      <c r="M151"/>
      <c r="N151"/>
      <c r="O151" t="n">
        <v>0.156605825770708</v>
      </c>
      <c r="P151" t="n">
        <v>0.040418521733425</v>
      </c>
      <c r="Q151" t="n">
        <v>74715</v>
      </c>
      <c r="R151" t="n">
        <v>97</v>
      </c>
    </row>
    <row r="152">
      <c r="A152" t="s">
        <v>1455</v>
      </c>
      <c r="B152" t="s">
        <v>1316</v>
      </c>
      <c r="C152" t="s">
        <v>1306</v>
      </c>
      <c r="D152" t="n">
        <v>0</v>
      </c>
      <c r="E152" t="n">
        <v>1</v>
      </c>
      <c r="F152" t="n">
        <v>0.355133161512028</v>
      </c>
      <c r="G152" t="n">
        <v>0.0860037303459106</v>
      </c>
      <c r="H152" t="s">
        <v>1342</v>
      </c>
      <c r="I152" t="s">
        <v>1342</v>
      </c>
      <c r="J152"/>
      <c r="K152"/>
      <c r="L152"/>
      <c r="M152"/>
      <c r="N152"/>
      <c r="O152" t="n">
        <v>0.355133161512028</v>
      </c>
      <c r="P152" t="n">
        <v>0.0860037303459106</v>
      </c>
      <c r="Q152" t="n">
        <v>66629</v>
      </c>
      <c r="R152" t="n">
        <v>55</v>
      </c>
    </row>
    <row r="153">
      <c r="A153" t="s">
        <v>1456</v>
      </c>
      <c r="B153" t="s">
        <v>1316</v>
      </c>
      <c r="C153" t="s">
        <v>1306</v>
      </c>
      <c r="D153" t="n">
        <v>1</v>
      </c>
      <c r="E153" t="n">
        <v>1</v>
      </c>
      <c r="F153" t="n">
        <v>0.0494170139327356</v>
      </c>
      <c r="G153" t="n">
        <v>0.0493645405539622</v>
      </c>
      <c r="H153" t="s">
        <v>1342</v>
      </c>
      <c r="I153" t="s">
        <v>1342</v>
      </c>
      <c r="J153"/>
      <c r="K153"/>
      <c r="L153"/>
      <c r="M153"/>
      <c r="N153"/>
      <c r="O153" t="n">
        <v>0.0494170139327356</v>
      </c>
      <c r="P153" t="n">
        <v>0.0493645405539622</v>
      </c>
      <c r="Q153" t="n">
        <v>36183</v>
      </c>
      <c r="R153" t="n">
        <v>31</v>
      </c>
    </row>
    <row r="154">
      <c r="A154" t="s">
        <v>1457</v>
      </c>
      <c r="B154" t="s">
        <v>1316</v>
      </c>
      <c r="C154" t="s">
        <v>1306</v>
      </c>
      <c r="D154" t="n">
        <v>0</v>
      </c>
      <c r="E154" t="n">
        <v>0</v>
      </c>
      <c r="F154" t="n">
        <v>0.0742330503732835</v>
      </c>
      <c r="G154" t="n">
        <v>0.0235787319140042</v>
      </c>
      <c r="H154" t="s">
        <v>1347</v>
      </c>
      <c r="I154" t="s">
        <v>1347</v>
      </c>
      <c r="J154"/>
      <c r="K154"/>
      <c r="L154"/>
      <c r="M154"/>
      <c r="N154"/>
      <c r="O154" t="n">
        <v>0.0742330503732835</v>
      </c>
      <c r="P154" t="n">
        <v>0.0235787319140042</v>
      </c>
      <c r="Q154" t="n">
        <v>196536</v>
      </c>
      <c r="R154" t="n">
        <v>210</v>
      </c>
    </row>
    <row r="155">
      <c r="A155" t="s">
        <v>1458</v>
      </c>
      <c r="B155" t="s">
        <v>1316</v>
      </c>
      <c r="C155" t="s">
        <v>1306</v>
      </c>
      <c r="D155" t="n">
        <v>1</v>
      </c>
      <c r="E155" t="n">
        <v>0</v>
      </c>
      <c r="F155" t="n">
        <v>0.186907342822132</v>
      </c>
      <c r="G155" t="n">
        <v>0.0442448480993221</v>
      </c>
      <c r="H155" t="s">
        <v>1347</v>
      </c>
      <c r="I155" t="s">
        <v>1347</v>
      </c>
      <c r="J155"/>
      <c r="K155"/>
      <c r="L155"/>
      <c r="M155"/>
      <c r="N155"/>
      <c r="O155" t="n">
        <v>0.186907342822132</v>
      </c>
      <c r="P155" t="n">
        <v>0.0442448480993221</v>
      </c>
      <c r="Q155" t="n">
        <v>150585</v>
      </c>
      <c r="R155" t="n">
        <v>157</v>
      </c>
    </row>
    <row r="156">
      <c r="A156" t="s">
        <v>1459</v>
      </c>
      <c r="B156" t="s">
        <v>1316</v>
      </c>
      <c r="C156" t="s">
        <v>1306</v>
      </c>
      <c r="D156" t="n">
        <v>0</v>
      </c>
      <c r="E156" t="n">
        <v>1</v>
      </c>
      <c r="F156" t="n">
        <v>0.203292738598377</v>
      </c>
      <c r="G156" t="n">
        <v>0.0564767806346723</v>
      </c>
      <c r="H156" t="s">
        <v>1347</v>
      </c>
      <c r="I156" t="s">
        <v>1347</v>
      </c>
      <c r="J156"/>
      <c r="K156"/>
      <c r="L156"/>
      <c r="M156"/>
      <c r="N156"/>
      <c r="O156" t="n">
        <v>0.203292738598377</v>
      </c>
      <c r="P156" t="n">
        <v>0.0564767806346723</v>
      </c>
      <c r="Q156" t="n">
        <v>101794</v>
      </c>
      <c r="R156" t="n">
        <v>93</v>
      </c>
    </row>
    <row r="157">
      <c r="A157" t="s">
        <v>1460</v>
      </c>
      <c r="B157" t="s">
        <v>1316</v>
      </c>
      <c r="C157" t="s">
        <v>1306</v>
      </c>
      <c r="D157" t="n">
        <v>1</v>
      </c>
      <c r="E157" t="n">
        <v>1</v>
      </c>
      <c r="F157" t="n">
        <v>0.301670195997261</v>
      </c>
      <c r="G157" t="n">
        <v>0.0666674632420127</v>
      </c>
      <c r="H157" t="s">
        <v>1347</v>
      </c>
      <c r="I157" t="s">
        <v>1347</v>
      </c>
      <c r="J157"/>
      <c r="K157"/>
      <c r="L157"/>
      <c r="M157"/>
      <c r="N157"/>
      <c r="O157" t="n">
        <v>0.301670195997261</v>
      </c>
      <c r="P157" t="n">
        <v>0.0666674632420127</v>
      </c>
      <c r="Q157" t="n">
        <v>83414</v>
      </c>
      <c r="R157" t="n">
        <v>66</v>
      </c>
    </row>
    <row r="158">
      <c r="A158" t="s">
        <v>1461</v>
      </c>
      <c r="B158" t="s">
        <v>1316</v>
      </c>
      <c r="C158" t="s">
        <v>1306</v>
      </c>
      <c r="D158" t="n">
        <v>0</v>
      </c>
      <c r="E158" t="n">
        <v>0</v>
      </c>
      <c r="F158" t="n">
        <v>0.170337720073758</v>
      </c>
      <c r="G158" t="n">
        <v>0.0280427659058113</v>
      </c>
      <c r="H158" t="s">
        <v>1352</v>
      </c>
      <c r="I158" t="s">
        <v>1352</v>
      </c>
      <c r="J158"/>
      <c r="K158"/>
      <c r="L158"/>
      <c r="M158"/>
      <c r="N158"/>
      <c r="O158" t="n">
        <v>0.170337720073758</v>
      </c>
      <c r="P158" t="n">
        <v>0.0280427659058113</v>
      </c>
      <c r="Q158" t="n">
        <v>398538</v>
      </c>
      <c r="R158" t="n">
        <v>370</v>
      </c>
    </row>
    <row r="159">
      <c r="A159" t="s">
        <v>1462</v>
      </c>
      <c r="B159" t="s">
        <v>1316</v>
      </c>
      <c r="C159" t="s">
        <v>1306</v>
      </c>
      <c r="D159" t="n">
        <v>1</v>
      </c>
      <c r="E159" t="n">
        <v>0</v>
      </c>
      <c r="F159" t="n">
        <v>0.165074677800722</v>
      </c>
      <c r="G159" t="n">
        <v>0.0248032978740821</v>
      </c>
      <c r="H159" t="s">
        <v>1352</v>
      </c>
      <c r="I159" t="s">
        <v>1352</v>
      </c>
      <c r="J159"/>
      <c r="K159"/>
      <c r="L159"/>
      <c r="M159"/>
      <c r="N159"/>
      <c r="O159" t="n">
        <v>0.165074677800722</v>
      </c>
      <c r="P159" t="n">
        <v>0.0248032978740821</v>
      </c>
      <c r="Q159" t="n">
        <v>386731</v>
      </c>
      <c r="R159" t="n">
        <v>325</v>
      </c>
    </row>
    <row r="160">
      <c r="A160" t="s">
        <v>1463</v>
      </c>
      <c r="B160" t="s">
        <v>1316</v>
      </c>
      <c r="C160" t="s">
        <v>1306</v>
      </c>
      <c r="D160" t="n">
        <v>0</v>
      </c>
      <c r="E160" t="n">
        <v>1</v>
      </c>
      <c r="F160" t="n">
        <v>0.136272668367221</v>
      </c>
      <c r="G160" t="n">
        <v>0.0276664508542482</v>
      </c>
      <c r="H160" t="s">
        <v>1352</v>
      </c>
      <c r="I160" t="s">
        <v>1352</v>
      </c>
      <c r="J160"/>
      <c r="K160"/>
      <c r="L160"/>
      <c r="M160"/>
      <c r="N160"/>
      <c r="O160" t="n">
        <v>0.136272668367221</v>
      </c>
      <c r="P160" t="n">
        <v>0.0276664508542482</v>
      </c>
      <c r="Q160" t="n">
        <v>386298</v>
      </c>
      <c r="R160" t="n">
        <v>304</v>
      </c>
    </row>
    <row r="161">
      <c r="A161" t="s">
        <v>1464</v>
      </c>
      <c r="B161" t="s">
        <v>1316</v>
      </c>
      <c r="C161" t="s">
        <v>1306</v>
      </c>
      <c r="D161" t="n">
        <v>1</v>
      </c>
      <c r="E161" t="n">
        <v>1</v>
      </c>
      <c r="F161" t="n">
        <v>0.0890574526676234</v>
      </c>
      <c r="G161" t="n">
        <v>0.0258606648371629</v>
      </c>
      <c r="H161" t="s">
        <v>1352</v>
      </c>
      <c r="I161" t="s">
        <v>1352</v>
      </c>
      <c r="J161"/>
      <c r="K161"/>
      <c r="L161"/>
      <c r="M161"/>
      <c r="N161"/>
      <c r="O161" t="n">
        <v>0.0890574526676234</v>
      </c>
      <c r="P161" t="n">
        <v>0.0258606648371629</v>
      </c>
      <c r="Q161" t="n">
        <v>236822</v>
      </c>
      <c r="R161" t="n">
        <v>156</v>
      </c>
    </row>
    <row r="162">
      <c r="A162" t="s">
        <v>1465</v>
      </c>
      <c r="B162" t="s">
        <v>1316</v>
      </c>
      <c r="C162" t="s">
        <v>1306</v>
      </c>
      <c r="D162" t="n">
        <v>0</v>
      </c>
      <c r="E162" t="n">
        <v>0</v>
      </c>
      <c r="F162" t="n">
        <v>0.180055661527878</v>
      </c>
      <c r="G162" t="n">
        <v>0.034980142676992</v>
      </c>
      <c r="H162" t="s">
        <v>1357</v>
      </c>
      <c r="I162" t="s">
        <v>1357</v>
      </c>
      <c r="J162"/>
      <c r="K162"/>
      <c r="L162"/>
      <c r="M162"/>
      <c r="N162"/>
      <c r="O162" t="n">
        <v>0.180055661527878</v>
      </c>
      <c r="P162" t="n">
        <v>0.034980142676992</v>
      </c>
      <c r="Q162" t="n">
        <v>213680</v>
      </c>
      <c r="R162" t="n">
        <v>242</v>
      </c>
    </row>
    <row r="163">
      <c r="A163" t="s">
        <v>1466</v>
      </c>
      <c r="B163" t="s">
        <v>1316</v>
      </c>
      <c r="C163" t="s">
        <v>1306</v>
      </c>
      <c r="D163" t="n">
        <v>1</v>
      </c>
      <c r="E163" t="n">
        <v>0</v>
      </c>
      <c r="F163" t="n">
        <v>0.18443789388087</v>
      </c>
      <c r="G163" t="n">
        <v>0.0345805177083056</v>
      </c>
      <c r="H163" t="s">
        <v>1357</v>
      </c>
      <c r="I163" t="s">
        <v>1357</v>
      </c>
      <c r="J163"/>
      <c r="K163"/>
      <c r="L163"/>
      <c r="M163"/>
      <c r="N163"/>
      <c r="O163" t="n">
        <v>0.18443789388087</v>
      </c>
      <c r="P163" t="n">
        <v>0.0345805177083056</v>
      </c>
      <c r="Q163" t="n">
        <v>235394</v>
      </c>
      <c r="R163" t="n">
        <v>220</v>
      </c>
    </row>
    <row r="164">
      <c r="A164" t="s">
        <v>1467</v>
      </c>
      <c r="B164" t="s">
        <v>1316</v>
      </c>
      <c r="C164" t="s">
        <v>1306</v>
      </c>
      <c r="D164" t="n">
        <v>0</v>
      </c>
      <c r="E164" t="n">
        <v>1</v>
      </c>
      <c r="F164" t="n">
        <v>0.186510134012626</v>
      </c>
      <c r="G164" t="n">
        <v>0.0491310268677541</v>
      </c>
      <c r="H164" t="s">
        <v>1357</v>
      </c>
      <c r="I164" t="s">
        <v>1357</v>
      </c>
      <c r="J164"/>
      <c r="K164"/>
      <c r="L164"/>
      <c r="M164"/>
      <c r="N164"/>
      <c r="O164" t="n">
        <v>0.186510134012626</v>
      </c>
      <c r="P164" t="n">
        <v>0.0491310268677541</v>
      </c>
      <c r="Q164" t="n">
        <v>180468</v>
      </c>
      <c r="R164" t="n">
        <v>143</v>
      </c>
    </row>
    <row r="165">
      <c r="A165" t="s">
        <v>1468</v>
      </c>
      <c r="B165" t="s">
        <v>1316</v>
      </c>
      <c r="C165" t="s">
        <v>1306</v>
      </c>
      <c r="D165" t="n">
        <v>1</v>
      </c>
      <c r="E165" t="n">
        <v>1</v>
      </c>
      <c r="F165" t="n">
        <v>0.181533390539234</v>
      </c>
      <c r="G165" t="n">
        <v>0.0603229814633564</v>
      </c>
      <c r="H165" t="s">
        <v>1357</v>
      </c>
      <c r="I165" t="s">
        <v>1357</v>
      </c>
      <c r="J165"/>
      <c r="K165"/>
      <c r="L165"/>
      <c r="M165"/>
      <c r="N165"/>
      <c r="O165" t="n">
        <v>0.181533390539234</v>
      </c>
      <c r="P165" t="n">
        <v>0.0603229814633564</v>
      </c>
      <c r="Q165" t="n">
        <v>112784</v>
      </c>
      <c r="R165" t="n">
        <v>81</v>
      </c>
    </row>
    <row r="166">
      <c r="A166" t="s">
        <v>1469</v>
      </c>
      <c r="B166" t="s">
        <v>1316</v>
      </c>
      <c r="C166" t="s">
        <v>1311</v>
      </c>
      <c r="D166" t="n">
        <v>0</v>
      </c>
      <c r="E166" t="n">
        <v>0</v>
      </c>
      <c r="F166" t="n">
        <v>0.282026784775767</v>
      </c>
      <c r="G166" t="n">
        <v>0.00396117912453253</v>
      </c>
      <c r="H166" t="s">
        <v>1317</v>
      </c>
      <c r="I166" t="s">
        <v>1317</v>
      </c>
      <c r="J166"/>
      <c r="K166"/>
      <c r="L166"/>
      <c r="M166"/>
      <c r="N166"/>
      <c r="O166" t="n">
        <v>0.282026784775767</v>
      </c>
      <c r="P166" t="n">
        <v>0.00396117912453253</v>
      </c>
      <c r="Q166" t="n">
        <v>19428942</v>
      </c>
      <c r="R166" t="n">
        <v>25322</v>
      </c>
    </row>
    <row r="167">
      <c r="A167" t="s">
        <v>1470</v>
      </c>
      <c r="B167" t="s">
        <v>1316</v>
      </c>
      <c r="C167" t="s">
        <v>1311</v>
      </c>
      <c r="D167" t="n">
        <v>1</v>
      </c>
      <c r="E167" t="n">
        <v>0</v>
      </c>
      <c r="F167" t="n">
        <v>0.316869907857374</v>
      </c>
      <c r="G167" t="n">
        <v>0.00528424974529249</v>
      </c>
      <c r="H167" t="s">
        <v>1317</v>
      </c>
      <c r="I167" t="s">
        <v>1317</v>
      </c>
      <c r="J167"/>
      <c r="K167"/>
      <c r="L167"/>
      <c r="M167"/>
      <c r="N167"/>
      <c r="O167" t="n">
        <v>0.316869907857374</v>
      </c>
      <c r="P167" t="n">
        <v>0.00528424974529249</v>
      </c>
      <c r="Q167" t="n">
        <v>10142035</v>
      </c>
      <c r="R167" t="n">
        <v>11928</v>
      </c>
    </row>
    <row r="168">
      <c r="A168" t="s">
        <v>1471</v>
      </c>
      <c r="B168" t="s">
        <v>1316</v>
      </c>
      <c r="C168" t="s">
        <v>1311</v>
      </c>
      <c r="D168" t="n">
        <v>0</v>
      </c>
      <c r="E168" t="n">
        <v>1</v>
      </c>
      <c r="F168" t="n">
        <v>0.416030595191238</v>
      </c>
      <c r="G168" t="n">
        <v>0.0176591894144385</v>
      </c>
      <c r="H168" t="s">
        <v>1317</v>
      </c>
      <c r="I168" t="s">
        <v>1317</v>
      </c>
      <c r="J168"/>
      <c r="K168"/>
      <c r="L168"/>
      <c r="M168"/>
      <c r="N168"/>
      <c r="O168" t="n">
        <v>0.416030595191238</v>
      </c>
      <c r="P168" t="n">
        <v>0.0176591894144385</v>
      </c>
      <c r="Q168" t="n">
        <v>2149972</v>
      </c>
      <c r="R168" t="n">
        <v>1735</v>
      </c>
    </row>
    <row r="169">
      <c r="A169" t="s">
        <v>1472</v>
      </c>
      <c r="B169" t="s">
        <v>1316</v>
      </c>
      <c r="C169" t="s">
        <v>1311</v>
      </c>
      <c r="D169" t="n">
        <v>1</v>
      </c>
      <c r="E169" t="n">
        <v>1</v>
      </c>
      <c r="F169" t="n">
        <v>0.443713233874393</v>
      </c>
      <c r="G169" t="n">
        <v>0.0207481917206921</v>
      </c>
      <c r="H169" t="s">
        <v>1317</v>
      </c>
      <c r="I169" t="s">
        <v>1317</v>
      </c>
      <c r="J169"/>
      <c r="K169"/>
      <c r="L169"/>
      <c r="M169"/>
      <c r="N169"/>
      <c r="O169" t="n">
        <v>0.443713233874393</v>
      </c>
      <c r="P169" t="n">
        <v>0.0207481917206921</v>
      </c>
      <c r="Q169" t="n">
        <v>1102544</v>
      </c>
      <c r="R169" t="n">
        <v>909</v>
      </c>
    </row>
    <row r="170">
      <c r="A170" t="s">
        <v>1473</v>
      </c>
      <c r="B170" t="s">
        <v>1316</v>
      </c>
      <c r="C170" t="s">
        <v>1311</v>
      </c>
      <c r="D170" t="n">
        <v>0</v>
      </c>
      <c r="E170" t="n">
        <v>0</v>
      </c>
      <c r="F170" t="n">
        <v>0.266951594783373</v>
      </c>
      <c r="G170" t="n">
        <v>0.0334505367497635</v>
      </c>
      <c r="H170" t="s">
        <v>1322</v>
      </c>
      <c r="I170" t="s">
        <v>1322</v>
      </c>
      <c r="J170"/>
      <c r="K170"/>
      <c r="L170"/>
      <c r="M170"/>
      <c r="N170"/>
      <c r="O170" t="n">
        <v>0.266951594783373</v>
      </c>
      <c r="P170" t="n">
        <v>0.0334505367497635</v>
      </c>
      <c r="Q170" t="n">
        <v>323419</v>
      </c>
      <c r="R170" t="n">
        <v>330</v>
      </c>
    </row>
    <row r="171">
      <c r="A171" t="s">
        <v>1474</v>
      </c>
      <c r="B171" t="s">
        <v>1316</v>
      </c>
      <c r="C171" t="s">
        <v>1311</v>
      </c>
      <c r="D171" t="n">
        <v>1</v>
      </c>
      <c r="E171" t="n">
        <v>0</v>
      </c>
      <c r="F171" t="n">
        <v>0.378734905619251</v>
      </c>
      <c r="G171" t="n">
        <v>0.0464631582637078</v>
      </c>
      <c r="H171" t="s">
        <v>1322</v>
      </c>
      <c r="I171" t="s">
        <v>1322</v>
      </c>
      <c r="J171"/>
      <c r="K171"/>
      <c r="L171"/>
      <c r="M171"/>
      <c r="N171"/>
      <c r="O171" t="n">
        <v>0.378734905619251</v>
      </c>
      <c r="P171" t="n">
        <v>0.0464631582637078</v>
      </c>
      <c r="Q171" t="n">
        <v>140169</v>
      </c>
      <c r="R171" t="n">
        <v>147</v>
      </c>
    </row>
    <row r="172">
      <c r="A172" t="s">
        <v>1475</v>
      </c>
      <c r="B172" t="s">
        <v>1316</v>
      </c>
      <c r="C172" t="s">
        <v>1311</v>
      </c>
      <c r="D172" t="n">
        <v>0</v>
      </c>
      <c r="E172" t="n">
        <v>1</v>
      </c>
      <c r="F172" t="n">
        <v>0.440344703585739</v>
      </c>
      <c r="G172" t="n">
        <v>0.0736757663757836</v>
      </c>
      <c r="H172" t="s">
        <v>1322</v>
      </c>
      <c r="I172" t="s">
        <v>1322</v>
      </c>
      <c r="J172"/>
      <c r="K172"/>
      <c r="L172"/>
      <c r="M172"/>
      <c r="N172"/>
      <c r="O172" t="n">
        <v>0.440344703585739</v>
      </c>
      <c r="P172" t="n">
        <v>0.0736757663757836</v>
      </c>
      <c r="Q172" t="n">
        <v>118886</v>
      </c>
      <c r="R172" t="n">
        <v>93</v>
      </c>
    </row>
    <row r="173">
      <c r="A173" t="s">
        <v>1476</v>
      </c>
      <c r="B173" t="s">
        <v>1316</v>
      </c>
      <c r="C173" t="s">
        <v>1311</v>
      </c>
      <c r="D173" t="n">
        <v>1</v>
      </c>
      <c r="E173" t="n">
        <v>1</v>
      </c>
      <c r="F173" t="n">
        <v>0.435697717705679</v>
      </c>
      <c r="G173" t="n">
        <v>0.100722715997705</v>
      </c>
      <c r="H173" t="s">
        <v>1322</v>
      </c>
      <c r="I173" t="s">
        <v>1322</v>
      </c>
      <c r="J173"/>
      <c r="K173"/>
      <c r="L173"/>
      <c r="M173"/>
      <c r="N173"/>
      <c r="O173" t="n">
        <v>0.435697717705679</v>
      </c>
      <c r="P173" t="n">
        <v>0.100722715997705</v>
      </c>
      <c r="Q173" t="n">
        <v>54062</v>
      </c>
      <c r="R173" t="n">
        <v>43</v>
      </c>
    </row>
    <row r="174">
      <c r="A174" t="s">
        <v>1477</v>
      </c>
      <c r="B174" t="s">
        <v>1316</v>
      </c>
      <c r="C174" t="s">
        <v>1311</v>
      </c>
      <c r="D174" t="n">
        <v>0</v>
      </c>
      <c r="E174" t="n">
        <v>0</v>
      </c>
      <c r="F174" t="n">
        <v>0.376277730307921</v>
      </c>
      <c r="G174" t="n">
        <v>0.0330686086836474</v>
      </c>
      <c r="H174" t="s">
        <v>1327</v>
      </c>
      <c r="I174" t="s">
        <v>1327</v>
      </c>
      <c r="J174"/>
      <c r="K174"/>
      <c r="L174"/>
      <c r="M174"/>
      <c r="N174"/>
      <c r="O174" t="n">
        <v>0.376277730307921</v>
      </c>
      <c r="P174" t="n">
        <v>0.0330686086836474</v>
      </c>
      <c r="Q174" t="n">
        <v>367781</v>
      </c>
      <c r="R174" t="n">
        <v>385</v>
      </c>
    </row>
    <row r="175">
      <c r="A175" t="s">
        <v>1478</v>
      </c>
      <c r="B175" t="s">
        <v>1316</v>
      </c>
      <c r="C175" t="s">
        <v>1311</v>
      </c>
      <c r="D175" t="n">
        <v>1</v>
      </c>
      <c r="E175" t="n">
        <v>0</v>
      </c>
      <c r="F175" t="n">
        <v>0.36616065049905</v>
      </c>
      <c r="G175" t="n">
        <v>0.029680783520322</v>
      </c>
      <c r="H175" t="s">
        <v>1327</v>
      </c>
      <c r="I175" t="s">
        <v>1327</v>
      </c>
      <c r="J175"/>
      <c r="K175"/>
      <c r="L175"/>
      <c r="M175"/>
      <c r="N175"/>
      <c r="O175" t="n">
        <v>0.36616065049905</v>
      </c>
      <c r="P175" t="n">
        <v>0.029680783520322</v>
      </c>
      <c r="Q175" t="n">
        <v>397999</v>
      </c>
      <c r="R175" t="n">
        <v>412</v>
      </c>
    </row>
    <row r="176">
      <c r="A176" t="s">
        <v>1479</v>
      </c>
      <c r="B176" t="s">
        <v>1316</v>
      </c>
      <c r="C176" t="s">
        <v>1311</v>
      </c>
      <c r="D176" t="n">
        <v>0</v>
      </c>
      <c r="E176" t="n">
        <v>1</v>
      </c>
      <c r="F176" t="n">
        <v>0.365323295237726</v>
      </c>
      <c r="G176" t="n">
        <v>0.0530878991974406</v>
      </c>
      <c r="H176" t="s">
        <v>1327</v>
      </c>
      <c r="I176" t="s">
        <v>1327</v>
      </c>
      <c r="J176"/>
      <c r="K176"/>
      <c r="L176"/>
      <c r="M176"/>
      <c r="N176"/>
      <c r="O176" t="n">
        <v>0.365323295237726</v>
      </c>
      <c r="P176" t="n">
        <v>0.0530878991974406</v>
      </c>
      <c r="Q176" t="n">
        <v>217112</v>
      </c>
      <c r="R176" t="n">
        <v>171</v>
      </c>
    </row>
    <row r="177">
      <c r="A177" t="s">
        <v>1480</v>
      </c>
      <c r="B177" t="s">
        <v>1316</v>
      </c>
      <c r="C177" t="s">
        <v>1311</v>
      </c>
      <c r="D177" t="n">
        <v>1</v>
      </c>
      <c r="E177" t="n">
        <v>1</v>
      </c>
      <c r="F177" t="n">
        <v>0.418718146128542</v>
      </c>
      <c r="G177" t="n">
        <v>0.0484668954746831</v>
      </c>
      <c r="H177" t="s">
        <v>1327</v>
      </c>
      <c r="I177" t="s">
        <v>1327</v>
      </c>
      <c r="J177"/>
      <c r="K177"/>
      <c r="L177"/>
      <c r="M177"/>
      <c r="N177"/>
      <c r="O177" t="n">
        <v>0.418718146128542</v>
      </c>
      <c r="P177" t="n">
        <v>0.0484668954746831</v>
      </c>
      <c r="Q177" t="n">
        <v>190306</v>
      </c>
      <c r="R177" t="n">
        <v>157</v>
      </c>
    </row>
    <row r="178">
      <c r="A178" t="s">
        <v>1481</v>
      </c>
      <c r="B178" t="s">
        <v>1316</v>
      </c>
      <c r="C178" t="s">
        <v>1311</v>
      </c>
      <c r="D178" t="n">
        <v>0</v>
      </c>
      <c r="E178" t="n">
        <v>0</v>
      </c>
      <c r="F178" t="n">
        <v>0.215505135826758</v>
      </c>
      <c r="G178" t="n">
        <v>0.0429171798116208</v>
      </c>
      <c r="H178" t="s">
        <v>1332</v>
      </c>
      <c r="I178" t="s">
        <v>1332</v>
      </c>
      <c r="J178"/>
      <c r="K178"/>
      <c r="L178"/>
      <c r="M178"/>
      <c r="N178"/>
      <c r="O178" t="n">
        <v>0.215505135826758</v>
      </c>
      <c r="P178" t="n">
        <v>0.0429171798116208</v>
      </c>
      <c r="Q178" t="n">
        <v>290440</v>
      </c>
      <c r="R178" t="n">
        <v>234</v>
      </c>
    </row>
    <row r="179">
      <c r="A179" t="s">
        <v>1482</v>
      </c>
      <c r="B179" t="s">
        <v>1316</v>
      </c>
      <c r="C179" t="s">
        <v>1311</v>
      </c>
      <c r="D179" t="n">
        <v>1</v>
      </c>
      <c r="E179" t="n">
        <v>0</v>
      </c>
      <c r="F179" t="n">
        <v>0.26899159558297</v>
      </c>
      <c r="G179" t="n">
        <v>0.0356185554195475</v>
      </c>
      <c r="H179" t="s">
        <v>1332</v>
      </c>
      <c r="I179" t="s">
        <v>1332</v>
      </c>
      <c r="J179"/>
      <c r="K179"/>
      <c r="L179"/>
      <c r="M179"/>
      <c r="N179"/>
      <c r="O179" t="n">
        <v>0.26899159558297</v>
      </c>
      <c r="P179" t="n">
        <v>0.0356185554195475</v>
      </c>
      <c r="Q179" t="n">
        <v>356220</v>
      </c>
      <c r="R179" t="n">
        <v>284</v>
      </c>
    </row>
    <row r="180">
      <c r="A180" t="s">
        <v>1483</v>
      </c>
      <c r="B180" t="s">
        <v>1316</v>
      </c>
      <c r="C180" t="s">
        <v>1311</v>
      </c>
      <c r="D180" t="n">
        <v>0</v>
      </c>
      <c r="E180" t="n">
        <v>1</v>
      </c>
      <c r="F180" t="n">
        <v>0.202356880034475</v>
      </c>
      <c r="G180" t="n">
        <v>0.0673154958291593</v>
      </c>
      <c r="H180" t="s">
        <v>1332</v>
      </c>
      <c r="I180" t="s">
        <v>1332</v>
      </c>
      <c r="J180"/>
      <c r="K180"/>
      <c r="L180"/>
      <c r="M180"/>
      <c r="N180"/>
      <c r="O180" t="n">
        <v>0.202356880034475</v>
      </c>
      <c r="P180" t="n">
        <v>0.0673154958291593</v>
      </c>
      <c r="Q180" t="n">
        <v>85576</v>
      </c>
      <c r="R180" t="n">
        <v>59</v>
      </c>
    </row>
    <row r="181">
      <c r="A181" t="s">
        <v>1484</v>
      </c>
      <c r="B181" t="s">
        <v>1316</v>
      </c>
      <c r="C181" t="s">
        <v>1311</v>
      </c>
      <c r="D181" t="n">
        <v>1</v>
      </c>
      <c r="E181" t="n">
        <v>1</v>
      </c>
      <c r="F181" t="n">
        <v>0.33951291006611</v>
      </c>
      <c r="G181" t="n">
        <v>0.0796456598553823</v>
      </c>
      <c r="H181" t="s">
        <v>1332</v>
      </c>
      <c r="I181" t="s">
        <v>1332</v>
      </c>
      <c r="J181"/>
      <c r="K181"/>
      <c r="L181"/>
      <c r="M181"/>
      <c r="N181"/>
      <c r="O181" t="n">
        <v>0.33951291006611</v>
      </c>
      <c r="P181" t="n">
        <v>0.0796456598553823</v>
      </c>
      <c r="Q181" t="n">
        <v>94609</v>
      </c>
      <c r="R181" t="n">
        <v>65</v>
      </c>
    </row>
    <row r="182">
      <c r="A182" t="s">
        <v>1485</v>
      </c>
      <c r="B182" t="s">
        <v>1316</v>
      </c>
      <c r="C182" t="s">
        <v>1311</v>
      </c>
      <c r="D182" t="n">
        <v>0</v>
      </c>
      <c r="E182" t="n">
        <v>0</v>
      </c>
      <c r="F182" t="n">
        <v>0.168705017867029</v>
      </c>
      <c r="G182" t="n">
        <v>0.115566534249441</v>
      </c>
      <c r="H182" t="s">
        <v>1337</v>
      </c>
      <c r="I182" t="s">
        <v>1337</v>
      </c>
      <c r="J182"/>
      <c r="K182"/>
      <c r="L182"/>
      <c r="M182"/>
      <c r="N182"/>
      <c r="O182" t="n">
        <v>0.168705017867029</v>
      </c>
      <c r="P182" t="n">
        <v>0.115566534249441</v>
      </c>
      <c r="Q182" t="n">
        <v>32685</v>
      </c>
      <c r="R182" t="n">
        <v>24</v>
      </c>
    </row>
    <row r="183">
      <c r="A183" t="s">
        <v>1486</v>
      </c>
      <c r="B183" t="s">
        <v>1316</v>
      </c>
      <c r="C183" t="s">
        <v>1311</v>
      </c>
      <c r="D183" t="n">
        <v>1</v>
      </c>
      <c r="E183" t="n">
        <v>0</v>
      </c>
      <c r="F183" t="n">
        <v>0.335511429231124</v>
      </c>
      <c r="G183" t="n">
        <v>0.0738458743377166</v>
      </c>
      <c r="H183" t="s">
        <v>1337</v>
      </c>
      <c r="I183" t="s">
        <v>1337</v>
      </c>
      <c r="J183"/>
      <c r="K183"/>
      <c r="L183"/>
      <c r="M183"/>
      <c r="N183"/>
      <c r="O183" t="n">
        <v>0.335511429231124</v>
      </c>
      <c r="P183" t="n">
        <v>0.0738458743377166</v>
      </c>
      <c r="Q183" t="n">
        <v>68489</v>
      </c>
      <c r="R183" t="n">
        <v>57</v>
      </c>
    </row>
    <row r="184">
      <c r="A184" t="s">
        <v>1487</v>
      </c>
      <c r="B184" t="s">
        <v>1316</v>
      </c>
      <c r="C184" t="s">
        <v>1311</v>
      </c>
      <c r="D184" t="n">
        <v>0</v>
      </c>
      <c r="E184" t="n">
        <v>1</v>
      </c>
      <c r="F184" t="n">
        <v>0.110480404780472</v>
      </c>
      <c r="G184" t="n">
        <v>0.0530469252978607</v>
      </c>
      <c r="H184" t="s">
        <v>1337</v>
      </c>
      <c r="I184" t="s">
        <v>1337</v>
      </c>
      <c r="J184"/>
      <c r="K184"/>
      <c r="L184"/>
      <c r="M184"/>
      <c r="N184"/>
      <c r="O184" t="n">
        <v>0.110480404780472</v>
      </c>
      <c r="P184" t="n">
        <v>0.0530469252978607</v>
      </c>
      <c r="Q184" t="n">
        <v>101787</v>
      </c>
      <c r="R184" t="n">
        <v>52</v>
      </c>
    </row>
    <row r="185">
      <c r="A185" t="s">
        <v>1488</v>
      </c>
      <c r="B185" t="s">
        <v>1316</v>
      </c>
      <c r="C185" t="s">
        <v>1311</v>
      </c>
      <c r="D185" t="n">
        <v>1</v>
      </c>
      <c r="E185" t="n">
        <v>1</v>
      </c>
      <c r="F185" t="n">
        <v>0.220848271663397</v>
      </c>
      <c r="G185" t="n">
        <v>0.0562438119487136</v>
      </c>
      <c r="H185" t="s">
        <v>1337</v>
      </c>
      <c r="I185" t="s">
        <v>1337</v>
      </c>
      <c r="J185"/>
      <c r="K185"/>
      <c r="L185"/>
      <c r="M185"/>
      <c r="N185"/>
      <c r="O185" t="n">
        <v>0.220848271663397</v>
      </c>
      <c r="P185" t="n">
        <v>0.0562438119487136</v>
      </c>
      <c r="Q185" t="n">
        <v>117995</v>
      </c>
      <c r="R185" t="n">
        <v>69</v>
      </c>
    </row>
    <row r="186">
      <c r="A186" t="s">
        <v>1489</v>
      </c>
      <c r="B186" t="s">
        <v>1316</v>
      </c>
      <c r="C186" t="s">
        <v>1311</v>
      </c>
      <c r="D186" t="n">
        <v>0</v>
      </c>
      <c r="E186" t="n">
        <v>0</v>
      </c>
      <c r="F186" t="n">
        <v>0.342610563605872</v>
      </c>
      <c r="G186" t="n">
        <v>0.0721249219031687</v>
      </c>
      <c r="H186" t="s">
        <v>1342</v>
      </c>
      <c r="I186" t="s">
        <v>1342</v>
      </c>
      <c r="J186"/>
      <c r="K186"/>
      <c r="L186"/>
      <c r="M186"/>
      <c r="N186"/>
      <c r="O186" t="n">
        <v>0.342610563605872</v>
      </c>
      <c r="P186" t="n">
        <v>0.0721249219031687</v>
      </c>
      <c r="Q186" t="n">
        <v>93488</v>
      </c>
      <c r="R186" t="n">
        <v>101</v>
      </c>
    </row>
    <row r="187">
      <c r="A187" t="s">
        <v>1490</v>
      </c>
      <c r="B187" t="s">
        <v>1316</v>
      </c>
      <c r="C187" t="s">
        <v>1311</v>
      </c>
      <c r="D187" t="n">
        <v>1</v>
      </c>
      <c r="E187" t="n">
        <v>0</v>
      </c>
      <c r="F187" t="n">
        <v>0.354179060083284</v>
      </c>
      <c r="G187" t="n">
        <v>0.0641971789299698</v>
      </c>
      <c r="H187" t="s">
        <v>1342</v>
      </c>
      <c r="I187" t="s">
        <v>1342</v>
      </c>
      <c r="J187"/>
      <c r="K187"/>
      <c r="L187"/>
      <c r="M187"/>
      <c r="N187"/>
      <c r="O187" t="n">
        <v>0.354179060083284</v>
      </c>
      <c r="P187" t="n">
        <v>0.0641971789299698</v>
      </c>
      <c r="Q187" t="n">
        <v>91088</v>
      </c>
      <c r="R187" t="n">
        <v>108</v>
      </c>
    </row>
    <row r="188">
      <c r="A188" t="s">
        <v>1491</v>
      </c>
      <c r="B188" t="s">
        <v>1316</v>
      </c>
      <c r="C188" t="s">
        <v>1311</v>
      </c>
      <c r="D188" t="n">
        <v>0</v>
      </c>
      <c r="E188" t="n">
        <v>1</v>
      </c>
      <c r="F188" t="n">
        <v>0.352968417152913</v>
      </c>
      <c r="G188" t="n">
        <v>0.0922850667424175</v>
      </c>
      <c r="H188" t="s">
        <v>1342</v>
      </c>
      <c r="I188" t="s">
        <v>1342</v>
      </c>
      <c r="J188"/>
      <c r="K188"/>
      <c r="L188"/>
      <c r="M188"/>
      <c r="N188"/>
      <c r="O188" t="n">
        <v>0.352968417152913</v>
      </c>
      <c r="P188" t="n">
        <v>0.0922850667424175</v>
      </c>
      <c r="Q188" t="n">
        <v>58537</v>
      </c>
      <c r="R188" t="n">
        <v>44</v>
      </c>
    </row>
    <row r="189">
      <c r="A189" t="s">
        <v>1492</v>
      </c>
      <c r="B189" t="s">
        <v>1316</v>
      </c>
      <c r="C189" t="s">
        <v>1311</v>
      </c>
      <c r="D189" t="n">
        <v>1</v>
      </c>
      <c r="E189" t="n">
        <v>1</v>
      </c>
      <c r="F189" t="n">
        <v>0.627703562340967</v>
      </c>
      <c r="G189" t="n">
        <v>0.098771322978569</v>
      </c>
      <c r="H189" t="s">
        <v>1342</v>
      </c>
      <c r="I189" t="s">
        <v>1342</v>
      </c>
      <c r="J189"/>
      <c r="K189"/>
      <c r="L189"/>
      <c r="M189"/>
      <c r="N189"/>
      <c r="O189" t="n">
        <v>0.627703562340967</v>
      </c>
      <c r="P189" t="n">
        <v>0.098771322978569</v>
      </c>
      <c r="Q189" t="n">
        <v>25900</v>
      </c>
      <c r="R189" t="n">
        <v>23</v>
      </c>
    </row>
    <row r="190">
      <c r="A190" t="s">
        <v>1493</v>
      </c>
      <c r="B190" t="s">
        <v>1316</v>
      </c>
      <c r="C190" t="s">
        <v>1311</v>
      </c>
      <c r="D190" t="n">
        <v>0</v>
      </c>
      <c r="E190" t="n">
        <v>0</v>
      </c>
      <c r="F190" t="n">
        <v>0.213734770119372</v>
      </c>
      <c r="G190" t="n">
        <v>0.0349772352521958</v>
      </c>
      <c r="H190" t="s">
        <v>1347</v>
      </c>
      <c r="I190" t="s">
        <v>1347</v>
      </c>
      <c r="J190"/>
      <c r="K190"/>
      <c r="L190"/>
      <c r="M190"/>
      <c r="N190"/>
      <c r="O190" t="n">
        <v>0.213734770119372</v>
      </c>
      <c r="P190" t="n">
        <v>0.0349772352521958</v>
      </c>
      <c r="Q190" t="n">
        <v>254216</v>
      </c>
      <c r="R190" t="n">
        <v>262</v>
      </c>
    </row>
    <row r="191">
      <c r="A191" t="s">
        <v>1494</v>
      </c>
      <c r="B191" t="s">
        <v>1316</v>
      </c>
      <c r="C191" t="s">
        <v>1311</v>
      </c>
      <c r="D191" t="n">
        <v>1</v>
      </c>
      <c r="E191" t="n">
        <v>0</v>
      </c>
      <c r="F191" t="n">
        <v>0.132958626968821</v>
      </c>
      <c r="G191" t="n">
        <v>0.0309827401298124</v>
      </c>
      <c r="H191" t="s">
        <v>1347</v>
      </c>
      <c r="I191" t="s">
        <v>1347</v>
      </c>
      <c r="J191"/>
      <c r="K191"/>
      <c r="L191"/>
      <c r="M191"/>
      <c r="N191"/>
      <c r="O191" t="n">
        <v>0.132958626968821</v>
      </c>
      <c r="P191" t="n">
        <v>0.0309827401298124</v>
      </c>
      <c r="Q191" t="n">
        <v>189836</v>
      </c>
      <c r="R191" t="n">
        <v>191</v>
      </c>
    </row>
    <row r="192">
      <c r="A192" t="s">
        <v>1495</v>
      </c>
      <c r="B192" t="s">
        <v>1316</v>
      </c>
      <c r="C192" t="s">
        <v>1311</v>
      </c>
      <c r="D192" t="n">
        <v>0</v>
      </c>
      <c r="E192" t="n">
        <v>1</v>
      </c>
      <c r="F192" t="n">
        <v>0.365824150342283</v>
      </c>
      <c r="G192" t="n">
        <v>0.0633279946821186</v>
      </c>
      <c r="H192" t="s">
        <v>1347</v>
      </c>
      <c r="I192" t="s">
        <v>1347</v>
      </c>
      <c r="J192"/>
      <c r="K192"/>
      <c r="L192"/>
      <c r="M192"/>
      <c r="N192"/>
      <c r="O192" t="n">
        <v>0.365824150342283</v>
      </c>
      <c r="P192" t="n">
        <v>0.0633279946821186</v>
      </c>
      <c r="Q192" t="n">
        <v>130666</v>
      </c>
      <c r="R192" t="n">
        <v>96</v>
      </c>
    </row>
    <row r="193">
      <c r="A193" t="s">
        <v>1496</v>
      </c>
      <c r="B193" t="s">
        <v>1316</v>
      </c>
      <c r="C193" t="s">
        <v>1311</v>
      </c>
      <c r="D193" t="n">
        <v>1</v>
      </c>
      <c r="E193" t="n">
        <v>1</v>
      </c>
      <c r="F193" t="n">
        <v>0.263843946516881</v>
      </c>
      <c r="G193" t="n">
        <v>0.0638312588429325</v>
      </c>
      <c r="H193" t="s">
        <v>1347</v>
      </c>
      <c r="I193" t="s">
        <v>1347</v>
      </c>
      <c r="J193"/>
      <c r="K193"/>
      <c r="L193"/>
      <c r="M193"/>
      <c r="N193"/>
      <c r="O193" t="n">
        <v>0.263843946516881</v>
      </c>
      <c r="P193" t="n">
        <v>0.0638312588429325</v>
      </c>
      <c r="Q193" t="n">
        <v>85744</v>
      </c>
      <c r="R193" t="n">
        <v>63</v>
      </c>
    </row>
    <row r="194">
      <c r="A194" t="s">
        <v>1497</v>
      </c>
      <c r="B194" t="s">
        <v>1316</v>
      </c>
      <c r="C194" t="s">
        <v>1311</v>
      </c>
      <c r="D194" t="n">
        <v>0</v>
      </c>
      <c r="E194" t="n">
        <v>0</v>
      </c>
      <c r="F194" t="n">
        <v>0.246416344253625</v>
      </c>
      <c r="G194" t="n">
        <v>0.0331389457561521</v>
      </c>
      <c r="H194" t="s">
        <v>1352</v>
      </c>
      <c r="I194" t="s">
        <v>1352</v>
      </c>
      <c r="J194"/>
      <c r="K194"/>
      <c r="L194"/>
      <c r="M194"/>
      <c r="N194"/>
      <c r="O194" t="n">
        <v>0.246416344253625</v>
      </c>
      <c r="P194" t="n">
        <v>0.0331389457561521</v>
      </c>
      <c r="Q194" t="n">
        <v>417154</v>
      </c>
      <c r="R194" t="n">
        <v>388</v>
      </c>
    </row>
    <row r="195">
      <c r="A195" t="s">
        <v>1498</v>
      </c>
      <c r="B195" t="s">
        <v>1316</v>
      </c>
      <c r="C195" t="s">
        <v>1311</v>
      </c>
      <c r="D195" t="n">
        <v>1</v>
      </c>
      <c r="E195" t="n">
        <v>0</v>
      </c>
      <c r="F195" t="n">
        <v>0.204973736047275</v>
      </c>
      <c r="G195" t="n">
        <v>0.0275245336624503</v>
      </c>
      <c r="H195" t="s">
        <v>1352</v>
      </c>
      <c r="I195" t="s">
        <v>1352</v>
      </c>
      <c r="J195"/>
      <c r="K195"/>
      <c r="L195"/>
      <c r="M195"/>
      <c r="N195"/>
      <c r="O195" t="n">
        <v>0.204973736047275</v>
      </c>
      <c r="P195" t="n">
        <v>0.0275245336624503</v>
      </c>
      <c r="Q195" t="n">
        <v>406562</v>
      </c>
      <c r="R195" t="n">
        <v>331</v>
      </c>
    </row>
    <row r="196">
      <c r="A196" t="s">
        <v>1499</v>
      </c>
      <c r="B196" t="s">
        <v>1316</v>
      </c>
      <c r="C196" t="s">
        <v>1311</v>
      </c>
      <c r="D196" t="n">
        <v>0</v>
      </c>
      <c r="E196" t="n">
        <v>1</v>
      </c>
      <c r="F196" t="n">
        <v>0.276347882747629</v>
      </c>
      <c r="G196" t="n">
        <v>0.0386608281545564</v>
      </c>
      <c r="H196" t="s">
        <v>1352</v>
      </c>
      <c r="I196" t="s">
        <v>1352</v>
      </c>
      <c r="J196"/>
      <c r="K196"/>
      <c r="L196"/>
      <c r="M196"/>
      <c r="N196"/>
      <c r="O196" t="n">
        <v>0.276347882747629</v>
      </c>
      <c r="P196" t="n">
        <v>0.0386608281545564</v>
      </c>
      <c r="Q196" t="n">
        <v>398253</v>
      </c>
      <c r="R196" t="n">
        <v>247</v>
      </c>
    </row>
    <row r="197">
      <c r="A197" t="s">
        <v>1500</v>
      </c>
      <c r="B197" t="s">
        <v>1316</v>
      </c>
      <c r="C197" t="s">
        <v>1311</v>
      </c>
      <c r="D197" t="n">
        <v>1</v>
      </c>
      <c r="E197" t="n">
        <v>1</v>
      </c>
      <c r="F197" t="n">
        <v>0.184386371993356</v>
      </c>
      <c r="G197" t="n">
        <v>0.0373011654155201</v>
      </c>
      <c r="H197" t="s">
        <v>1352</v>
      </c>
      <c r="I197" t="s">
        <v>1352</v>
      </c>
      <c r="J197"/>
      <c r="K197"/>
      <c r="L197"/>
      <c r="M197"/>
      <c r="N197"/>
      <c r="O197" t="n">
        <v>0.184386371993356</v>
      </c>
      <c r="P197" t="n">
        <v>0.0373011654155201</v>
      </c>
      <c r="Q197" t="n">
        <v>214586</v>
      </c>
      <c r="R197" t="n">
        <v>135</v>
      </c>
    </row>
    <row r="198">
      <c r="A198" t="s">
        <v>1501</v>
      </c>
      <c r="B198" t="s">
        <v>1316</v>
      </c>
      <c r="C198" t="s">
        <v>1311</v>
      </c>
      <c r="D198" t="n">
        <v>0</v>
      </c>
      <c r="E198" t="n">
        <v>0</v>
      </c>
      <c r="F198" t="n">
        <v>0.417242956096625</v>
      </c>
      <c r="G198" t="n">
        <v>0.0665344889632058</v>
      </c>
      <c r="H198" t="s">
        <v>1357</v>
      </c>
      <c r="I198" t="s">
        <v>1357</v>
      </c>
      <c r="J198"/>
      <c r="K198"/>
      <c r="L198"/>
      <c r="M198"/>
      <c r="N198"/>
      <c r="O198" t="n">
        <v>0.417242956096625</v>
      </c>
      <c r="P198" t="n">
        <v>0.0665344889632058</v>
      </c>
      <c r="Q198" t="n">
        <v>278680</v>
      </c>
      <c r="R198" t="n">
        <v>246</v>
      </c>
    </row>
    <row r="199">
      <c r="A199" t="s">
        <v>1502</v>
      </c>
      <c r="B199" t="s">
        <v>1316</v>
      </c>
      <c r="C199" t="s">
        <v>1311</v>
      </c>
      <c r="D199" t="n">
        <v>1</v>
      </c>
      <c r="E199" t="n">
        <v>0</v>
      </c>
      <c r="F199" t="n">
        <v>0.288530284848102</v>
      </c>
      <c r="G199" t="n">
        <v>0.0442844651929664</v>
      </c>
      <c r="H199" t="s">
        <v>1357</v>
      </c>
      <c r="I199" t="s">
        <v>1357</v>
      </c>
      <c r="J199"/>
      <c r="K199"/>
      <c r="L199"/>
      <c r="M199"/>
      <c r="N199"/>
      <c r="O199" t="n">
        <v>0.288530284848102</v>
      </c>
      <c r="P199" t="n">
        <v>0.0442844651929664</v>
      </c>
      <c r="Q199" t="n">
        <v>241461</v>
      </c>
      <c r="R199" t="n">
        <v>222</v>
      </c>
    </row>
    <row r="200">
      <c r="A200" t="s">
        <v>1503</v>
      </c>
      <c r="B200" t="s">
        <v>1316</v>
      </c>
      <c r="C200" t="s">
        <v>1311</v>
      </c>
      <c r="D200" t="n">
        <v>0</v>
      </c>
      <c r="E200" t="n">
        <v>1</v>
      </c>
      <c r="F200" t="n">
        <v>0.361945737735332</v>
      </c>
      <c r="G200" t="n">
        <v>0.059052819590111</v>
      </c>
      <c r="H200" t="s">
        <v>1357</v>
      </c>
      <c r="I200" t="s">
        <v>1357</v>
      </c>
      <c r="J200"/>
      <c r="K200"/>
      <c r="L200"/>
      <c r="M200"/>
      <c r="N200"/>
      <c r="O200" t="n">
        <v>0.361945737735332</v>
      </c>
      <c r="P200" t="n">
        <v>0.059052819590111</v>
      </c>
      <c r="Q200" t="n">
        <v>186149</v>
      </c>
      <c r="R200" t="n">
        <v>131</v>
      </c>
    </row>
    <row r="201">
      <c r="A201" t="s">
        <v>1504</v>
      </c>
      <c r="B201" t="s">
        <v>1316</v>
      </c>
      <c r="C201" t="s">
        <v>1311</v>
      </c>
      <c r="D201" t="n">
        <v>1</v>
      </c>
      <c r="E201" t="n">
        <v>1</v>
      </c>
      <c r="F201" t="n">
        <v>0.360669665167416</v>
      </c>
      <c r="G201" t="n">
        <v>0.0709272980126059</v>
      </c>
      <c r="H201" t="s">
        <v>1357</v>
      </c>
      <c r="I201" t="s">
        <v>1357</v>
      </c>
      <c r="J201"/>
      <c r="K201"/>
      <c r="L201"/>
      <c r="M201"/>
      <c r="N201"/>
      <c r="O201" t="n">
        <v>0.360669665167416</v>
      </c>
      <c r="P201" t="n">
        <v>0.0709272980126059</v>
      </c>
      <c r="Q201" t="n">
        <v>115953</v>
      </c>
      <c r="R201" t="n">
        <v>82</v>
      </c>
    </row>
    <row r="202">
      <c r="A202" t="s">
        <v>1505</v>
      </c>
      <c r="B202" t="s">
        <v>1279</v>
      </c>
      <c r="C202" t="s">
        <v>1290</v>
      </c>
      <c r="D202" t="n">
        <v>0</v>
      </c>
      <c r="E202" t="n">
        <v>0</v>
      </c>
      <c r="F202" t="n">
        <v>0.122735971979606</v>
      </c>
      <c r="G202" t="n">
        <v>0.0050072992908013</v>
      </c>
      <c r="H202" t="s">
        <v>1506</v>
      </c>
      <c r="I202"/>
      <c r="J202" t="s">
        <v>1506</v>
      </c>
      <c r="K202"/>
      <c r="L202"/>
      <c r="M202"/>
      <c r="N202"/>
      <c r="O202" t="n">
        <v>0.122735971979606</v>
      </c>
      <c r="P202" t="n">
        <v>0.0050072992908013</v>
      </c>
      <c r="Q202" t="n">
        <v>5493131</v>
      </c>
      <c r="R202" t="n">
        <v>7519</v>
      </c>
    </row>
    <row r="203">
      <c r="A203" t="s">
        <v>1507</v>
      </c>
      <c r="B203" t="s">
        <v>1279</v>
      </c>
      <c r="C203" t="s">
        <v>1290</v>
      </c>
      <c r="D203" t="n">
        <v>0</v>
      </c>
      <c r="E203" t="n">
        <v>1</v>
      </c>
      <c r="F203" t="n">
        <v>0.132776803366376</v>
      </c>
      <c r="G203" t="n">
        <v>0.0118873079981745</v>
      </c>
      <c r="H203" t="s">
        <v>1506</v>
      </c>
      <c r="I203"/>
      <c r="J203" t="s">
        <v>1506</v>
      </c>
      <c r="K203"/>
      <c r="L203"/>
      <c r="M203"/>
      <c r="N203"/>
      <c r="O203" t="n">
        <v>0.132776803366376</v>
      </c>
      <c r="P203" t="n">
        <v>0.0118873079981745</v>
      </c>
      <c r="Q203" t="n">
        <v>1298595</v>
      </c>
      <c r="R203" t="n">
        <v>1457</v>
      </c>
    </row>
    <row r="204">
      <c r="A204" t="s">
        <v>1508</v>
      </c>
      <c r="B204" t="s">
        <v>1279</v>
      </c>
      <c r="C204" t="s">
        <v>1290</v>
      </c>
      <c r="D204" t="n">
        <v>0</v>
      </c>
      <c r="E204" t="n">
        <v>0</v>
      </c>
      <c r="F204" t="n">
        <v>0.0298889625661543</v>
      </c>
      <c r="G204" t="n">
        <v>0.00538258322136988</v>
      </c>
      <c r="H204" t="s">
        <v>1509</v>
      </c>
      <c r="I204"/>
      <c r="J204" t="s">
        <v>1509</v>
      </c>
      <c r="K204"/>
      <c r="L204"/>
      <c r="M204"/>
      <c r="N204"/>
      <c r="O204" t="n">
        <v>0.0298889625661543</v>
      </c>
      <c r="P204" t="n">
        <v>0.00538258322136988</v>
      </c>
      <c r="Q204" t="n">
        <v>1895591</v>
      </c>
      <c r="R204" t="n">
        <v>2712</v>
      </c>
    </row>
    <row r="205">
      <c r="A205" t="s">
        <v>1510</v>
      </c>
      <c r="B205" t="s">
        <v>1279</v>
      </c>
      <c r="C205" t="s">
        <v>1290</v>
      </c>
      <c r="D205" t="n">
        <v>1</v>
      </c>
      <c r="E205" t="n">
        <v>0</v>
      </c>
      <c r="F205" t="n">
        <v>0.135827162113535</v>
      </c>
      <c r="G205" t="n">
        <v>0.00316794198449494</v>
      </c>
      <c r="H205" t="s">
        <v>1509</v>
      </c>
      <c r="I205"/>
      <c r="J205" t="s">
        <v>1509</v>
      </c>
      <c r="K205"/>
      <c r="L205"/>
      <c r="M205"/>
      <c r="N205"/>
      <c r="O205" t="n">
        <v>0.135827162113535</v>
      </c>
      <c r="P205" t="n">
        <v>0.00316794198449494</v>
      </c>
      <c r="Q205" t="n">
        <v>10533700</v>
      </c>
      <c r="R205" t="n">
        <v>15940</v>
      </c>
    </row>
    <row r="206">
      <c r="A206" t="s">
        <v>1511</v>
      </c>
      <c r="B206" t="s">
        <v>1279</v>
      </c>
      <c r="C206" t="s">
        <v>1290</v>
      </c>
      <c r="D206" t="n">
        <v>0</v>
      </c>
      <c r="E206" t="n">
        <v>1</v>
      </c>
      <c r="F206" t="n">
        <v>0.0915436038190176</v>
      </c>
      <c r="G206" t="n">
        <v>0.0266979514895881</v>
      </c>
      <c r="H206" t="s">
        <v>1509</v>
      </c>
      <c r="I206"/>
      <c r="J206" t="s">
        <v>1509</v>
      </c>
      <c r="K206"/>
      <c r="L206"/>
      <c r="M206"/>
      <c r="N206"/>
      <c r="O206" t="n">
        <v>0.0915436038190176</v>
      </c>
      <c r="P206" t="n">
        <v>0.0266979514895881</v>
      </c>
      <c r="Q206" t="n">
        <v>328536</v>
      </c>
      <c r="R206" t="n">
        <v>368</v>
      </c>
    </row>
    <row r="207">
      <c r="A207" t="s">
        <v>1512</v>
      </c>
      <c r="B207" t="s">
        <v>1279</v>
      </c>
      <c r="C207" t="s">
        <v>1290</v>
      </c>
      <c r="D207" t="n">
        <v>1</v>
      </c>
      <c r="E207" t="n">
        <v>1</v>
      </c>
      <c r="F207" t="n">
        <v>0.160091376435079</v>
      </c>
      <c r="G207" t="n">
        <v>0.00956138510783853</v>
      </c>
      <c r="H207" t="s">
        <v>1509</v>
      </c>
      <c r="I207"/>
      <c r="J207" t="s">
        <v>1509</v>
      </c>
      <c r="K207"/>
      <c r="L207"/>
      <c r="M207"/>
      <c r="N207"/>
      <c r="O207" t="n">
        <v>0.160091376435079</v>
      </c>
      <c r="P207" t="n">
        <v>0.00956138510783853</v>
      </c>
      <c r="Q207" t="n">
        <v>1790470</v>
      </c>
      <c r="R207" t="n">
        <v>2137</v>
      </c>
    </row>
    <row r="208">
      <c r="A208" t="s">
        <v>1513</v>
      </c>
      <c r="B208" t="s">
        <v>1279</v>
      </c>
      <c r="C208" t="s">
        <v>1290</v>
      </c>
      <c r="D208" t="n">
        <v>0</v>
      </c>
      <c r="E208" t="n">
        <v>0</v>
      </c>
      <c r="F208" t="n">
        <v>0.13606293679898</v>
      </c>
      <c r="G208" t="n">
        <v>0.00363884806494525</v>
      </c>
      <c r="H208" t="s">
        <v>1514</v>
      </c>
      <c r="I208"/>
      <c r="J208" t="s">
        <v>1514</v>
      </c>
      <c r="K208"/>
      <c r="L208"/>
      <c r="M208"/>
      <c r="N208"/>
      <c r="O208" t="n">
        <v>0.13606293679898</v>
      </c>
      <c r="P208" t="n">
        <v>0.00363884806494525</v>
      </c>
      <c r="Q208" t="n">
        <v>8656217</v>
      </c>
      <c r="R208" t="n">
        <v>13242</v>
      </c>
    </row>
    <row r="209">
      <c r="A209" t="s">
        <v>1515</v>
      </c>
      <c r="B209" t="s">
        <v>1279</v>
      </c>
      <c r="C209" t="s">
        <v>1290</v>
      </c>
      <c r="D209" t="n">
        <v>0</v>
      </c>
      <c r="E209" t="n">
        <v>1</v>
      </c>
      <c r="F209" t="n">
        <v>0.125266414575455</v>
      </c>
      <c r="G209" t="n">
        <v>0.0109917714294002</v>
      </c>
      <c r="H209" t="s">
        <v>1514</v>
      </c>
      <c r="I209"/>
      <c r="J209" t="s">
        <v>1514</v>
      </c>
      <c r="K209"/>
      <c r="L209"/>
      <c r="M209"/>
      <c r="N209"/>
      <c r="O209" t="n">
        <v>0.125266414575455</v>
      </c>
      <c r="P209" t="n">
        <v>0.0109917714294002</v>
      </c>
      <c r="Q209" t="n">
        <v>1193206</v>
      </c>
      <c r="R209" t="n">
        <v>1384</v>
      </c>
    </row>
    <row r="210">
      <c r="A210" t="s">
        <v>1516</v>
      </c>
      <c r="B210" t="s">
        <v>1279</v>
      </c>
      <c r="C210" t="s">
        <v>1290</v>
      </c>
      <c r="D210" t="n">
        <v>0</v>
      </c>
      <c r="E210" t="n">
        <v>0</v>
      </c>
      <c r="F210" t="n">
        <v>0.114682761737976</v>
      </c>
      <c r="G210" t="n">
        <v>0.00445727118942797</v>
      </c>
      <c r="H210" t="s">
        <v>1517</v>
      </c>
      <c r="I210"/>
      <c r="J210" t="s">
        <v>1517</v>
      </c>
      <c r="K210"/>
      <c r="L210"/>
      <c r="M210"/>
      <c r="N210"/>
      <c r="O210" t="n">
        <v>0.114682761737976</v>
      </c>
      <c r="P210" t="n">
        <v>0.00445727118942797</v>
      </c>
      <c r="Q210" t="n">
        <v>6595742</v>
      </c>
      <c r="R210" t="n">
        <v>9041</v>
      </c>
    </row>
    <row r="211">
      <c r="A211" t="s">
        <v>1518</v>
      </c>
      <c r="B211" t="s">
        <v>1279</v>
      </c>
      <c r="C211" t="s">
        <v>1290</v>
      </c>
      <c r="D211" t="n">
        <v>0</v>
      </c>
      <c r="E211" t="n">
        <v>1</v>
      </c>
      <c r="F211" t="n">
        <v>0.0989920638164925</v>
      </c>
      <c r="G211" t="n">
        <v>0.0117770110817434</v>
      </c>
      <c r="H211" t="s">
        <v>1517</v>
      </c>
      <c r="I211"/>
      <c r="J211" t="s">
        <v>1517</v>
      </c>
      <c r="K211"/>
      <c r="L211"/>
      <c r="M211"/>
      <c r="N211"/>
      <c r="O211" t="n">
        <v>0.0989920638164925</v>
      </c>
      <c r="P211" t="n">
        <v>0.0117770110817434</v>
      </c>
      <c r="Q211" t="n">
        <v>965692</v>
      </c>
      <c r="R211" t="n">
        <v>1108</v>
      </c>
    </row>
    <row r="212">
      <c r="A212" t="s">
        <v>1519</v>
      </c>
      <c r="B212" t="s">
        <v>1279</v>
      </c>
      <c r="C212" t="s">
        <v>1290</v>
      </c>
      <c r="D212" t="n">
        <v>0</v>
      </c>
      <c r="E212" t="n">
        <v>0</v>
      </c>
      <c r="F212" t="n">
        <v>0.0382866691277906</v>
      </c>
      <c r="G212" t="n">
        <v>0.0112957416262235</v>
      </c>
      <c r="H212" t="s">
        <v>1520</v>
      </c>
      <c r="I212"/>
      <c r="J212" t="s">
        <v>1520</v>
      </c>
      <c r="K212"/>
      <c r="L212"/>
      <c r="M212"/>
      <c r="N212"/>
      <c r="O212" t="n">
        <v>0.0382866691277906</v>
      </c>
      <c r="P212" t="n">
        <v>0.0112957416262235</v>
      </c>
      <c r="Q212" t="n">
        <v>546261</v>
      </c>
      <c r="R212" t="n">
        <v>830</v>
      </c>
    </row>
    <row r="213">
      <c r="A213" t="s">
        <v>1521</v>
      </c>
      <c r="B213" t="s">
        <v>1279</v>
      </c>
      <c r="C213" t="s">
        <v>1290</v>
      </c>
      <c r="D213" t="n">
        <v>1</v>
      </c>
      <c r="E213" t="n">
        <v>0</v>
      </c>
      <c r="F213" t="n">
        <v>0.0898755206703103</v>
      </c>
      <c r="G213" t="n">
        <v>0.00709611199121167</v>
      </c>
      <c r="H213" t="s">
        <v>1520</v>
      </c>
      <c r="I213"/>
      <c r="J213" t="s">
        <v>1520</v>
      </c>
      <c r="K213"/>
      <c r="L213"/>
      <c r="M213"/>
      <c r="N213"/>
      <c r="O213" t="n">
        <v>0.0898755206703103</v>
      </c>
      <c r="P213" t="n">
        <v>0.00709611199121167</v>
      </c>
      <c r="Q213" t="n">
        <v>1545448</v>
      </c>
      <c r="R213" t="n">
        <v>2541</v>
      </c>
    </row>
    <row r="214">
      <c r="A214" t="s">
        <v>1522</v>
      </c>
      <c r="B214" t="s">
        <v>1279</v>
      </c>
      <c r="C214" t="s">
        <v>1290</v>
      </c>
      <c r="D214" t="n">
        <v>0</v>
      </c>
      <c r="E214" t="n">
        <v>1</v>
      </c>
      <c r="F214" t="n">
        <v>0.0829440465067995</v>
      </c>
      <c r="G214" t="n">
        <v>0.0406519886503084</v>
      </c>
      <c r="H214" t="s">
        <v>1520</v>
      </c>
      <c r="I214"/>
      <c r="J214" t="s">
        <v>1520</v>
      </c>
      <c r="K214"/>
      <c r="L214"/>
      <c r="M214"/>
      <c r="N214"/>
      <c r="O214" t="n">
        <v>0.0829440465067995</v>
      </c>
      <c r="P214" t="n">
        <v>0.0406519886503084</v>
      </c>
      <c r="Q214" t="n">
        <v>135965</v>
      </c>
      <c r="R214" t="n">
        <v>166</v>
      </c>
    </row>
    <row r="215">
      <c r="A215" t="s">
        <v>1523</v>
      </c>
      <c r="B215" t="s">
        <v>1279</v>
      </c>
      <c r="C215" t="s">
        <v>1290</v>
      </c>
      <c r="D215" t="n">
        <v>1</v>
      </c>
      <c r="E215" t="n">
        <v>1</v>
      </c>
      <c r="F215" t="n">
        <v>0.117061800977544</v>
      </c>
      <c r="G215" t="n">
        <v>0.0213539581973227</v>
      </c>
      <c r="H215" t="s">
        <v>1520</v>
      </c>
      <c r="I215"/>
      <c r="J215" t="s">
        <v>1520</v>
      </c>
      <c r="K215"/>
      <c r="L215"/>
      <c r="M215"/>
      <c r="N215"/>
      <c r="O215" t="n">
        <v>0.117061800977544</v>
      </c>
      <c r="P215" t="n">
        <v>0.0213539581973227</v>
      </c>
      <c r="Q215" t="n">
        <v>265211</v>
      </c>
      <c r="R215" t="n">
        <v>346</v>
      </c>
    </row>
    <row r="216">
      <c r="A216" t="s">
        <v>1524</v>
      </c>
      <c r="B216" t="s">
        <v>1279</v>
      </c>
      <c r="C216" t="s">
        <v>1296</v>
      </c>
      <c r="D216" t="n">
        <v>0</v>
      </c>
      <c r="E216" t="n">
        <v>0</v>
      </c>
      <c r="F216" t="n">
        <v>0.115318115542245</v>
      </c>
      <c r="G216" t="n">
        <v>0.0047056279404372</v>
      </c>
      <c r="H216" t="s">
        <v>1506</v>
      </c>
      <c r="I216"/>
      <c r="J216" t="s">
        <v>1506</v>
      </c>
      <c r="K216"/>
      <c r="L216"/>
      <c r="M216"/>
      <c r="N216"/>
      <c r="O216" t="n">
        <v>0.115318115542245</v>
      </c>
      <c r="P216" t="n">
        <v>0.0047056279404372</v>
      </c>
      <c r="Q216" t="n">
        <v>5436928</v>
      </c>
      <c r="R216" t="n">
        <v>7285</v>
      </c>
    </row>
    <row r="217">
      <c r="A217" t="s">
        <v>1525</v>
      </c>
      <c r="B217" t="s">
        <v>1279</v>
      </c>
      <c r="C217" t="s">
        <v>1296</v>
      </c>
      <c r="D217" t="n">
        <v>0</v>
      </c>
      <c r="E217" t="n">
        <v>1</v>
      </c>
      <c r="F217" t="n">
        <v>0.152442741869753</v>
      </c>
      <c r="G217" t="n">
        <v>0.0128911659641815</v>
      </c>
      <c r="H217" t="s">
        <v>1506</v>
      </c>
      <c r="I217"/>
      <c r="J217" t="s">
        <v>1506</v>
      </c>
      <c r="K217"/>
      <c r="L217"/>
      <c r="M217"/>
      <c r="N217"/>
      <c r="O217" t="n">
        <v>0.152442741869753</v>
      </c>
      <c r="P217" t="n">
        <v>0.0128911659641815</v>
      </c>
      <c r="Q217" t="n">
        <v>1251167</v>
      </c>
      <c r="R217" t="n">
        <v>1268</v>
      </c>
    </row>
    <row r="218">
      <c r="A218" t="s">
        <v>1526</v>
      </c>
      <c r="B218" t="s">
        <v>1279</v>
      </c>
      <c r="C218" t="s">
        <v>1296</v>
      </c>
      <c r="D218" t="n">
        <v>0</v>
      </c>
      <c r="E218" t="n">
        <v>0</v>
      </c>
      <c r="F218" t="n">
        <v>0.0389971270611526</v>
      </c>
      <c r="G218" t="n">
        <v>0.00605090858870773</v>
      </c>
      <c r="H218" t="s">
        <v>1509</v>
      </c>
      <c r="I218"/>
      <c r="J218" t="s">
        <v>1509</v>
      </c>
      <c r="K218"/>
      <c r="L218"/>
      <c r="M218"/>
      <c r="N218"/>
      <c r="O218" t="n">
        <v>0.0389971270611526</v>
      </c>
      <c r="P218" t="n">
        <v>0.00605090858870773</v>
      </c>
      <c r="Q218" t="n">
        <v>1909331</v>
      </c>
      <c r="R218" t="n">
        <v>2717</v>
      </c>
    </row>
    <row r="219">
      <c r="A219" t="s">
        <v>1527</v>
      </c>
      <c r="B219" t="s">
        <v>1279</v>
      </c>
      <c r="C219" t="s">
        <v>1296</v>
      </c>
      <c r="D219" t="n">
        <v>1</v>
      </c>
      <c r="E219" t="n">
        <v>0</v>
      </c>
      <c r="F219" t="n">
        <v>0.141621311799705</v>
      </c>
      <c r="G219" t="n">
        <v>0.00331271787323624</v>
      </c>
      <c r="H219" t="s">
        <v>1509</v>
      </c>
      <c r="I219"/>
      <c r="J219" t="s">
        <v>1509</v>
      </c>
      <c r="K219"/>
      <c r="L219"/>
      <c r="M219"/>
      <c r="N219"/>
      <c r="O219" t="n">
        <v>0.141621311799705</v>
      </c>
      <c r="P219" t="n">
        <v>0.00331271787323624</v>
      </c>
      <c r="Q219" t="n">
        <v>10606227</v>
      </c>
      <c r="R219" t="n">
        <v>15621</v>
      </c>
    </row>
    <row r="220">
      <c r="A220" t="s">
        <v>1528</v>
      </c>
      <c r="B220" t="s">
        <v>1279</v>
      </c>
      <c r="C220" t="s">
        <v>1296</v>
      </c>
      <c r="D220" t="n">
        <v>0</v>
      </c>
      <c r="E220" t="n">
        <v>1</v>
      </c>
      <c r="F220" t="n">
        <v>0.0195259233469696</v>
      </c>
      <c r="G220" t="n">
        <v>0.0137818237844345</v>
      </c>
      <c r="H220" t="s">
        <v>1509</v>
      </c>
      <c r="I220"/>
      <c r="J220" t="s">
        <v>1509</v>
      </c>
      <c r="K220"/>
      <c r="L220"/>
      <c r="M220"/>
      <c r="N220"/>
      <c r="O220" t="n">
        <v>0.0195259233469696</v>
      </c>
      <c r="P220" t="n">
        <v>0.0137818237844345</v>
      </c>
      <c r="Q220" t="n">
        <v>317959</v>
      </c>
      <c r="R220" t="n">
        <v>308</v>
      </c>
    </row>
    <row r="221">
      <c r="A221" t="s">
        <v>1529</v>
      </c>
      <c r="B221" t="s">
        <v>1279</v>
      </c>
      <c r="C221" t="s">
        <v>1296</v>
      </c>
      <c r="D221" t="n">
        <v>1</v>
      </c>
      <c r="E221" t="n">
        <v>1</v>
      </c>
      <c r="F221" t="n">
        <v>0.161233817567521</v>
      </c>
      <c r="G221" t="n">
        <v>0.00997265694469908</v>
      </c>
      <c r="H221" t="s">
        <v>1509</v>
      </c>
      <c r="I221"/>
      <c r="J221" t="s">
        <v>1509</v>
      </c>
      <c r="K221"/>
      <c r="L221"/>
      <c r="M221"/>
      <c r="N221"/>
      <c r="O221" t="n">
        <v>0.161233817567521</v>
      </c>
      <c r="P221" t="n">
        <v>0.00997265694469908</v>
      </c>
      <c r="Q221" t="n">
        <v>1834333</v>
      </c>
      <c r="R221" t="n">
        <v>1893</v>
      </c>
    </row>
    <row r="222">
      <c r="A222" t="s">
        <v>1530</v>
      </c>
      <c r="B222" t="s">
        <v>1279</v>
      </c>
      <c r="C222" t="s">
        <v>1296</v>
      </c>
      <c r="D222" t="n">
        <v>0</v>
      </c>
      <c r="E222" t="n">
        <v>0</v>
      </c>
      <c r="F222" t="n">
        <v>0.141442005717631</v>
      </c>
      <c r="G222" t="n">
        <v>0.00385583903848624</v>
      </c>
      <c r="H222" t="s">
        <v>1514</v>
      </c>
      <c r="I222"/>
      <c r="J222" t="s">
        <v>1514</v>
      </c>
      <c r="K222"/>
      <c r="L222"/>
      <c r="M222"/>
      <c r="N222"/>
      <c r="O222" t="n">
        <v>0.141442005717631</v>
      </c>
      <c r="P222" t="n">
        <v>0.00385583903848624</v>
      </c>
      <c r="Q222" t="n">
        <v>8765192</v>
      </c>
      <c r="R222" t="n">
        <v>12486</v>
      </c>
    </row>
    <row r="223">
      <c r="A223" t="s">
        <v>1531</v>
      </c>
      <c r="B223" t="s">
        <v>1279</v>
      </c>
      <c r="C223" t="s">
        <v>1296</v>
      </c>
      <c r="D223" t="n">
        <v>0</v>
      </c>
      <c r="E223" t="n">
        <v>1</v>
      </c>
      <c r="F223" t="n">
        <v>0.123565305901014</v>
      </c>
      <c r="G223" t="n">
        <v>0.0107804474638479</v>
      </c>
      <c r="H223" t="s">
        <v>1514</v>
      </c>
      <c r="I223"/>
      <c r="J223" t="s">
        <v>1514</v>
      </c>
      <c r="K223"/>
      <c r="L223"/>
      <c r="M223"/>
      <c r="N223"/>
      <c r="O223" t="n">
        <v>0.123565305901014</v>
      </c>
      <c r="P223" t="n">
        <v>0.0107804474638479</v>
      </c>
      <c r="Q223" t="n">
        <v>1150198</v>
      </c>
      <c r="R223" t="n">
        <v>1204</v>
      </c>
    </row>
    <row r="224">
      <c r="A224" t="s">
        <v>1532</v>
      </c>
      <c r="B224" t="s">
        <v>1279</v>
      </c>
      <c r="C224" t="s">
        <v>1296</v>
      </c>
      <c r="D224" t="n">
        <v>0</v>
      </c>
      <c r="E224" t="n">
        <v>0</v>
      </c>
      <c r="F224" t="n">
        <v>0.118524992483449</v>
      </c>
      <c r="G224" t="n">
        <v>0.00473899053835517</v>
      </c>
      <c r="H224" t="s">
        <v>1517</v>
      </c>
      <c r="I224"/>
      <c r="J224" t="s">
        <v>1517</v>
      </c>
      <c r="K224"/>
      <c r="L224"/>
      <c r="M224"/>
      <c r="N224"/>
      <c r="O224" t="n">
        <v>0.118524992483449</v>
      </c>
      <c r="P224" t="n">
        <v>0.00473899053835517</v>
      </c>
      <c r="Q224" t="n">
        <v>6561565</v>
      </c>
      <c r="R224" t="n">
        <v>8653</v>
      </c>
    </row>
    <row r="225">
      <c r="A225" t="s">
        <v>1533</v>
      </c>
      <c r="B225" t="s">
        <v>1279</v>
      </c>
      <c r="C225" t="s">
        <v>1296</v>
      </c>
      <c r="D225" t="n">
        <v>0</v>
      </c>
      <c r="E225" t="n">
        <v>1</v>
      </c>
      <c r="F225" t="n">
        <v>0.126185962459975</v>
      </c>
      <c r="G225" t="n">
        <v>0.0133938863313973</v>
      </c>
      <c r="H225" t="s">
        <v>1517</v>
      </c>
      <c r="I225"/>
      <c r="J225" t="s">
        <v>1517</v>
      </c>
      <c r="K225"/>
      <c r="L225"/>
      <c r="M225"/>
      <c r="N225"/>
      <c r="O225" t="n">
        <v>0.126185962459975</v>
      </c>
      <c r="P225" t="n">
        <v>0.0133938863313973</v>
      </c>
      <c r="Q225" t="n">
        <v>982902</v>
      </c>
      <c r="R225" t="n">
        <v>984</v>
      </c>
    </row>
    <row r="226">
      <c r="A226" t="s">
        <v>1534</v>
      </c>
      <c r="B226" t="s">
        <v>1279</v>
      </c>
      <c r="C226" t="s">
        <v>1296</v>
      </c>
      <c r="D226" t="n">
        <v>0</v>
      </c>
      <c r="E226" t="n">
        <v>0</v>
      </c>
      <c r="F226" t="n">
        <v>0.0233270543474206</v>
      </c>
      <c r="G226" t="n">
        <v>0.00897448960110645</v>
      </c>
      <c r="H226" t="s">
        <v>1520</v>
      </c>
      <c r="I226"/>
      <c r="J226" t="s">
        <v>1520</v>
      </c>
      <c r="K226"/>
      <c r="L226"/>
      <c r="M226"/>
      <c r="N226"/>
      <c r="O226" t="n">
        <v>0.0233270543474206</v>
      </c>
      <c r="P226" t="n">
        <v>0.00897448960110645</v>
      </c>
      <c r="Q226" t="n">
        <v>583359</v>
      </c>
      <c r="R226" t="n">
        <v>910</v>
      </c>
    </row>
    <row r="227">
      <c r="A227" t="s">
        <v>1535</v>
      </c>
      <c r="B227" t="s">
        <v>1279</v>
      </c>
      <c r="C227" t="s">
        <v>1296</v>
      </c>
      <c r="D227" t="n">
        <v>1</v>
      </c>
      <c r="E227" t="n">
        <v>0</v>
      </c>
      <c r="F227" t="n">
        <v>0.0941585656906688</v>
      </c>
      <c r="G227" t="n">
        <v>0.00732922909572527</v>
      </c>
      <c r="H227" t="s">
        <v>1520</v>
      </c>
      <c r="I227"/>
      <c r="J227" t="s">
        <v>1520</v>
      </c>
      <c r="K227"/>
      <c r="L227"/>
      <c r="M227"/>
      <c r="N227"/>
      <c r="O227" t="n">
        <v>0.0941585656906688</v>
      </c>
      <c r="P227" t="n">
        <v>0.00732922909572527</v>
      </c>
      <c r="Q227" t="n">
        <v>1491534</v>
      </c>
      <c r="R227" t="n">
        <v>2491</v>
      </c>
    </row>
    <row r="228">
      <c r="A228" t="s">
        <v>1536</v>
      </c>
      <c r="B228" t="s">
        <v>1279</v>
      </c>
      <c r="C228" t="s">
        <v>1296</v>
      </c>
      <c r="D228" t="n">
        <v>0</v>
      </c>
      <c r="E228" t="n">
        <v>1</v>
      </c>
      <c r="F228" t="n">
        <v>0.0770204577678752</v>
      </c>
      <c r="G228" t="n">
        <v>0.0402951145999249</v>
      </c>
      <c r="H228" t="s">
        <v>1520</v>
      </c>
      <c r="I228"/>
      <c r="J228" t="s">
        <v>1520</v>
      </c>
      <c r="K228"/>
      <c r="L228"/>
      <c r="M228"/>
      <c r="N228"/>
      <c r="O228" t="n">
        <v>0.0770204577678752</v>
      </c>
      <c r="P228" t="n">
        <v>0.0402951145999249</v>
      </c>
      <c r="Q228" t="n">
        <v>149433</v>
      </c>
      <c r="R228" t="n">
        <v>150</v>
      </c>
    </row>
    <row r="229">
      <c r="A229" t="s">
        <v>1537</v>
      </c>
      <c r="B229" t="s">
        <v>1279</v>
      </c>
      <c r="C229" t="s">
        <v>1296</v>
      </c>
      <c r="D229" t="n">
        <v>1</v>
      </c>
      <c r="E229" t="n">
        <v>1</v>
      </c>
      <c r="F229" t="n">
        <v>0.109157615787677</v>
      </c>
      <c r="G229" t="n">
        <v>0.020624318795348</v>
      </c>
      <c r="H229" t="s">
        <v>1520</v>
      </c>
      <c r="I229"/>
      <c r="J229" t="s">
        <v>1520</v>
      </c>
      <c r="K229"/>
      <c r="L229"/>
      <c r="M229"/>
      <c r="N229"/>
      <c r="O229" t="n">
        <v>0.109157615787677</v>
      </c>
      <c r="P229" t="n">
        <v>0.020624318795348</v>
      </c>
      <c r="Q229" t="n">
        <v>283527</v>
      </c>
      <c r="R229" t="n">
        <v>324</v>
      </c>
    </row>
    <row r="230">
      <c r="A230" t="s">
        <v>1538</v>
      </c>
      <c r="B230" t="s">
        <v>1279</v>
      </c>
      <c r="C230" t="s">
        <v>1301</v>
      </c>
      <c r="D230" t="n">
        <v>0</v>
      </c>
      <c r="E230" t="n">
        <v>0</v>
      </c>
      <c r="F230" t="n">
        <v>0.153339002691388</v>
      </c>
      <c r="G230" t="n">
        <v>0.00634138194153981</v>
      </c>
      <c r="H230" t="s">
        <v>1506</v>
      </c>
      <c r="I230"/>
      <c r="J230" t="s">
        <v>1506</v>
      </c>
      <c r="K230"/>
      <c r="L230"/>
      <c r="M230"/>
      <c r="N230"/>
      <c r="O230" t="n">
        <v>0.153339002691388</v>
      </c>
      <c r="P230" t="n">
        <v>0.00634138194153981</v>
      </c>
      <c r="Q230" t="n">
        <v>5287191</v>
      </c>
      <c r="R230" t="n">
        <v>5654</v>
      </c>
    </row>
    <row r="231">
      <c r="A231" t="s">
        <v>1539</v>
      </c>
      <c r="B231" t="s">
        <v>1279</v>
      </c>
      <c r="C231" t="s">
        <v>1301</v>
      </c>
      <c r="D231" t="n">
        <v>0</v>
      </c>
      <c r="E231" t="n">
        <v>1</v>
      </c>
      <c r="F231" t="n">
        <v>0.159560712358338</v>
      </c>
      <c r="G231" t="n">
        <v>0.0155480343386985</v>
      </c>
      <c r="H231" t="s">
        <v>1506</v>
      </c>
      <c r="I231"/>
      <c r="J231" t="s">
        <v>1506</v>
      </c>
      <c r="K231"/>
      <c r="L231"/>
      <c r="M231"/>
      <c r="N231"/>
      <c r="O231" t="n">
        <v>0.159560712358338</v>
      </c>
      <c r="P231" t="n">
        <v>0.0155480343386985</v>
      </c>
      <c r="Q231" t="n">
        <v>1218629</v>
      </c>
      <c r="R231" t="n">
        <v>912</v>
      </c>
    </row>
    <row r="232">
      <c r="A232" t="s">
        <v>1540</v>
      </c>
      <c r="B232" t="s">
        <v>1279</v>
      </c>
      <c r="C232" t="s">
        <v>1301</v>
      </c>
      <c r="D232" t="n">
        <v>0</v>
      </c>
      <c r="E232" t="n">
        <v>0</v>
      </c>
      <c r="F232" t="n">
        <v>0.0419838568511135</v>
      </c>
      <c r="G232" t="n">
        <v>0.00741458195507676</v>
      </c>
      <c r="H232" t="s">
        <v>1509</v>
      </c>
      <c r="I232"/>
      <c r="J232" t="s">
        <v>1509</v>
      </c>
      <c r="K232"/>
      <c r="L232"/>
      <c r="M232"/>
      <c r="N232"/>
      <c r="O232" t="n">
        <v>0.0419838568511135</v>
      </c>
      <c r="P232" t="n">
        <v>0.00741458195507676</v>
      </c>
      <c r="Q232" t="n">
        <v>1917304</v>
      </c>
      <c r="R232" t="n">
        <v>2247</v>
      </c>
    </row>
    <row r="233">
      <c r="A233" t="s">
        <v>1541</v>
      </c>
      <c r="B233" t="s">
        <v>1279</v>
      </c>
      <c r="C233" t="s">
        <v>1301</v>
      </c>
      <c r="D233" t="n">
        <v>1</v>
      </c>
      <c r="E233" t="n">
        <v>0</v>
      </c>
      <c r="F233" t="n">
        <v>0.177762502566022</v>
      </c>
      <c r="G233" t="n">
        <v>0.00415719352402609</v>
      </c>
      <c r="H233" t="s">
        <v>1509</v>
      </c>
      <c r="I233"/>
      <c r="J233" t="s">
        <v>1509</v>
      </c>
      <c r="K233"/>
      <c r="L233"/>
      <c r="M233"/>
      <c r="N233"/>
      <c r="O233" t="n">
        <v>0.177762502566022</v>
      </c>
      <c r="P233" t="n">
        <v>0.00415719352402609</v>
      </c>
      <c r="Q233" t="n">
        <v>10771325</v>
      </c>
      <c r="R233" t="n">
        <v>12552</v>
      </c>
    </row>
    <row r="234">
      <c r="A234" t="s">
        <v>1542</v>
      </c>
      <c r="B234" t="s">
        <v>1279</v>
      </c>
      <c r="C234" t="s">
        <v>1301</v>
      </c>
      <c r="D234" t="n">
        <v>0</v>
      </c>
      <c r="E234" t="n">
        <v>1</v>
      </c>
      <c r="F234" t="n">
        <v>0.0277217015140591</v>
      </c>
      <c r="G234" t="n">
        <v>0.0191250812423853</v>
      </c>
      <c r="H234" t="s">
        <v>1509</v>
      </c>
      <c r="I234"/>
      <c r="J234" t="s">
        <v>1509</v>
      </c>
      <c r="K234"/>
      <c r="L234"/>
      <c r="M234"/>
      <c r="N234"/>
      <c r="O234" t="n">
        <v>0.0277217015140591</v>
      </c>
      <c r="P234" t="n">
        <v>0.0191250812423853</v>
      </c>
      <c r="Q234" t="n">
        <v>363341</v>
      </c>
      <c r="R234" t="n">
        <v>261</v>
      </c>
    </row>
    <row r="235">
      <c r="A235" t="s">
        <v>1543</v>
      </c>
      <c r="B235" t="s">
        <v>1279</v>
      </c>
      <c r="C235" t="s">
        <v>1301</v>
      </c>
      <c r="D235" t="n">
        <v>1</v>
      </c>
      <c r="E235" t="n">
        <v>1</v>
      </c>
      <c r="F235" t="n">
        <v>0.21762660872472</v>
      </c>
      <c r="G235" t="n">
        <v>0.0134956673488086</v>
      </c>
      <c r="H235" t="s">
        <v>1509</v>
      </c>
      <c r="I235"/>
      <c r="J235" t="s">
        <v>1509</v>
      </c>
      <c r="K235"/>
      <c r="L235"/>
      <c r="M235"/>
      <c r="N235"/>
      <c r="O235" t="n">
        <v>0.21762660872472</v>
      </c>
      <c r="P235" t="n">
        <v>0.0134956673488086</v>
      </c>
      <c r="Q235" t="n">
        <v>1851360</v>
      </c>
      <c r="R235" t="n">
        <v>1392</v>
      </c>
    </row>
    <row r="236">
      <c r="A236" t="s">
        <v>1544</v>
      </c>
      <c r="B236" t="s">
        <v>1279</v>
      </c>
      <c r="C236" t="s">
        <v>1301</v>
      </c>
      <c r="D236" t="n">
        <v>0</v>
      </c>
      <c r="E236" t="n">
        <v>0</v>
      </c>
      <c r="F236" t="n">
        <v>0.177716863938407</v>
      </c>
      <c r="G236" t="n">
        <v>0.00488870225591931</v>
      </c>
      <c r="H236" t="s">
        <v>1514</v>
      </c>
      <c r="I236"/>
      <c r="J236" t="s">
        <v>1514</v>
      </c>
      <c r="K236"/>
      <c r="L236"/>
      <c r="M236"/>
      <c r="N236"/>
      <c r="O236" t="n">
        <v>0.177716863938407</v>
      </c>
      <c r="P236" t="n">
        <v>0.00488870225591931</v>
      </c>
      <c r="Q236" t="n">
        <v>8534030</v>
      </c>
      <c r="R236" t="n">
        <v>10445</v>
      </c>
    </row>
    <row r="237">
      <c r="A237" t="s">
        <v>1545</v>
      </c>
      <c r="B237" t="s">
        <v>1279</v>
      </c>
      <c r="C237" t="s">
        <v>1301</v>
      </c>
      <c r="D237" t="n">
        <v>0</v>
      </c>
      <c r="E237" t="n">
        <v>1</v>
      </c>
      <c r="F237" t="n">
        <v>0.193218358660073</v>
      </c>
      <c r="G237" t="n">
        <v>0.0157951698595413</v>
      </c>
      <c r="H237" t="s">
        <v>1514</v>
      </c>
      <c r="I237"/>
      <c r="J237" t="s">
        <v>1514</v>
      </c>
      <c r="K237"/>
      <c r="L237"/>
      <c r="M237"/>
      <c r="N237"/>
      <c r="O237" t="n">
        <v>0.193218358660073</v>
      </c>
      <c r="P237" t="n">
        <v>0.0157951698595413</v>
      </c>
      <c r="Q237" t="n">
        <v>1153073</v>
      </c>
      <c r="R237" t="n">
        <v>925</v>
      </c>
    </row>
    <row r="238">
      <c r="A238" t="s">
        <v>1546</v>
      </c>
      <c r="B238" t="s">
        <v>1279</v>
      </c>
      <c r="C238" t="s">
        <v>1301</v>
      </c>
      <c r="D238" t="n">
        <v>0</v>
      </c>
      <c r="E238" t="n">
        <v>0</v>
      </c>
      <c r="F238" t="n">
        <v>0.138400602884733</v>
      </c>
      <c r="G238" t="n">
        <v>0.00533987890370191</v>
      </c>
      <c r="H238" t="s">
        <v>1517</v>
      </c>
      <c r="I238"/>
      <c r="J238" t="s">
        <v>1517</v>
      </c>
      <c r="K238"/>
      <c r="L238"/>
      <c r="M238"/>
      <c r="N238"/>
      <c r="O238" t="n">
        <v>0.138400602884733</v>
      </c>
      <c r="P238" t="n">
        <v>0.00533987890370191</v>
      </c>
      <c r="Q238" t="n">
        <v>6668185</v>
      </c>
      <c r="R238" t="n">
        <v>7426</v>
      </c>
    </row>
    <row r="239">
      <c r="A239" t="s">
        <v>1547</v>
      </c>
      <c r="B239" t="s">
        <v>1279</v>
      </c>
      <c r="C239" t="s">
        <v>1301</v>
      </c>
      <c r="D239" t="n">
        <v>0</v>
      </c>
      <c r="E239" t="n">
        <v>1</v>
      </c>
      <c r="F239" t="n">
        <v>0.131308739342156</v>
      </c>
      <c r="G239" t="n">
        <v>0.0154697420944051</v>
      </c>
      <c r="H239" t="s">
        <v>1517</v>
      </c>
      <c r="I239"/>
      <c r="J239" t="s">
        <v>1517</v>
      </c>
      <c r="K239"/>
      <c r="L239"/>
      <c r="M239"/>
      <c r="N239"/>
      <c r="O239" t="n">
        <v>0.131308739342156</v>
      </c>
      <c r="P239" t="n">
        <v>0.0154697420944051</v>
      </c>
      <c r="Q239" t="n">
        <v>1127648</v>
      </c>
      <c r="R239" t="n">
        <v>826</v>
      </c>
    </row>
    <row r="240">
      <c r="A240" t="s">
        <v>1548</v>
      </c>
      <c r="B240" t="s">
        <v>1279</v>
      </c>
      <c r="C240" t="s">
        <v>1301</v>
      </c>
      <c r="D240" t="n">
        <v>0</v>
      </c>
      <c r="E240" t="n">
        <v>0</v>
      </c>
      <c r="F240" t="n">
        <v>0.0388671286532088</v>
      </c>
      <c r="G240" t="n">
        <v>0.014588438608456</v>
      </c>
      <c r="H240" t="s">
        <v>1520</v>
      </c>
      <c r="I240"/>
      <c r="J240" t="s">
        <v>1520</v>
      </c>
      <c r="K240"/>
      <c r="L240"/>
      <c r="M240"/>
      <c r="N240"/>
      <c r="O240" t="n">
        <v>0.0388671286532088</v>
      </c>
      <c r="P240" t="n">
        <v>0.014588438608456</v>
      </c>
      <c r="Q240" t="n">
        <v>595236</v>
      </c>
      <c r="R240" t="n">
        <v>667</v>
      </c>
    </row>
    <row r="241">
      <c r="A241" t="s">
        <v>1549</v>
      </c>
      <c r="B241" t="s">
        <v>1279</v>
      </c>
      <c r="C241" t="s">
        <v>1301</v>
      </c>
      <c r="D241" t="n">
        <v>1</v>
      </c>
      <c r="E241" t="n">
        <v>0</v>
      </c>
      <c r="F241" t="n">
        <v>0.132561635359817</v>
      </c>
      <c r="G241" t="n">
        <v>0.0101353705234867</v>
      </c>
      <c r="H241" t="s">
        <v>1520</v>
      </c>
      <c r="I241"/>
      <c r="J241" t="s">
        <v>1520</v>
      </c>
      <c r="K241"/>
      <c r="L241"/>
      <c r="M241"/>
      <c r="N241"/>
      <c r="O241" t="n">
        <v>0.132561635359817</v>
      </c>
      <c r="P241" t="n">
        <v>0.0101353705234867</v>
      </c>
      <c r="Q241" t="n">
        <v>1472304</v>
      </c>
      <c r="R241" t="n">
        <v>1758</v>
      </c>
    </row>
    <row r="242">
      <c r="A242" t="s">
        <v>1550</v>
      </c>
      <c r="B242" t="s">
        <v>1279</v>
      </c>
      <c r="C242" t="s">
        <v>1301</v>
      </c>
      <c r="D242" t="n">
        <v>0</v>
      </c>
      <c r="E242" t="n">
        <v>1</v>
      </c>
      <c r="F242" t="n">
        <v>0.188815695259917</v>
      </c>
      <c r="G242" t="n">
        <v>0.0887879674229014</v>
      </c>
      <c r="H242" t="s">
        <v>1520</v>
      </c>
      <c r="I242"/>
      <c r="J242" t="s">
        <v>1520</v>
      </c>
      <c r="K242"/>
      <c r="L242"/>
      <c r="M242"/>
      <c r="N242"/>
      <c r="O242" t="n">
        <v>0.188815695259917</v>
      </c>
      <c r="P242" t="n">
        <v>0.0887879674229014</v>
      </c>
      <c r="Q242" t="n">
        <v>115802</v>
      </c>
      <c r="R242" t="n">
        <v>87</v>
      </c>
    </row>
    <row r="243">
      <c r="A243" t="s">
        <v>1551</v>
      </c>
      <c r="B243" t="s">
        <v>1279</v>
      </c>
      <c r="C243" t="s">
        <v>1301</v>
      </c>
      <c r="D243" t="n">
        <v>1</v>
      </c>
      <c r="E243" t="n">
        <v>1</v>
      </c>
      <c r="F243" t="n">
        <v>0.140510828976848</v>
      </c>
      <c r="G243" t="n">
        <v>0.0289484653688257</v>
      </c>
      <c r="H243" t="s">
        <v>1520</v>
      </c>
      <c r="I243"/>
      <c r="J243" t="s">
        <v>1520</v>
      </c>
      <c r="K243"/>
      <c r="L243"/>
      <c r="M243"/>
      <c r="N243"/>
      <c r="O243" t="n">
        <v>0.140510828976848</v>
      </c>
      <c r="P243" t="n">
        <v>0.0289484653688257</v>
      </c>
      <c r="Q243" t="n">
        <v>254099</v>
      </c>
      <c r="R243" t="n">
        <v>210</v>
      </c>
    </row>
    <row r="244">
      <c r="A244" t="s">
        <v>1552</v>
      </c>
      <c r="B244" t="s">
        <v>1279</v>
      </c>
      <c r="C244" t="s">
        <v>1306</v>
      </c>
      <c r="D244" t="n">
        <v>0</v>
      </c>
      <c r="E244" t="n">
        <v>0</v>
      </c>
      <c r="F244" t="n">
        <v>0.178191771090574</v>
      </c>
      <c r="G244" t="n">
        <v>0.00633121233451236</v>
      </c>
      <c r="H244" t="s">
        <v>1506</v>
      </c>
      <c r="I244"/>
      <c r="J244" t="s">
        <v>1506</v>
      </c>
      <c r="K244"/>
      <c r="L244"/>
      <c r="M244"/>
      <c r="N244"/>
      <c r="O244" t="n">
        <v>0.178191771090574</v>
      </c>
      <c r="P244" t="n">
        <v>0.00633121233451236</v>
      </c>
      <c r="Q244" t="n">
        <v>5148567</v>
      </c>
      <c r="R244" t="n">
        <v>7093</v>
      </c>
    </row>
    <row r="245">
      <c r="A245" t="s">
        <v>1553</v>
      </c>
      <c r="B245" t="s">
        <v>1279</v>
      </c>
      <c r="C245" t="s">
        <v>1306</v>
      </c>
      <c r="D245" t="n">
        <v>0</v>
      </c>
      <c r="E245" t="n">
        <v>1</v>
      </c>
      <c r="F245" t="n">
        <v>0.242782104110041</v>
      </c>
      <c r="G245" t="n">
        <v>0.0203885263669923</v>
      </c>
      <c r="H245" t="s">
        <v>1506</v>
      </c>
      <c r="I245"/>
      <c r="J245" t="s">
        <v>1506</v>
      </c>
      <c r="K245"/>
      <c r="L245"/>
      <c r="M245"/>
      <c r="N245"/>
      <c r="O245" t="n">
        <v>0.242782104110041</v>
      </c>
      <c r="P245" t="n">
        <v>0.0203885263669923</v>
      </c>
      <c r="Q245" t="n">
        <v>1196761</v>
      </c>
      <c r="R245" t="n">
        <v>1009</v>
      </c>
    </row>
    <row r="246">
      <c r="A246" t="s">
        <v>1554</v>
      </c>
      <c r="B246" t="s">
        <v>1279</v>
      </c>
      <c r="C246" t="s">
        <v>1306</v>
      </c>
      <c r="D246" t="n">
        <v>0</v>
      </c>
      <c r="E246" t="n">
        <v>0</v>
      </c>
      <c r="F246" t="n">
        <v>0.076219914893617</v>
      </c>
      <c r="G246" t="n">
        <v>0.0100421416933239</v>
      </c>
      <c r="H246" t="s">
        <v>1509</v>
      </c>
      <c r="I246"/>
      <c r="J246" t="s">
        <v>1509</v>
      </c>
      <c r="K246"/>
      <c r="L246"/>
      <c r="M246"/>
      <c r="N246"/>
      <c r="O246" t="n">
        <v>0.076219914893617</v>
      </c>
      <c r="P246" t="n">
        <v>0.0100421416933239</v>
      </c>
      <c r="Q246" t="n">
        <v>1962107</v>
      </c>
      <c r="R246" t="n">
        <v>2597</v>
      </c>
    </row>
    <row r="247">
      <c r="A247" t="s">
        <v>1555</v>
      </c>
      <c r="B247" t="s">
        <v>1279</v>
      </c>
      <c r="C247" t="s">
        <v>1306</v>
      </c>
      <c r="D247" t="n">
        <v>1</v>
      </c>
      <c r="E247" t="n">
        <v>0</v>
      </c>
      <c r="F247" t="n">
        <v>0.202491826218288</v>
      </c>
      <c r="G247" t="n">
        <v>0.00429457637609535</v>
      </c>
      <c r="H247" t="s">
        <v>1509</v>
      </c>
      <c r="I247"/>
      <c r="J247" t="s">
        <v>1509</v>
      </c>
      <c r="K247"/>
      <c r="L247"/>
      <c r="M247"/>
      <c r="N247"/>
      <c r="O247" t="n">
        <v>0.202491826218288</v>
      </c>
      <c r="P247" t="n">
        <v>0.00429457637609535</v>
      </c>
      <c r="Q247" t="n">
        <v>10674410</v>
      </c>
      <c r="R247" t="n">
        <v>13728</v>
      </c>
    </row>
    <row r="248">
      <c r="A248" t="s">
        <v>1556</v>
      </c>
      <c r="B248" t="s">
        <v>1279</v>
      </c>
      <c r="C248" t="s">
        <v>1306</v>
      </c>
      <c r="D248" t="n">
        <v>0</v>
      </c>
      <c r="E248" t="n">
        <v>1</v>
      </c>
      <c r="F248" t="n">
        <v>0.0808550539160405</v>
      </c>
      <c r="G248" t="n">
        <v>0.0327980603572301</v>
      </c>
      <c r="H248" t="s">
        <v>1509</v>
      </c>
      <c r="I248"/>
      <c r="J248" t="s">
        <v>1509</v>
      </c>
      <c r="K248"/>
      <c r="L248"/>
      <c r="M248"/>
      <c r="N248"/>
      <c r="O248" t="n">
        <v>0.0808550539160405</v>
      </c>
      <c r="P248" t="n">
        <v>0.0327980603572301</v>
      </c>
      <c r="Q248" t="n">
        <v>342684</v>
      </c>
      <c r="R248" t="n">
        <v>293</v>
      </c>
    </row>
    <row r="249">
      <c r="A249" t="s">
        <v>1557</v>
      </c>
      <c r="B249" t="s">
        <v>1279</v>
      </c>
      <c r="C249" t="s">
        <v>1306</v>
      </c>
      <c r="D249" t="n">
        <v>1</v>
      </c>
      <c r="E249" t="n">
        <v>1</v>
      </c>
      <c r="F249" t="n">
        <v>0.229304620232981</v>
      </c>
      <c r="G249" t="n">
        <v>0.0133465772060336</v>
      </c>
      <c r="H249" t="s">
        <v>1509</v>
      </c>
      <c r="I249"/>
      <c r="J249" t="s">
        <v>1509</v>
      </c>
      <c r="K249"/>
      <c r="L249"/>
      <c r="M249"/>
      <c r="N249"/>
      <c r="O249" t="n">
        <v>0.229304620232981</v>
      </c>
      <c r="P249" t="n">
        <v>0.0133465772060336</v>
      </c>
      <c r="Q249" t="n">
        <v>1848544</v>
      </c>
      <c r="R249" t="n">
        <v>1597</v>
      </c>
    </row>
    <row r="250">
      <c r="A250" t="s">
        <v>1558</v>
      </c>
      <c r="B250" t="s">
        <v>1279</v>
      </c>
      <c r="C250" t="s">
        <v>1306</v>
      </c>
      <c r="D250" t="n">
        <v>0</v>
      </c>
      <c r="E250" t="n">
        <v>0</v>
      </c>
      <c r="F250" t="n">
        <v>0.195596392555254</v>
      </c>
      <c r="G250" t="n">
        <v>0.00448755418382513</v>
      </c>
      <c r="H250" t="s">
        <v>1514</v>
      </c>
      <c r="I250"/>
      <c r="J250" t="s">
        <v>1514</v>
      </c>
      <c r="K250"/>
      <c r="L250"/>
      <c r="M250"/>
      <c r="N250"/>
      <c r="O250" t="n">
        <v>0.195596392555254</v>
      </c>
      <c r="P250" t="n">
        <v>0.00448755418382513</v>
      </c>
      <c r="Q250" t="n">
        <v>8435059</v>
      </c>
      <c r="R250" t="n">
        <v>14132</v>
      </c>
    </row>
    <row r="251">
      <c r="A251" t="s">
        <v>1559</v>
      </c>
      <c r="B251" t="s">
        <v>1279</v>
      </c>
      <c r="C251" t="s">
        <v>1306</v>
      </c>
      <c r="D251" t="n">
        <v>0</v>
      </c>
      <c r="E251" t="n">
        <v>1</v>
      </c>
      <c r="F251" t="n">
        <v>0.227272808782444</v>
      </c>
      <c r="G251" t="n">
        <v>0.0155952867095555</v>
      </c>
      <c r="H251" t="s">
        <v>1514</v>
      </c>
      <c r="I251"/>
      <c r="J251" t="s">
        <v>1514</v>
      </c>
      <c r="K251"/>
      <c r="L251"/>
      <c r="M251"/>
      <c r="N251"/>
      <c r="O251" t="n">
        <v>0.227272808782444</v>
      </c>
      <c r="P251" t="n">
        <v>0.0155952867095555</v>
      </c>
      <c r="Q251" t="n">
        <v>1285165</v>
      </c>
      <c r="R251" t="n">
        <v>1231</v>
      </c>
    </row>
    <row r="252">
      <c r="A252" t="s">
        <v>1560</v>
      </c>
      <c r="B252" t="s">
        <v>1279</v>
      </c>
      <c r="C252" t="s">
        <v>1306</v>
      </c>
      <c r="D252" t="n">
        <v>0</v>
      </c>
      <c r="E252" t="n">
        <v>0</v>
      </c>
      <c r="F252" t="n">
        <v>0.158118908554807</v>
      </c>
      <c r="G252" t="n">
        <v>0.00514278197844933</v>
      </c>
      <c r="H252" t="s">
        <v>1517</v>
      </c>
      <c r="I252"/>
      <c r="J252" t="s">
        <v>1517</v>
      </c>
      <c r="K252"/>
      <c r="L252"/>
      <c r="M252"/>
      <c r="N252"/>
      <c r="O252" t="n">
        <v>0.158118908554807</v>
      </c>
      <c r="P252" t="n">
        <v>0.00514278197844933</v>
      </c>
      <c r="Q252" t="n">
        <v>6661184</v>
      </c>
      <c r="R252" t="n">
        <v>9240</v>
      </c>
    </row>
    <row r="253">
      <c r="A253" t="s">
        <v>1561</v>
      </c>
      <c r="B253" t="s">
        <v>1279</v>
      </c>
      <c r="C253" t="s">
        <v>1306</v>
      </c>
      <c r="D253" t="n">
        <v>0</v>
      </c>
      <c r="E253" t="n">
        <v>1</v>
      </c>
      <c r="F253" t="n">
        <v>0.164196586897461</v>
      </c>
      <c r="G253" t="n">
        <v>0.0153393395059529</v>
      </c>
      <c r="H253" t="s">
        <v>1517</v>
      </c>
      <c r="I253"/>
      <c r="J253" t="s">
        <v>1517</v>
      </c>
      <c r="K253"/>
      <c r="L253"/>
      <c r="M253"/>
      <c r="N253"/>
      <c r="O253" t="n">
        <v>0.164196586897461</v>
      </c>
      <c r="P253" t="n">
        <v>0.0153393395059529</v>
      </c>
      <c r="Q253" t="n">
        <v>1134301</v>
      </c>
      <c r="R253" t="n">
        <v>1050</v>
      </c>
    </row>
    <row r="254">
      <c r="A254" t="s">
        <v>1562</v>
      </c>
      <c r="B254" t="s">
        <v>1279</v>
      </c>
      <c r="C254" t="s">
        <v>1306</v>
      </c>
      <c r="D254" t="n">
        <v>0</v>
      </c>
      <c r="E254" t="n">
        <v>0</v>
      </c>
      <c r="F254" t="n">
        <v>0.0603379957998177</v>
      </c>
      <c r="G254" t="n">
        <v>0.019740933249908</v>
      </c>
      <c r="H254" t="s">
        <v>1520</v>
      </c>
      <c r="I254"/>
      <c r="J254" t="s">
        <v>1520</v>
      </c>
      <c r="K254"/>
      <c r="L254"/>
      <c r="M254"/>
      <c r="N254"/>
      <c r="O254" t="n">
        <v>0.0603379957998177</v>
      </c>
      <c r="P254" t="n">
        <v>0.019740933249908</v>
      </c>
      <c r="Q254" t="n">
        <v>676053</v>
      </c>
      <c r="R254" t="n">
        <v>728</v>
      </c>
    </row>
    <row r="255">
      <c r="A255" t="s">
        <v>1563</v>
      </c>
      <c r="B255" t="s">
        <v>1279</v>
      </c>
      <c r="C255" t="s">
        <v>1306</v>
      </c>
      <c r="D255" t="n">
        <v>1</v>
      </c>
      <c r="E255" t="n">
        <v>0</v>
      </c>
      <c r="F255" t="n">
        <v>0.160305687290908</v>
      </c>
      <c r="G255" t="n">
        <v>0.010734367779405</v>
      </c>
      <c r="H255" t="s">
        <v>1520</v>
      </c>
      <c r="I255"/>
      <c r="J255" t="s">
        <v>1520</v>
      </c>
      <c r="K255"/>
      <c r="L255"/>
      <c r="M255"/>
      <c r="N255"/>
      <c r="O255" t="n">
        <v>0.160305687290908</v>
      </c>
      <c r="P255" t="n">
        <v>0.010734367779405</v>
      </c>
      <c r="Q255" t="n">
        <v>1603913</v>
      </c>
      <c r="R255" t="n">
        <v>1882</v>
      </c>
    </row>
    <row r="256">
      <c r="A256" t="s">
        <v>1564</v>
      </c>
      <c r="B256" t="s">
        <v>1279</v>
      </c>
      <c r="C256" t="s">
        <v>1306</v>
      </c>
      <c r="D256" t="n">
        <v>0</v>
      </c>
      <c r="E256" t="n">
        <v>1</v>
      </c>
      <c r="F256" t="n">
        <v>0.0939080240435073</v>
      </c>
      <c r="G256" t="n">
        <v>0.0474333126845252</v>
      </c>
      <c r="H256" t="s">
        <v>1520</v>
      </c>
      <c r="I256"/>
      <c r="J256" t="s">
        <v>1520</v>
      </c>
      <c r="K256"/>
      <c r="L256"/>
      <c r="M256"/>
      <c r="N256"/>
      <c r="O256" t="n">
        <v>0.0939080240435073</v>
      </c>
      <c r="P256" t="n">
        <v>0.0474333126845252</v>
      </c>
      <c r="Q256" t="n">
        <v>126049</v>
      </c>
      <c r="R256" t="n">
        <v>95</v>
      </c>
    </row>
    <row r="257">
      <c r="A257" t="s">
        <v>1565</v>
      </c>
      <c r="B257" t="s">
        <v>1279</v>
      </c>
      <c r="C257" t="s">
        <v>1306</v>
      </c>
      <c r="D257" t="n">
        <v>1</v>
      </c>
      <c r="E257" t="n">
        <v>1</v>
      </c>
      <c r="F257" t="n">
        <v>0.106294345002729</v>
      </c>
      <c r="G257" t="n">
        <v>0.0257979681684887</v>
      </c>
      <c r="H257" t="s">
        <v>1520</v>
      </c>
      <c r="I257"/>
      <c r="J257" t="s">
        <v>1520</v>
      </c>
      <c r="K257"/>
      <c r="L257"/>
      <c r="M257"/>
      <c r="N257"/>
      <c r="O257" t="n">
        <v>0.106294345002729</v>
      </c>
      <c r="P257" t="n">
        <v>0.0257979681684887</v>
      </c>
      <c r="Q257" t="n">
        <v>250225</v>
      </c>
      <c r="R257" t="n">
        <v>206</v>
      </c>
    </row>
    <row r="258">
      <c r="A258" t="s">
        <v>1566</v>
      </c>
      <c r="B258" t="s">
        <v>1279</v>
      </c>
      <c r="C258" t="s">
        <v>1311</v>
      </c>
      <c r="D258" t="n">
        <v>0</v>
      </c>
      <c r="E258" t="n">
        <v>0</v>
      </c>
      <c r="F258" t="n">
        <v>0.306429550895805</v>
      </c>
      <c r="G258" t="n">
        <v>0.00858852660674468</v>
      </c>
      <c r="H258" t="s">
        <v>1506</v>
      </c>
      <c r="I258"/>
      <c r="J258" t="s">
        <v>1506</v>
      </c>
      <c r="K258"/>
      <c r="L258"/>
      <c r="M258"/>
      <c r="N258"/>
      <c r="O258" t="n">
        <v>0.306429550895805</v>
      </c>
      <c r="P258" t="n">
        <v>0.00858852660674468</v>
      </c>
      <c r="Q258" t="n">
        <v>5273431</v>
      </c>
      <c r="R258" t="n">
        <v>6316</v>
      </c>
    </row>
    <row r="259">
      <c r="A259" t="s">
        <v>1567</v>
      </c>
      <c r="B259" t="s">
        <v>1279</v>
      </c>
      <c r="C259" t="s">
        <v>1311</v>
      </c>
      <c r="D259" t="n">
        <v>0</v>
      </c>
      <c r="E259" t="n">
        <v>1</v>
      </c>
      <c r="F259" t="n">
        <v>0.394889822810254</v>
      </c>
      <c r="G259" t="n">
        <v>0.0224543039810465</v>
      </c>
      <c r="H259" t="s">
        <v>1506</v>
      </c>
      <c r="I259"/>
      <c r="J259" t="s">
        <v>1506</v>
      </c>
      <c r="K259"/>
      <c r="L259"/>
      <c r="M259"/>
      <c r="N259"/>
      <c r="O259" t="n">
        <v>0.394889822810254</v>
      </c>
      <c r="P259" t="n">
        <v>0.0224543039810465</v>
      </c>
      <c r="Q259" t="n">
        <v>1256199</v>
      </c>
      <c r="R259" t="n">
        <v>883</v>
      </c>
    </row>
    <row r="260">
      <c r="A260" t="s">
        <v>1568</v>
      </c>
      <c r="B260" t="s">
        <v>1279</v>
      </c>
      <c r="C260" t="s">
        <v>1311</v>
      </c>
      <c r="D260" t="n">
        <v>0</v>
      </c>
      <c r="E260" t="n">
        <v>0</v>
      </c>
      <c r="F260" t="n">
        <v>0.0771197120600764</v>
      </c>
      <c r="G260" t="n">
        <v>0.00995751464167141</v>
      </c>
      <c r="H260" t="s">
        <v>1509</v>
      </c>
      <c r="I260"/>
      <c r="J260" t="s">
        <v>1509</v>
      </c>
      <c r="K260"/>
      <c r="L260"/>
      <c r="M260"/>
      <c r="N260"/>
      <c r="O260" t="n">
        <v>0.0771197120600764</v>
      </c>
      <c r="P260" t="n">
        <v>0.00995751464167141</v>
      </c>
      <c r="Q260" t="n">
        <v>1897094</v>
      </c>
      <c r="R260" t="n">
        <v>2170</v>
      </c>
    </row>
    <row r="261">
      <c r="A261" t="s">
        <v>1569</v>
      </c>
      <c r="B261" t="s">
        <v>1279</v>
      </c>
      <c r="C261" t="s">
        <v>1311</v>
      </c>
      <c r="D261" t="n">
        <v>1</v>
      </c>
      <c r="E261" t="n">
        <v>0</v>
      </c>
      <c r="F261" t="n">
        <v>0.319743597985388</v>
      </c>
      <c r="G261" t="n">
        <v>0.00524918565311236</v>
      </c>
      <c r="H261" t="s">
        <v>1509</v>
      </c>
      <c r="I261"/>
      <c r="J261" t="s">
        <v>1509</v>
      </c>
      <c r="K261"/>
      <c r="L261"/>
      <c r="M261"/>
      <c r="N261"/>
      <c r="O261" t="n">
        <v>0.319743597985388</v>
      </c>
      <c r="P261" t="n">
        <v>0.00524918565311236</v>
      </c>
      <c r="Q261" t="n">
        <v>10735737</v>
      </c>
      <c r="R261" t="n">
        <v>12197</v>
      </c>
    </row>
    <row r="262">
      <c r="A262" t="s">
        <v>1570</v>
      </c>
      <c r="B262" t="s">
        <v>1279</v>
      </c>
      <c r="C262" t="s">
        <v>1311</v>
      </c>
      <c r="D262" t="n">
        <v>0</v>
      </c>
      <c r="E262" t="n">
        <v>1</v>
      </c>
      <c r="F262" t="n">
        <v>0.141878410757723</v>
      </c>
      <c r="G262" t="n">
        <v>0.0466488301377791</v>
      </c>
      <c r="H262" t="s">
        <v>1509</v>
      </c>
      <c r="I262"/>
      <c r="J262" t="s">
        <v>1509</v>
      </c>
      <c r="K262"/>
      <c r="L262"/>
      <c r="M262"/>
      <c r="N262"/>
      <c r="O262" t="n">
        <v>0.141878410757723</v>
      </c>
      <c r="P262" t="n">
        <v>0.0466488301377791</v>
      </c>
      <c r="Q262" t="n">
        <v>360348</v>
      </c>
      <c r="R262" t="n">
        <v>261</v>
      </c>
    </row>
    <row r="263">
      <c r="A263" t="s">
        <v>1571</v>
      </c>
      <c r="B263" t="s">
        <v>1279</v>
      </c>
      <c r="C263" t="s">
        <v>1311</v>
      </c>
      <c r="D263" t="n">
        <v>1</v>
      </c>
      <c r="E263" t="n">
        <v>1</v>
      </c>
      <c r="F263" t="n">
        <v>0.391064135661595</v>
      </c>
      <c r="G263" t="n">
        <v>0.0160794778770619</v>
      </c>
      <c r="H263" t="s">
        <v>1509</v>
      </c>
      <c r="I263"/>
      <c r="J263" t="s">
        <v>1509</v>
      </c>
      <c r="K263"/>
      <c r="L263"/>
      <c r="M263"/>
      <c r="N263"/>
      <c r="O263" t="n">
        <v>0.391064135661595</v>
      </c>
      <c r="P263" t="n">
        <v>0.0160794778770619</v>
      </c>
      <c r="Q263" t="n">
        <v>1891676</v>
      </c>
      <c r="R263" t="n">
        <v>1461</v>
      </c>
    </row>
    <row r="264">
      <c r="A264" t="s">
        <v>1572</v>
      </c>
      <c r="B264" t="s">
        <v>1279</v>
      </c>
      <c r="C264" t="s">
        <v>1311</v>
      </c>
      <c r="D264" t="n">
        <v>0</v>
      </c>
      <c r="E264" t="n">
        <v>0</v>
      </c>
      <c r="F264" t="n">
        <v>0.325570618296696</v>
      </c>
      <c r="G264" t="n">
        <v>0.00590595543359902</v>
      </c>
      <c r="H264" t="s">
        <v>1514</v>
      </c>
      <c r="I264"/>
      <c r="J264" t="s">
        <v>1514</v>
      </c>
      <c r="K264"/>
      <c r="L264"/>
      <c r="M264"/>
      <c r="N264"/>
      <c r="O264" t="n">
        <v>0.325570618296696</v>
      </c>
      <c r="P264" t="n">
        <v>0.00590595543359902</v>
      </c>
      <c r="Q264" t="n">
        <v>8677445</v>
      </c>
      <c r="R264" t="n">
        <v>11893</v>
      </c>
    </row>
    <row r="265">
      <c r="A265" t="s">
        <v>1573</v>
      </c>
      <c r="B265" t="s">
        <v>1279</v>
      </c>
      <c r="C265" t="s">
        <v>1311</v>
      </c>
      <c r="D265" t="n">
        <v>0</v>
      </c>
      <c r="E265" t="n">
        <v>1</v>
      </c>
      <c r="F265" t="n">
        <v>0.436969090767485</v>
      </c>
      <c r="G265" t="n">
        <v>0.0212322407958056</v>
      </c>
      <c r="H265" t="s">
        <v>1514</v>
      </c>
      <c r="I265"/>
      <c r="J265" t="s">
        <v>1514</v>
      </c>
      <c r="K265"/>
      <c r="L265"/>
      <c r="M265"/>
      <c r="N265"/>
      <c r="O265" t="n">
        <v>0.436969090767485</v>
      </c>
      <c r="P265" t="n">
        <v>0.0212322407958056</v>
      </c>
      <c r="Q265" t="n">
        <v>1357617</v>
      </c>
      <c r="R265" t="n">
        <v>1057</v>
      </c>
    </row>
    <row r="266">
      <c r="A266" t="s">
        <v>1574</v>
      </c>
      <c r="B266" t="s">
        <v>1279</v>
      </c>
      <c r="C266" t="s">
        <v>1311</v>
      </c>
      <c r="D266" t="n">
        <v>0</v>
      </c>
      <c r="E266" t="n">
        <v>0</v>
      </c>
      <c r="F266" t="n">
        <v>0.235377413699703</v>
      </c>
      <c r="G266" t="n">
        <v>0.00673033556726664</v>
      </c>
      <c r="H266" t="s">
        <v>1517</v>
      </c>
      <c r="I266"/>
      <c r="J266" t="s">
        <v>1517</v>
      </c>
      <c r="K266"/>
      <c r="L266"/>
      <c r="M266"/>
      <c r="N266"/>
      <c r="O266" t="n">
        <v>0.235377413699703</v>
      </c>
      <c r="P266" t="n">
        <v>0.00673033556726664</v>
      </c>
      <c r="Q266" t="n">
        <v>6421092</v>
      </c>
      <c r="R266" t="n">
        <v>7590</v>
      </c>
    </row>
    <row r="267">
      <c r="A267" t="s">
        <v>1575</v>
      </c>
      <c r="B267" t="s">
        <v>1279</v>
      </c>
      <c r="C267" t="s">
        <v>1311</v>
      </c>
      <c r="D267" t="n">
        <v>0</v>
      </c>
      <c r="E267" t="n">
        <v>1</v>
      </c>
      <c r="F267" t="n">
        <v>0.263901184782931</v>
      </c>
      <c r="G267" t="n">
        <v>0.0216488126850277</v>
      </c>
      <c r="H267" t="s">
        <v>1517</v>
      </c>
      <c r="I267"/>
      <c r="J267" t="s">
        <v>1517</v>
      </c>
      <c r="K267"/>
      <c r="L267"/>
      <c r="M267"/>
      <c r="N267"/>
      <c r="O267" t="n">
        <v>0.263901184782931</v>
      </c>
      <c r="P267" t="n">
        <v>0.0216488126850277</v>
      </c>
      <c r="Q267" t="n">
        <v>1024376</v>
      </c>
      <c r="R267" t="n">
        <v>760</v>
      </c>
    </row>
    <row r="268">
      <c r="A268" t="s">
        <v>1576</v>
      </c>
      <c r="B268" t="s">
        <v>1279</v>
      </c>
      <c r="C268" t="s">
        <v>1311</v>
      </c>
      <c r="D268" t="n">
        <v>0</v>
      </c>
      <c r="E268" t="n">
        <v>0</v>
      </c>
      <c r="F268" t="n">
        <v>0.0512241453060248</v>
      </c>
      <c r="G268" t="n">
        <v>0.0187379123318271</v>
      </c>
      <c r="H268" t="s">
        <v>1520</v>
      </c>
      <c r="I268"/>
      <c r="J268" t="s">
        <v>1520</v>
      </c>
      <c r="K268"/>
      <c r="L268"/>
      <c r="M268"/>
      <c r="N268"/>
      <c r="O268" t="n">
        <v>0.0512241453060248</v>
      </c>
      <c r="P268" t="n">
        <v>0.0187379123318271</v>
      </c>
      <c r="Q268" t="n">
        <v>618129</v>
      </c>
      <c r="R268" t="n">
        <v>670</v>
      </c>
    </row>
    <row r="269">
      <c r="A269" t="s">
        <v>1577</v>
      </c>
      <c r="B269" t="s">
        <v>1279</v>
      </c>
      <c r="C269" t="s">
        <v>1311</v>
      </c>
      <c r="D269" t="n">
        <v>1</v>
      </c>
      <c r="E269" t="n">
        <v>0</v>
      </c>
      <c r="F269" t="n">
        <v>0.26214612694411</v>
      </c>
      <c r="G269" t="n">
        <v>0.0132197617487425</v>
      </c>
      <c r="H269" t="s">
        <v>1520</v>
      </c>
      <c r="I269"/>
      <c r="J269" t="s">
        <v>1520</v>
      </c>
      <c r="K269"/>
      <c r="L269"/>
      <c r="M269"/>
      <c r="N269"/>
      <c r="O269" t="n">
        <v>0.26214612694411</v>
      </c>
      <c r="P269" t="n">
        <v>0.0132197617487425</v>
      </c>
      <c r="Q269" t="n">
        <v>1597499</v>
      </c>
      <c r="R269" t="n">
        <v>1818</v>
      </c>
    </row>
    <row r="270">
      <c r="A270" t="s">
        <v>1578</v>
      </c>
      <c r="B270" t="s">
        <v>1279</v>
      </c>
      <c r="C270" t="s">
        <v>1311</v>
      </c>
      <c r="D270" t="n">
        <v>0</v>
      </c>
      <c r="E270" t="n">
        <v>1</v>
      </c>
      <c r="F270" t="n">
        <v>0.267708943145425</v>
      </c>
      <c r="G270" t="n">
        <v>0.141423657325285</v>
      </c>
      <c r="H270" t="s">
        <v>1520</v>
      </c>
      <c r="I270"/>
      <c r="J270" t="s">
        <v>1520</v>
      </c>
      <c r="K270"/>
      <c r="L270"/>
      <c r="M270"/>
      <c r="N270"/>
      <c r="O270" t="n">
        <v>0.267708943145425</v>
      </c>
      <c r="P270" t="n">
        <v>0.141423657325285</v>
      </c>
      <c r="Q270" t="n">
        <v>122498</v>
      </c>
      <c r="R270" t="n">
        <v>79</v>
      </c>
    </row>
    <row r="271">
      <c r="A271" t="s">
        <v>1579</v>
      </c>
      <c r="B271" t="s">
        <v>1279</v>
      </c>
      <c r="C271" t="s">
        <v>1311</v>
      </c>
      <c r="D271" t="n">
        <v>1</v>
      </c>
      <c r="E271" t="n">
        <v>1</v>
      </c>
      <c r="F271" t="n">
        <v>0.377549847360421</v>
      </c>
      <c r="G271" t="n">
        <v>0.0447277291467232</v>
      </c>
      <c r="H271" t="s">
        <v>1520</v>
      </c>
      <c r="I271"/>
      <c r="J271" t="s">
        <v>1520</v>
      </c>
      <c r="K271"/>
      <c r="L271"/>
      <c r="M271"/>
      <c r="N271"/>
      <c r="O271" t="n">
        <v>0.377549847360421</v>
      </c>
      <c r="P271" t="n">
        <v>0.0447277291467232</v>
      </c>
      <c r="Q271" t="n">
        <v>237155</v>
      </c>
      <c r="R271" t="n">
        <v>176</v>
      </c>
    </row>
    <row r="272">
      <c r="A272" t="s">
        <v>1580</v>
      </c>
      <c r="B272" t="s">
        <v>1581</v>
      </c>
      <c r="C272" t="s">
        <v>1290</v>
      </c>
      <c r="D272" t="n">
        <v>0</v>
      </c>
      <c r="E272" t="n">
        <v>0</v>
      </c>
      <c r="F272" t="n">
        <v>0.14540461306969</v>
      </c>
      <c r="G272" t="n">
        <v>0.00337605945821422</v>
      </c>
      <c r="H272" t="s">
        <v>1582</v>
      </c>
      <c r="I272"/>
      <c r="J272"/>
      <c r="K272" t="s">
        <v>1582</v>
      </c>
      <c r="L272"/>
      <c r="M272"/>
      <c r="N272"/>
      <c r="O272" t="n">
        <v>0.14540461306969</v>
      </c>
      <c r="P272" t="n">
        <v>0.00337605945821422</v>
      </c>
      <c r="Q272" t="n">
        <v>12128068</v>
      </c>
      <c r="R272" t="n">
        <v>16727</v>
      </c>
    </row>
    <row r="273">
      <c r="A273" t="s">
        <v>1583</v>
      </c>
      <c r="B273" t="s">
        <v>1581</v>
      </c>
      <c r="C273" t="s">
        <v>1290</v>
      </c>
      <c r="D273" t="n">
        <v>1</v>
      </c>
      <c r="E273" t="n">
        <v>0</v>
      </c>
      <c r="F273" t="n">
        <v>0.156706106951055</v>
      </c>
      <c r="G273" t="n">
        <v>0.00422394036658932</v>
      </c>
      <c r="H273" t="s">
        <v>1582</v>
      </c>
      <c r="I273"/>
      <c r="J273"/>
      <c r="K273" t="s">
        <v>1582</v>
      </c>
      <c r="L273"/>
      <c r="M273"/>
      <c r="N273"/>
      <c r="O273" t="n">
        <v>0.156706106951055</v>
      </c>
      <c r="P273" t="n">
        <v>0.00422394036658932</v>
      </c>
      <c r="Q273" t="n">
        <v>5397743</v>
      </c>
      <c r="R273" t="n">
        <v>8133</v>
      </c>
    </row>
    <row r="274">
      <c r="A274" t="s">
        <v>1584</v>
      </c>
      <c r="B274" t="s">
        <v>1581</v>
      </c>
      <c r="C274" t="s">
        <v>1290</v>
      </c>
      <c r="D274" t="n">
        <v>0</v>
      </c>
      <c r="E274" t="n">
        <v>1</v>
      </c>
      <c r="F274" t="n">
        <v>0.138518873192395</v>
      </c>
      <c r="G274" t="n">
        <v>0.00920793179421172</v>
      </c>
      <c r="H274" t="s">
        <v>1582</v>
      </c>
      <c r="I274"/>
      <c r="J274"/>
      <c r="K274" t="s">
        <v>1582</v>
      </c>
      <c r="L274"/>
      <c r="M274"/>
      <c r="N274"/>
      <c r="O274" t="n">
        <v>0.138518873192395</v>
      </c>
      <c r="P274" t="n">
        <v>0.00920793179421172</v>
      </c>
      <c r="Q274" t="n">
        <v>2074614</v>
      </c>
      <c r="R274" t="n">
        <v>2276</v>
      </c>
    </row>
    <row r="275">
      <c r="A275" t="s">
        <v>1585</v>
      </c>
      <c r="B275" t="s">
        <v>1581</v>
      </c>
      <c r="C275" t="s">
        <v>1290</v>
      </c>
      <c r="D275" t="n">
        <v>1</v>
      </c>
      <c r="E275" t="n">
        <v>1</v>
      </c>
      <c r="F275" t="n">
        <v>0.158016077909824</v>
      </c>
      <c r="G275" t="n">
        <v>0.0116596947644655</v>
      </c>
      <c r="H275" t="s">
        <v>1582</v>
      </c>
      <c r="I275"/>
      <c r="J275"/>
      <c r="K275" t="s">
        <v>1582</v>
      </c>
      <c r="L275"/>
      <c r="M275"/>
      <c r="N275"/>
      <c r="O275" t="n">
        <v>0.158016077909824</v>
      </c>
      <c r="P275" t="n">
        <v>0.0116596947644655</v>
      </c>
      <c r="Q275" t="n">
        <v>907955</v>
      </c>
      <c r="R275" t="n">
        <v>1081</v>
      </c>
    </row>
    <row r="276">
      <c r="A276" t="s">
        <v>1586</v>
      </c>
      <c r="B276" t="s">
        <v>1581</v>
      </c>
      <c r="C276" t="s">
        <v>1290</v>
      </c>
      <c r="D276" t="n">
        <v>0</v>
      </c>
      <c r="E276" t="n">
        <v>0</v>
      </c>
      <c r="F276" t="n">
        <v>0.091295884283303</v>
      </c>
      <c r="G276" t="n">
        <v>0.0027457323704226</v>
      </c>
      <c r="H276" t="s">
        <v>1587</v>
      </c>
      <c r="I276"/>
      <c r="J276"/>
      <c r="K276" t="s">
        <v>1587</v>
      </c>
      <c r="L276"/>
      <c r="M276"/>
      <c r="N276"/>
      <c r="O276" t="n">
        <v>0.091295884283303</v>
      </c>
      <c r="P276" t="n">
        <v>0.0027457323704226</v>
      </c>
      <c r="Q276" t="n">
        <v>11058874</v>
      </c>
      <c r="R276" t="n">
        <v>16617</v>
      </c>
    </row>
    <row r="277">
      <c r="A277" t="s">
        <v>1588</v>
      </c>
      <c r="B277" t="s">
        <v>1581</v>
      </c>
      <c r="C277" t="s">
        <v>1290</v>
      </c>
      <c r="D277" t="n">
        <v>1</v>
      </c>
      <c r="E277" t="n">
        <v>0</v>
      </c>
      <c r="F277" t="n">
        <v>0.105453565201706</v>
      </c>
      <c r="G277" t="n">
        <v>0.00351800947903905</v>
      </c>
      <c r="H277" t="s">
        <v>1587</v>
      </c>
      <c r="I277"/>
      <c r="J277"/>
      <c r="K277" t="s">
        <v>1587</v>
      </c>
      <c r="L277"/>
      <c r="M277"/>
      <c r="N277"/>
      <c r="O277" t="n">
        <v>0.105453565201706</v>
      </c>
      <c r="P277" t="n">
        <v>0.00351800947903905</v>
      </c>
      <c r="Q277" t="n">
        <v>6681405</v>
      </c>
      <c r="R277" t="n">
        <v>10348</v>
      </c>
    </row>
    <row r="278">
      <c r="A278" t="s">
        <v>1589</v>
      </c>
      <c r="B278" t="s">
        <v>1581</v>
      </c>
      <c r="C278" t="s">
        <v>1290</v>
      </c>
      <c r="D278" t="n">
        <v>0</v>
      </c>
      <c r="E278" t="n">
        <v>1</v>
      </c>
      <c r="F278" t="n">
        <v>0.0958622757164635</v>
      </c>
      <c r="G278" t="n">
        <v>0.00800966309366927</v>
      </c>
      <c r="H278" t="s">
        <v>1587</v>
      </c>
      <c r="I278"/>
      <c r="J278"/>
      <c r="K278" t="s">
        <v>1587</v>
      </c>
      <c r="L278"/>
      <c r="M278"/>
      <c r="N278"/>
      <c r="O278" t="n">
        <v>0.0958622757164635</v>
      </c>
      <c r="P278" t="n">
        <v>0.00800966309366927</v>
      </c>
      <c r="Q278" t="n">
        <v>1847380</v>
      </c>
      <c r="R278" t="n">
        <v>2207</v>
      </c>
    </row>
    <row r="279">
      <c r="A279" t="s">
        <v>1590</v>
      </c>
      <c r="B279" t="s">
        <v>1581</v>
      </c>
      <c r="C279" t="s">
        <v>1290</v>
      </c>
      <c r="D279" t="n">
        <v>1</v>
      </c>
      <c r="E279" t="n">
        <v>1</v>
      </c>
      <c r="F279" t="n">
        <v>0.152821066424264</v>
      </c>
      <c r="G279" t="n">
        <v>0.011699885721811</v>
      </c>
      <c r="H279" t="s">
        <v>1587</v>
      </c>
      <c r="I279"/>
      <c r="J279"/>
      <c r="K279" t="s">
        <v>1587</v>
      </c>
      <c r="L279"/>
      <c r="M279"/>
      <c r="N279"/>
      <c r="O279" t="n">
        <v>0.152821066424264</v>
      </c>
      <c r="P279" t="n">
        <v>0.011699885721811</v>
      </c>
      <c r="Q279" t="n">
        <v>1147726</v>
      </c>
      <c r="R279" t="n">
        <v>1402</v>
      </c>
    </row>
    <row r="280">
      <c r="A280" t="s">
        <v>1591</v>
      </c>
      <c r="B280" t="s">
        <v>1581</v>
      </c>
      <c r="C280" t="s">
        <v>1296</v>
      </c>
      <c r="D280" t="n">
        <v>0</v>
      </c>
      <c r="E280" t="n">
        <v>0</v>
      </c>
      <c r="F280" t="n">
        <v>0.143387196074575</v>
      </c>
      <c r="G280" t="n">
        <v>0.00343644132560276</v>
      </c>
      <c r="H280" t="s">
        <v>1582</v>
      </c>
      <c r="I280"/>
      <c r="J280"/>
      <c r="K280" t="s">
        <v>1582</v>
      </c>
      <c r="L280"/>
      <c r="M280"/>
      <c r="N280"/>
      <c r="O280" t="n">
        <v>0.143387196074575</v>
      </c>
      <c r="P280" t="n">
        <v>0.00343644132560276</v>
      </c>
      <c r="Q280" t="n">
        <v>12217736</v>
      </c>
      <c r="R280" t="n">
        <v>16082</v>
      </c>
    </row>
    <row r="281">
      <c r="A281" t="s">
        <v>1592</v>
      </c>
      <c r="B281" t="s">
        <v>1581</v>
      </c>
      <c r="C281" t="s">
        <v>1296</v>
      </c>
      <c r="D281" t="n">
        <v>1</v>
      </c>
      <c r="E281" t="n">
        <v>0</v>
      </c>
      <c r="F281" t="n">
        <v>0.160824837484419</v>
      </c>
      <c r="G281" t="n">
        <v>0.00437646332872286</v>
      </c>
      <c r="H281" t="s">
        <v>1582</v>
      </c>
      <c r="I281"/>
      <c r="J281"/>
      <c r="K281" t="s">
        <v>1582</v>
      </c>
      <c r="L281"/>
      <c r="M281"/>
      <c r="N281"/>
      <c r="O281" t="n">
        <v>0.160824837484419</v>
      </c>
      <c r="P281" t="n">
        <v>0.00437646332872286</v>
      </c>
      <c r="Q281" t="n">
        <v>5416971</v>
      </c>
      <c r="R281" t="n">
        <v>7949</v>
      </c>
    </row>
    <row r="282">
      <c r="A282" t="s">
        <v>1593</v>
      </c>
      <c r="B282" t="s">
        <v>1581</v>
      </c>
      <c r="C282" t="s">
        <v>1296</v>
      </c>
      <c r="D282" t="n">
        <v>0</v>
      </c>
      <c r="E282" t="n">
        <v>1</v>
      </c>
      <c r="F282" t="n">
        <v>0.15045513954186</v>
      </c>
      <c r="G282" t="n">
        <v>0.0099584914931506</v>
      </c>
      <c r="H282" t="s">
        <v>1582</v>
      </c>
      <c r="I282"/>
      <c r="J282"/>
      <c r="K282" t="s">
        <v>1582</v>
      </c>
      <c r="L282"/>
      <c r="M282"/>
      <c r="N282"/>
      <c r="O282" t="n">
        <v>0.15045513954186</v>
      </c>
      <c r="P282" t="n">
        <v>0.0099584914931506</v>
      </c>
      <c r="Q282" t="n">
        <v>1990332</v>
      </c>
      <c r="R282" t="n">
        <v>1941</v>
      </c>
    </row>
    <row r="283">
      <c r="A283" t="s">
        <v>1594</v>
      </c>
      <c r="B283" t="s">
        <v>1581</v>
      </c>
      <c r="C283" t="s">
        <v>1296</v>
      </c>
      <c r="D283" t="n">
        <v>1</v>
      </c>
      <c r="E283" t="n">
        <v>1</v>
      </c>
      <c r="F283" t="n">
        <v>0.169615631543539</v>
      </c>
      <c r="G283" t="n">
        <v>0.0128395927028774</v>
      </c>
      <c r="H283" t="s">
        <v>1582</v>
      </c>
      <c r="I283"/>
      <c r="J283"/>
      <c r="K283" t="s">
        <v>1582</v>
      </c>
      <c r="L283"/>
      <c r="M283"/>
      <c r="N283"/>
      <c r="O283" t="n">
        <v>0.169615631543539</v>
      </c>
      <c r="P283" t="n">
        <v>0.0128395927028774</v>
      </c>
      <c r="Q283" t="n">
        <v>932860</v>
      </c>
      <c r="R283" t="n">
        <v>961</v>
      </c>
    </row>
    <row r="284">
      <c r="A284" t="s">
        <v>1595</v>
      </c>
      <c r="B284" t="s">
        <v>1581</v>
      </c>
      <c r="C284" t="s">
        <v>1296</v>
      </c>
      <c r="D284" t="n">
        <v>0</v>
      </c>
      <c r="E284" t="n">
        <v>0</v>
      </c>
      <c r="F284" t="n">
        <v>0.0981042899165861</v>
      </c>
      <c r="G284" t="n">
        <v>0.00289134564088762</v>
      </c>
      <c r="H284" t="s">
        <v>1587</v>
      </c>
      <c r="I284"/>
      <c r="J284"/>
      <c r="K284" t="s">
        <v>1587</v>
      </c>
      <c r="L284"/>
      <c r="M284"/>
      <c r="N284"/>
      <c r="O284" t="n">
        <v>0.0981042899165861</v>
      </c>
      <c r="P284" t="n">
        <v>0.00289134564088762</v>
      </c>
      <c r="Q284" t="n">
        <v>11038639</v>
      </c>
      <c r="R284" t="n">
        <v>15969</v>
      </c>
    </row>
    <row r="285">
      <c r="A285" t="s">
        <v>1596</v>
      </c>
      <c r="B285" t="s">
        <v>1581</v>
      </c>
      <c r="C285" t="s">
        <v>1296</v>
      </c>
      <c r="D285" t="n">
        <v>1</v>
      </c>
      <c r="E285" t="n">
        <v>0</v>
      </c>
      <c r="F285" t="n">
        <v>0.112976006783604</v>
      </c>
      <c r="G285" t="n">
        <v>0.00370651861034392</v>
      </c>
      <c r="H285" t="s">
        <v>1587</v>
      </c>
      <c r="I285"/>
      <c r="J285"/>
      <c r="K285" t="s">
        <v>1587</v>
      </c>
      <c r="L285"/>
      <c r="M285"/>
      <c r="N285"/>
      <c r="O285" t="n">
        <v>0.112976006783604</v>
      </c>
      <c r="P285" t="n">
        <v>0.00370651861034392</v>
      </c>
      <c r="Q285" t="n">
        <v>6680790</v>
      </c>
      <c r="R285" t="n">
        <v>10163</v>
      </c>
    </row>
    <row r="286">
      <c r="A286" t="s">
        <v>1597</v>
      </c>
      <c r="B286" t="s">
        <v>1581</v>
      </c>
      <c r="C286" t="s">
        <v>1296</v>
      </c>
      <c r="D286" t="n">
        <v>0</v>
      </c>
      <c r="E286" t="n">
        <v>1</v>
      </c>
      <c r="F286" t="n">
        <v>0.105794888212424</v>
      </c>
      <c r="G286" t="n">
        <v>0.0084705509398626</v>
      </c>
      <c r="H286" t="s">
        <v>1587</v>
      </c>
      <c r="I286"/>
      <c r="J286"/>
      <c r="K286" t="s">
        <v>1587</v>
      </c>
      <c r="L286"/>
      <c r="M286"/>
      <c r="N286"/>
      <c r="O286" t="n">
        <v>0.105794888212424</v>
      </c>
      <c r="P286" t="n">
        <v>0.0084705509398626</v>
      </c>
      <c r="Q286" t="n">
        <v>1861327</v>
      </c>
      <c r="R286" t="n">
        <v>1973</v>
      </c>
    </row>
    <row r="287">
      <c r="A287" t="s">
        <v>1598</v>
      </c>
      <c r="B287" t="s">
        <v>1581</v>
      </c>
      <c r="C287" t="s">
        <v>1296</v>
      </c>
      <c r="D287" t="n">
        <v>1</v>
      </c>
      <c r="E287" t="n">
        <v>1</v>
      </c>
      <c r="F287" t="n">
        <v>0.139757682030523</v>
      </c>
      <c r="G287" t="n">
        <v>0.0117889653952431</v>
      </c>
      <c r="H287" t="s">
        <v>1587</v>
      </c>
      <c r="I287"/>
      <c r="J287"/>
      <c r="K287" t="s">
        <v>1587</v>
      </c>
      <c r="L287"/>
      <c r="M287"/>
      <c r="N287"/>
      <c r="O287" t="n">
        <v>0.139757682030523</v>
      </c>
      <c r="P287" t="n">
        <v>0.0117889653952431</v>
      </c>
      <c r="Q287" t="n">
        <v>1185000</v>
      </c>
      <c r="R287" t="n">
        <v>1256</v>
      </c>
    </row>
    <row r="288">
      <c r="A288" t="s">
        <v>1599</v>
      </c>
      <c r="B288" t="s">
        <v>1581</v>
      </c>
      <c r="C288" t="s">
        <v>1301</v>
      </c>
      <c r="D288" t="n">
        <v>0</v>
      </c>
      <c r="E288" t="n">
        <v>0</v>
      </c>
      <c r="F288" t="n">
        <v>0.173544897287676</v>
      </c>
      <c r="G288" t="n">
        <v>0.00416886801571683</v>
      </c>
      <c r="H288" t="s">
        <v>1582</v>
      </c>
      <c r="I288"/>
      <c r="J288"/>
      <c r="K288" t="s">
        <v>1582</v>
      </c>
      <c r="L288"/>
      <c r="M288"/>
      <c r="N288"/>
      <c r="O288" t="n">
        <v>0.173544897287676</v>
      </c>
      <c r="P288" t="n">
        <v>0.00416886801571683</v>
      </c>
      <c r="Q288" t="n">
        <v>12063564</v>
      </c>
      <c r="R288" t="n">
        <v>13160</v>
      </c>
    </row>
    <row r="289">
      <c r="A289" t="s">
        <v>1600</v>
      </c>
      <c r="B289" t="s">
        <v>1581</v>
      </c>
      <c r="C289" t="s">
        <v>1301</v>
      </c>
      <c r="D289" t="n">
        <v>1</v>
      </c>
      <c r="E289" t="n">
        <v>0</v>
      </c>
      <c r="F289" t="n">
        <v>0.1922351106052</v>
      </c>
      <c r="G289" t="n">
        <v>0.00534180364798758</v>
      </c>
      <c r="H289" t="s">
        <v>1582</v>
      </c>
      <c r="I289"/>
      <c r="J289"/>
      <c r="K289" t="s">
        <v>1582</v>
      </c>
      <c r="L289"/>
      <c r="M289"/>
      <c r="N289"/>
      <c r="O289" t="n">
        <v>0.1922351106052</v>
      </c>
      <c r="P289" t="n">
        <v>0.00534180364798758</v>
      </c>
      <c r="Q289" t="n">
        <v>5545264</v>
      </c>
      <c r="R289" t="n">
        <v>6419</v>
      </c>
    </row>
    <row r="290">
      <c r="A290" t="s">
        <v>1601</v>
      </c>
      <c r="B290" t="s">
        <v>1581</v>
      </c>
      <c r="C290" t="s">
        <v>1301</v>
      </c>
      <c r="D290" t="n">
        <v>0</v>
      </c>
      <c r="E290" t="n">
        <v>1</v>
      </c>
      <c r="F290" t="n">
        <v>0.171362373963104</v>
      </c>
      <c r="G290" t="n">
        <v>0.0116814327826118</v>
      </c>
      <c r="H290" t="s">
        <v>1582</v>
      </c>
      <c r="I290"/>
      <c r="J290"/>
      <c r="K290" t="s">
        <v>1582</v>
      </c>
      <c r="L290"/>
      <c r="M290"/>
      <c r="N290"/>
      <c r="O290" t="n">
        <v>0.171362373963104</v>
      </c>
      <c r="P290" t="n">
        <v>0.0116814327826118</v>
      </c>
      <c r="Q290" t="n">
        <v>2027078</v>
      </c>
      <c r="R290" t="n">
        <v>1450</v>
      </c>
    </row>
    <row r="291">
      <c r="A291" t="s">
        <v>1602</v>
      </c>
      <c r="B291" t="s">
        <v>1581</v>
      </c>
      <c r="C291" t="s">
        <v>1301</v>
      </c>
      <c r="D291" t="n">
        <v>1</v>
      </c>
      <c r="E291" t="n">
        <v>1</v>
      </c>
      <c r="F291" t="n">
        <v>0.222248706354509</v>
      </c>
      <c r="G291" t="n">
        <v>0.0168164166272452</v>
      </c>
      <c r="H291" t="s">
        <v>1582</v>
      </c>
      <c r="I291"/>
      <c r="J291"/>
      <c r="K291" t="s">
        <v>1582</v>
      </c>
      <c r="L291"/>
      <c r="M291"/>
      <c r="N291"/>
      <c r="O291" t="n">
        <v>0.222248706354509</v>
      </c>
      <c r="P291" t="n">
        <v>0.0168164166272452</v>
      </c>
      <c r="Q291" t="n">
        <v>933687</v>
      </c>
      <c r="R291" t="n">
        <v>701</v>
      </c>
    </row>
    <row r="292">
      <c r="A292" t="s">
        <v>1603</v>
      </c>
      <c r="B292" t="s">
        <v>1581</v>
      </c>
      <c r="C292" t="s">
        <v>1301</v>
      </c>
      <c r="D292" t="n">
        <v>0</v>
      </c>
      <c r="E292" t="n">
        <v>0</v>
      </c>
      <c r="F292" t="n">
        <v>0.127898355670152</v>
      </c>
      <c r="G292" t="n">
        <v>0.00367162671932499</v>
      </c>
      <c r="H292" t="s">
        <v>1587</v>
      </c>
      <c r="I292"/>
      <c r="J292"/>
      <c r="K292" t="s">
        <v>1587</v>
      </c>
      <c r="L292"/>
      <c r="M292"/>
      <c r="N292"/>
      <c r="O292" t="n">
        <v>0.127898355670152</v>
      </c>
      <c r="P292" t="n">
        <v>0.00367162671932499</v>
      </c>
      <c r="Q292" t="n">
        <v>10938382</v>
      </c>
      <c r="R292" t="n">
        <v>13279</v>
      </c>
    </row>
    <row r="293">
      <c r="A293" t="s">
        <v>1604</v>
      </c>
      <c r="B293" t="s">
        <v>1581</v>
      </c>
      <c r="C293" t="s">
        <v>1301</v>
      </c>
      <c r="D293" t="n">
        <v>1</v>
      </c>
      <c r="E293" t="n">
        <v>0</v>
      </c>
      <c r="F293" t="n">
        <v>0.15435522676152</v>
      </c>
      <c r="G293" t="n">
        <v>0.00479174014326281</v>
      </c>
      <c r="H293" t="s">
        <v>1587</v>
      </c>
      <c r="I293"/>
      <c r="J293"/>
      <c r="K293" t="s">
        <v>1587</v>
      </c>
      <c r="L293"/>
      <c r="M293"/>
      <c r="N293"/>
      <c r="O293" t="n">
        <v>0.15435522676152</v>
      </c>
      <c r="P293" t="n">
        <v>0.00479174014326281</v>
      </c>
      <c r="Q293" t="n">
        <v>6698365</v>
      </c>
      <c r="R293" t="n">
        <v>7891</v>
      </c>
    </row>
    <row r="294">
      <c r="A294" t="s">
        <v>1605</v>
      </c>
      <c r="B294" t="s">
        <v>1581</v>
      </c>
      <c r="C294" t="s">
        <v>1301</v>
      </c>
      <c r="D294" t="n">
        <v>0</v>
      </c>
      <c r="E294" t="n">
        <v>1</v>
      </c>
      <c r="F294" t="n">
        <v>0.143927882063496</v>
      </c>
      <c r="G294" t="n">
        <v>0.0114796619887821</v>
      </c>
      <c r="H294" t="s">
        <v>1587</v>
      </c>
      <c r="I294"/>
      <c r="J294"/>
      <c r="K294" t="s">
        <v>1587</v>
      </c>
      <c r="L294"/>
      <c r="M294"/>
      <c r="N294"/>
      <c r="O294" t="n">
        <v>0.143927882063496</v>
      </c>
      <c r="P294" t="n">
        <v>0.0114796619887821</v>
      </c>
      <c r="Q294" t="n">
        <v>1951415</v>
      </c>
      <c r="R294" t="n">
        <v>1561</v>
      </c>
    </row>
    <row r="295">
      <c r="A295" t="s">
        <v>1606</v>
      </c>
      <c r="B295" t="s">
        <v>1581</v>
      </c>
      <c r="C295" t="s">
        <v>1301</v>
      </c>
      <c r="D295" t="n">
        <v>1</v>
      </c>
      <c r="E295" t="n">
        <v>1</v>
      </c>
      <c r="F295" t="n">
        <v>0.196869354325896</v>
      </c>
      <c r="G295" t="n">
        <v>0.0159992557219214</v>
      </c>
      <c r="H295" t="s">
        <v>1587</v>
      </c>
      <c r="I295"/>
      <c r="J295"/>
      <c r="K295" t="s">
        <v>1587</v>
      </c>
      <c r="L295"/>
      <c r="M295"/>
      <c r="N295"/>
      <c r="O295" t="n">
        <v>0.196869354325896</v>
      </c>
      <c r="P295" t="n">
        <v>0.0159992557219214</v>
      </c>
      <c r="Q295" t="n">
        <v>1171772</v>
      </c>
      <c r="R295" t="n">
        <v>901</v>
      </c>
    </row>
    <row r="296">
      <c r="A296" t="s">
        <v>1607</v>
      </c>
      <c r="B296" t="s">
        <v>1581</v>
      </c>
      <c r="C296" t="s">
        <v>1306</v>
      </c>
      <c r="D296" t="n">
        <v>0</v>
      </c>
      <c r="E296" t="n">
        <v>0</v>
      </c>
      <c r="F296" t="n">
        <v>0.186508311386347</v>
      </c>
      <c r="G296" t="n">
        <v>0.00397985953198322</v>
      </c>
      <c r="H296" t="s">
        <v>1582</v>
      </c>
      <c r="I296"/>
      <c r="J296"/>
      <c r="K296" t="s">
        <v>1582</v>
      </c>
      <c r="L296"/>
      <c r="M296"/>
      <c r="N296"/>
      <c r="O296" t="n">
        <v>0.186508311386347</v>
      </c>
      <c r="P296" t="n">
        <v>0.00397985953198322</v>
      </c>
      <c r="Q296" t="n">
        <v>12001850</v>
      </c>
      <c r="R296" t="n">
        <v>16559</v>
      </c>
    </row>
    <row r="297">
      <c r="A297" t="s">
        <v>1608</v>
      </c>
      <c r="B297" t="s">
        <v>1581</v>
      </c>
      <c r="C297" t="s">
        <v>1306</v>
      </c>
      <c r="D297" t="n">
        <v>1</v>
      </c>
      <c r="E297" t="n">
        <v>0</v>
      </c>
      <c r="F297" t="n">
        <v>0.214538109764854</v>
      </c>
      <c r="G297" t="n">
        <v>0.00549434317155034</v>
      </c>
      <c r="H297" t="s">
        <v>1582</v>
      </c>
      <c r="I297"/>
      <c r="J297"/>
      <c r="K297" t="s">
        <v>1582</v>
      </c>
      <c r="L297"/>
      <c r="M297"/>
      <c r="N297"/>
      <c r="O297" t="n">
        <v>0.214538109764854</v>
      </c>
      <c r="P297" t="n">
        <v>0.00549434317155034</v>
      </c>
      <c r="Q297" t="n">
        <v>5482727</v>
      </c>
      <c r="R297" t="n">
        <v>6975</v>
      </c>
    </row>
    <row r="298">
      <c r="A298" t="s">
        <v>1609</v>
      </c>
      <c r="B298" t="s">
        <v>1581</v>
      </c>
      <c r="C298" t="s">
        <v>1306</v>
      </c>
      <c r="D298" t="n">
        <v>0</v>
      </c>
      <c r="E298" t="n">
        <v>1</v>
      </c>
      <c r="F298" t="n">
        <v>0.231189175745556</v>
      </c>
      <c r="G298" t="n">
        <v>0.0128485474778923</v>
      </c>
      <c r="H298" t="s">
        <v>1582</v>
      </c>
      <c r="I298"/>
      <c r="J298"/>
      <c r="K298" t="s">
        <v>1582</v>
      </c>
      <c r="L298"/>
      <c r="M298"/>
      <c r="N298"/>
      <c r="O298" t="n">
        <v>0.231189175745556</v>
      </c>
      <c r="P298" t="n">
        <v>0.0128485474778923</v>
      </c>
      <c r="Q298" t="n">
        <v>2154240</v>
      </c>
      <c r="R298" t="n">
        <v>1803</v>
      </c>
    </row>
    <row r="299">
      <c r="A299" t="s">
        <v>1610</v>
      </c>
      <c r="B299" t="s">
        <v>1581</v>
      </c>
      <c r="C299" t="s">
        <v>1306</v>
      </c>
      <c r="D299" t="n">
        <v>1</v>
      </c>
      <c r="E299" t="n">
        <v>1</v>
      </c>
      <c r="F299" t="n">
        <v>0.22673956412396</v>
      </c>
      <c r="G299" t="n">
        <v>0.0162744341222199</v>
      </c>
      <c r="H299" t="s">
        <v>1582</v>
      </c>
      <c r="I299"/>
      <c r="J299"/>
      <c r="K299" t="s">
        <v>1582</v>
      </c>
      <c r="L299"/>
      <c r="M299"/>
      <c r="N299"/>
      <c r="O299" t="n">
        <v>0.22673956412396</v>
      </c>
      <c r="P299" t="n">
        <v>0.0162744341222199</v>
      </c>
      <c r="Q299" t="n">
        <v>944761</v>
      </c>
      <c r="R299" t="n">
        <v>811</v>
      </c>
    </row>
    <row r="300">
      <c r="A300" t="s">
        <v>1611</v>
      </c>
      <c r="B300" t="s">
        <v>1581</v>
      </c>
      <c r="C300" t="s">
        <v>1306</v>
      </c>
      <c r="D300" t="n">
        <v>0</v>
      </c>
      <c r="E300" t="n">
        <v>0</v>
      </c>
      <c r="F300" t="n">
        <v>0.157829521303268</v>
      </c>
      <c r="G300" t="n">
        <v>0.00363717309325254</v>
      </c>
      <c r="H300" t="s">
        <v>1587</v>
      </c>
      <c r="I300"/>
      <c r="J300"/>
      <c r="K300" t="s">
        <v>1587</v>
      </c>
      <c r="L300"/>
      <c r="M300"/>
      <c r="N300"/>
      <c r="O300" t="n">
        <v>0.157829521303268</v>
      </c>
      <c r="P300" t="n">
        <v>0.00363717309325254</v>
      </c>
      <c r="Q300" t="n">
        <v>10881120</v>
      </c>
      <c r="R300" t="n">
        <v>17231</v>
      </c>
    </row>
    <row r="301">
      <c r="A301" t="s">
        <v>1612</v>
      </c>
      <c r="B301" t="s">
        <v>1581</v>
      </c>
      <c r="C301" t="s">
        <v>1306</v>
      </c>
      <c r="D301" t="n">
        <v>1</v>
      </c>
      <c r="E301" t="n">
        <v>0</v>
      </c>
      <c r="F301" t="n">
        <v>0.181940348607433</v>
      </c>
      <c r="G301" t="n">
        <v>0.00492158190985238</v>
      </c>
      <c r="H301" t="s">
        <v>1587</v>
      </c>
      <c r="I301"/>
      <c r="J301"/>
      <c r="K301" t="s">
        <v>1587</v>
      </c>
      <c r="L301"/>
      <c r="M301"/>
      <c r="N301"/>
      <c r="O301" t="n">
        <v>0.181940348607433</v>
      </c>
      <c r="P301" t="n">
        <v>0.00492158190985238</v>
      </c>
      <c r="Q301" t="n">
        <v>6795596</v>
      </c>
      <c r="R301" t="n">
        <v>8635</v>
      </c>
    </row>
    <row r="302">
      <c r="A302" t="s">
        <v>1613</v>
      </c>
      <c r="B302" t="s">
        <v>1581</v>
      </c>
      <c r="C302" t="s">
        <v>1306</v>
      </c>
      <c r="D302" t="n">
        <v>0</v>
      </c>
      <c r="E302" t="n">
        <v>1</v>
      </c>
      <c r="F302" t="n">
        <v>0.183095909166781</v>
      </c>
      <c r="G302" t="n">
        <v>0.0124833781921932</v>
      </c>
      <c r="H302" t="s">
        <v>1587</v>
      </c>
      <c r="I302"/>
      <c r="J302"/>
      <c r="K302" t="s">
        <v>1587</v>
      </c>
      <c r="L302"/>
      <c r="M302"/>
      <c r="N302"/>
      <c r="O302" t="n">
        <v>0.183095909166781</v>
      </c>
      <c r="P302" t="n">
        <v>0.0124833781921932</v>
      </c>
      <c r="Q302" t="n">
        <v>1930720</v>
      </c>
      <c r="R302" t="n">
        <v>1875</v>
      </c>
    </row>
    <row r="303">
      <c r="A303" t="s">
        <v>1614</v>
      </c>
      <c r="B303" t="s">
        <v>1581</v>
      </c>
      <c r="C303" t="s">
        <v>1306</v>
      </c>
      <c r="D303" t="n">
        <v>1</v>
      </c>
      <c r="E303" t="n">
        <v>1</v>
      </c>
      <c r="F303" t="n">
        <v>0.204781239243322</v>
      </c>
      <c r="G303" t="n">
        <v>0.0159803529246665</v>
      </c>
      <c r="H303" t="s">
        <v>1587</v>
      </c>
      <c r="I303"/>
      <c r="J303"/>
      <c r="K303" t="s">
        <v>1587</v>
      </c>
      <c r="L303"/>
      <c r="M303"/>
      <c r="N303"/>
      <c r="O303" t="n">
        <v>0.204781239243322</v>
      </c>
      <c r="P303" t="n">
        <v>0.0159803529246665</v>
      </c>
      <c r="Q303" t="n">
        <v>1154008</v>
      </c>
      <c r="R303" t="n">
        <v>992</v>
      </c>
    </row>
    <row r="304">
      <c r="A304" t="s">
        <v>1615</v>
      </c>
      <c r="B304" t="s">
        <v>1581</v>
      </c>
      <c r="C304" t="s">
        <v>1311</v>
      </c>
      <c r="D304" t="n">
        <v>0</v>
      </c>
      <c r="E304" t="n">
        <v>0</v>
      </c>
      <c r="F304" t="n">
        <v>0.276504083079362</v>
      </c>
      <c r="G304" t="n">
        <v>0.00508751986731026</v>
      </c>
      <c r="H304" t="s">
        <v>1582</v>
      </c>
      <c r="I304"/>
      <c r="J304"/>
      <c r="K304" t="s">
        <v>1582</v>
      </c>
      <c r="L304"/>
      <c r="M304"/>
      <c r="N304"/>
      <c r="O304" t="n">
        <v>0.276504083079362</v>
      </c>
      <c r="P304" t="n">
        <v>0.00508751986731026</v>
      </c>
      <c r="Q304" t="n">
        <v>12006002</v>
      </c>
      <c r="R304" t="n">
        <v>14188</v>
      </c>
    </row>
    <row r="305">
      <c r="A305" t="s">
        <v>1616</v>
      </c>
      <c r="B305" t="s">
        <v>1581</v>
      </c>
      <c r="C305" t="s">
        <v>1311</v>
      </c>
      <c r="D305" t="n">
        <v>1</v>
      </c>
      <c r="E305" t="n">
        <v>0</v>
      </c>
      <c r="F305" t="n">
        <v>0.326318605272348</v>
      </c>
      <c r="G305" t="n">
        <v>0.00660268667675944</v>
      </c>
      <c r="H305" t="s">
        <v>1582</v>
      </c>
      <c r="I305"/>
      <c r="J305"/>
      <c r="K305" t="s">
        <v>1582</v>
      </c>
      <c r="L305"/>
      <c r="M305"/>
      <c r="N305"/>
      <c r="O305" t="n">
        <v>0.326318605272348</v>
      </c>
      <c r="P305" t="n">
        <v>0.00660268667675944</v>
      </c>
      <c r="Q305" t="n">
        <v>5515873</v>
      </c>
      <c r="R305" t="n">
        <v>6223</v>
      </c>
    </row>
    <row r="306">
      <c r="A306" t="s">
        <v>1617</v>
      </c>
      <c r="B306" t="s">
        <v>1581</v>
      </c>
      <c r="C306" t="s">
        <v>1311</v>
      </c>
      <c r="D306" t="n">
        <v>0</v>
      </c>
      <c r="E306" t="n">
        <v>1</v>
      </c>
      <c r="F306" t="n">
        <v>0.373297697220589</v>
      </c>
      <c r="G306" t="n">
        <v>0.0171092064211376</v>
      </c>
      <c r="H306" t="s">
        <v>1582</v>
      </c>
      <c r="I306"/>
      <c r="J306"/>
      <c r="K306" t="s">
        <v>1582</v>
      </c>
      <c r="L306"/>
      <c r="M306"/>
      <c r="N306"/>
      <c r="O306" t="n">
        <v>0.373297697220589</v>
      </c>
      <c r="P306" t="n">
        <v>0.0171092064211376</v>
      </c>
      <c r="Q306" t="n">
        <v>2157551</v>
      </c>
      <c r="R306" t="n">
        <v>1500</v>
      </c>
    </row>
    <row r="307">
      <c r="A307" t="s">
        <v>1618</v>
      </c>
      <c r="B307" t="s">
        <v>1581</v>
      </c>
      <c r="C307" t="s">
        <v>1311</v>
      </c>
      <c r="D307" t="n">
        <v>1</v>
      </c>
      <c r="E307" t="n">
        <v>1</v>
      </c>
      <c r="F307" t="n">
        <v>0.37332336131452</v>
      </c>
      <c r="G307" t="n">
        <v>0.0193887178370136</v>
      </c>
      <c r="H307" t="s">
        <v>1582</v>
      </c>
      <c r="I307"/>
      <c r="J307"/>
      <c r="K307" t="s">
        <v>1582</v>
      </c>
      <c r="L307"/>
      <c r="M307"/>
      <c r="N307"/>
      <c r="O307" t="n">
        <v>0.37332336131452</v>
      </c>
      <c r="P307" t="n">
        <v>0.0193887178370136</v>
      </c>
      <c r="Q307" t="n">
        <v>968325</v>
      </c>
      <c r="R307" t="n">
        <v>744</v>
      </c>
    </row>
    <row r="308">
      <c r="A308" t="s">
        <v>1619</v>
      </c>
      <c r="B308" t="s">
        <v>1581</v>
      </c>
      <c r="C308" t="s">
        <v>1311</v>
      </c>
      <c r="D308" t="n">
        <v>0</v>
      </c>
      <c r="E308" t="n">
        <v>0</v>
      </c>
      <c r="F308" t="n">
        <v>0.281889118513465</v>
      </c>
      <c r="G308" t="n">
        <v>0.00505526865052138</v>
      </c>
      <c r="H308" t="s">
        <v>1587</v>
      </c>
      <c r="I308"/>
      <c r="J308"/>
      <c r="K308" t="s">
        <v>1587</v>
      </c>
      <c r="L308"/>
      <c r="M308"/>
      <c r="N308"/>
      <c r="O308" t="n">
        <v>0.281889118513465</v>
      </c>
      <c r="P308" t="n">
        <v>0.00505526865052138</v>
      </c>
      <c r="Q308" t="n">
        <v>10881189</v>
      </c>
      <c r="R308" t="n">
        <v>14451</v>
      </c>
    </row>
    <row r="309">
      <c r="A309" t="s">
        <v>1620</v>
      </c>
      <c r="B309" t="s">
        <v>1581</v>
      </c>
      <c r="C309" t="s">
        <v>1311</v>
      </c>
      <c r="D309" t="n">
        <v>1</v>
      </c>
      <c r="E309" t="n">
        <v>0</v>
      </c>
      <c r="F309" t="n">
        <v>0.301632869508961</v>
      </c>
      <c r="G309" t="n">
        <v>0.00626372192540649</v>
      </c>
      <c r="H309" t="s">
        <v>1587</v>
      </c>
      <c r="I309"/>
      <c r="J309"/>
      <c r="K309" t="s">
        <v>1587</v>
      </c>
      <c r="L309"/>
      <c r="M309"/>
      <c r="N309"/>
      <c r="O309" t="n">
        <v>0.301632869508961</v>
      </c>
      <c r="P309" t="n">
        <v>0.00626372192540649</v>
      </c>
      <c r="Q309" t="n">
        <v>6817363</v>
      </c>
      <c r="R309" t="n">
        <v>7792</v>
      </c>
    </row>
    <row r="310">
      <c r="A310" t="s">
        <v>1621</v>
      </c>
      <c r="B310" t="s">
        <v>1581</v>
      </c>
      <c r="C310" t="s">
        <v>1311</v>
      </c>
      <c r="D310" t="n">
        <v>0</v>
      </c>
      <c r="E310" t="n">
        <v>1</v>
      </c>
      <c r="F310" t="n">
        <v>0.363706904644559</v>
      </c>
      <c r="G310" t="n">
        <v>0.0166625335624953</v>
      </c>
      <c r="H310" t="s">
        <v>1587</v>
      </c>
      <c r="I310"/>
      <c r="J310"/>
      <c r="K310" t="s">
        <v>1587</v>
      </c>
      <c r="L310"/>
      <c r="M310"/>
      <c r="N310"/>
      <c r="O310" t="n">
        <v>0.363706904644559</v>
      </c>
      <c r="P310" t="n">
        <v>0.0166625335624953</v>
      </c>
      <c r="Q310" t="n">
        <v>1963487</v>
      </c>
      <c r="R310" t="n">
        <v>1540</v>
      </c>
    </row>
    <row r="311">
      <c r="A311" t="s">
        <v>1622</v>
      </c>
      <c r="B311" t="s">
        <v>1581</v>
      </c>
      <c r="C311" t="s">
        <v>1311</v>
      </c>
      <c r="D311" t="n">
        <v>1</v>
      </c>
      <c r="E311" t="n">
        <v>1</v>
      </c>
      <c r="F311" t="n">
        <v>0.408208547531848</v>
      </c>
      <c r="G311" t="n">
        <v>0.0206200736710967</v>
      </c>
      <c r="H311" t="s">
        <v>1587</v>
      </c>
      <c r="I311"/>
      <c r="J311"/>
      <c r="K311" t="s">
        <v>1587</v>
      </c>
      <c r="L311"/>
      <c r="M311"/>
      <c r="N311"/>
      <c r="O311" t="n">
        <v>0.408208547531848</v>
      </c>
      <c r="P311" t="n">
        <v>0.0206200736710967</v>
      </c>
      <c r="Q311" t="n">
        <v>1160506</v>
      </c>
      <c r="R311" t="n">
        <v>893</v>
      </c>
    </row>
    <row r="312">
      <c r="A312" t="s">
        <v>1623</v>
      </c>
      <c r="B312" t="s">
        <v>1624</v>
      </c>
      <c r="C312" t="s">
        <v>1290</v>
      </c>
      <c r="D312" t="n">
        <v>0</v>
      </c>
      <c r="E312" t="n">
        <v>0</v>
      </c>
      <c r="F312" t="n">
        <v>0.177897526453695</v>
      </c>
      <c r="G312" t="n">
        <v>0.0125158908763788</v>
      </c>
      <c r="H312" t="s">
        <v>1625</v>
      </c>
      <c r="I312"/>
      <c r="J312"/>
      <c r="K312"/>
      <c r="L312" t="s">
        <v>1625</v>
      </c>
      <c r="M312"/>
      <c r="N312"/>
      <c r="O312" t="n">
        <v>0.177897526453695</v>
      </c>
      <c r="P312" t="n">
        <v>0.0125158908763788</v>
      </c>
      <c r="Q312" t="n">
        <v>3046763</v>
      </c>
      <c r="R312" t="n">
        <v>4606</v>
      </c>
    </row>
    <row r="313">
      <c r="A313" t="s">
        <v>1626</v>
      </c>
      <c r="B313" t="s">
        <v>1624</v>
      </c>
      <c r="C313" t="s">
        <v>1290</v>
      </c>
      <c r="D313" t="n">
        <v>1</v>
      </c>
      <c r="E313" t="n">
        <v>0</v>
      </c>
      <c r="F313" t="n">
        <v>0.107891820388386</v>
      </c>
      <c r="G313" t="n">
        <v>0.00376210201279723</v>
      </c>
      <c r="H313" t="s">
        <v>1625</v>
      </c>
      <c r="I313"/>
      <c r="J313"/>
      <c r="K313"/>
      <c r="L313" t="s">
        <v>1625</v>
      </c>
      <c r="M313"/>
      <c r="N313"/>
      <c r="O313" t="n">
        <v>0.107891820388386</v>
      </c>
      <c r="P313" t="n">
        <v>0.00376210201279723</v>
      </c>
      <c r="Q313" t="n">
        <v>6301463</v>
      </c>
      <c r="R313" t="n">
        <v>9757</v>
      </c>
    </row>
    <row r="314">
      <c r="A314" t="s">
        <v>1627</v>
      </c>
      <c r="B314" t="s">
        <v>1624</v>
      </c>
      <c r="C314" t="s">
        <v>1290</v>
      </c>
      <c r="D314" t="n">
        <v>0</v>
      </c>
      <c r="E314" t="n">
        <v>1</v>
      </c>
      <c r="F314" t="n">
        <v>0.228956476236815</v>
      </c>
      <c r="G314" t="n">
        <v>0.0424592631162072</v>
      </c>
      <c r="H314" t="s">
        <v>1625</v>
      </c>
      <c r="I314"/>
      <c r="J314"/>
      <c r="K314"/>
      <c r="L314" t="s">
        <v>1625</v>
      </c>
      <c r="M314"/>
      <c r="N314"/>
      <c r="O314" t="n">
        <v>0.228956476236815</v>
      </c>
      <c r="P314" t="n">
        <v>0.0424592631162072</v>
      </c>
      <c r="Q314" t="n">
        <v>412932</v>
      </c>
      <c r="R314" t="n">
        <v>493</v>
      </c>
    </row>
    <row r="315">
      <c r="A315" t="s">
        <v>1628</v>
      </c>
      <c r="B315" t="s">
        <v>1624</v>
      </c>
      <c r="C315" t="s">
        <v>1290</v>
      </c>
      <c r="D315" t="n">
        <v>1</v>
      </c>
      <c r="E315" t="n">
        <v>1</v>
      </c>
      <c r="F315" t="n">
        <v>0.15009629213906</v>
      </c>
      <c r="G315" t="n">
        <v>0.0131360204497</v>
      </c>
      <c r="H315" t="s">
        <v>1625</v>
      </c>
      <c r="I315"/>
      <c r="J315"/>
      <c r="K315"/>
      <c r="L315" t="s">
        <v>1625</v>
      </c>
      <c r="M315"/>
      <c r="N315"/>
      <c r="O315" t="n">
        <v>0.15009629213906</v>
      </c>
      <c r="P315" t="n">
        <v>0.0131360204497</v>
      </c>
      <c r="Q315" t="n">
        <v>898242</v>
      </c>
      <c r="R315" t="n">
        <v>1087</v>
      </c>
    </row>
    <row r="316">
      <c r="A316" t="s">
        <v>1629</v>
      </c>
      <c r="B316" t="s">
        <v>1624</v>
      </c>
      <c r="C316" t="s">
        <v>1290</v>
      </c>
      <c r="D316" t="n">
        <v>0</v>
      </c>
      <c r="E316" t="n">
        <v>0</v>
      </c>
      <c r="F316" t="n">
        <v>0.117642373435221</v>
      </c>
      <c r="G316" t="n">
        <v>0.00236778140902015</v>
      </c>
      <c r="H316" t="s">
        <v>1630</v>
      </c>
      <c r="I316"/>
      <c r="J316"/>
      <c r="K316"/>
      <c r="L316" t="s">
        <v>1630</v>
      </c>
      <c r="M316"/>
      <c r="N316"/>
      <c r="O316" t="n">
        <v>0.117642373435221</v>
      </c>
      <c r="P316" t="n">
        <v>0.00236778140902015</v>
      </c>
      <c r="Q316" t="n">
        <v>20064684</v>
      </c>
      <c r="R316" t="n">
        <v>28621</v>
      </c>
    </row>
    <row r="317">
      <c r="A317" t="s">
        <v>1631</v>
      </c>
      <c r="B317" t="s">
        <v>1624</v>
      </c>
      <c r="C317" t="s">
        <v>1290</v>
      </c>
      <c r="D317" t="n">
        <v>1</v>
      </c>
      <c r="E317" t="n">
        <v>0</v>
      </c>
      <c r="F317" t="n">
        <v>0.151695207257199</v>
      </c>
      <c r="G317" t="n">
        <v>0.00412076479294454</v>
      </c>
      <c r="H317" t="s">
        <v>1630</v>
      </c>
      <c r="I317"/>
      <c r="J317"/>
      <c r="K317"/>
      <c r="L317" t="s">
        <v>1630</v>
      </c>
      <c r="M317"/>
      <c r="N317"/>
      <c r="O317" t="n">
        <v>0.151695207257199</v>
      </c>
      <c r="P317" t="n">
        <v>0.00412076479294454</v>
      </c>
      <c r="Q317" t="n">
        <v>5754749</v>
      </c>
      <c r="R317" t="n">
        <v>8686</v>
      </c>
    </row>
    <row r="318">
      <c r="A318" t="s">
        <v>1632</v>
      </c>
      <c r="B318" t="s">
        <v>1624</v>
      </c>
      <c r="C318" t="s">
        <v>1290</v>
      </c>
      <c r="D318" t="n">
        <v>0</v>
      </c>
      <c r="E318" t="n">
        <v>1</v>
      </c>
      <c r="F318" t="n">
        <v>0.115070344933867</v>
      </c>
      <c r="G318" t="n">
        <v>0.00644168098147558</v>
      </c>
      <c r="H318" t="s">
        <v>1630</v>
      </c>
      <c r="I318"/>
      <c r="J318"/>
      <c r="K318"/>
      <c r="L318" t="s">
        <v>1630</v>
      </c>
      <c r="M318"/>
      <c r="N318"/>
      <c r="O318" t="n">
        <v>0.115070344933867</v>
      </c>
      <c r="P318" t="n">
        <v>0.00644168098147558</v>
      </c>
      <c r="Q318" t="n">
        <v>3487609</v>
      </c>
      <c r="R318" t="n">
        <v>3965</v>
      </c>
    </row>
    <row r="319">
      <c r="A319" t="s">
        <v>1633</v>
      </c>
      <c r="B319" t="s">
        <v>1624</v>
      </c>
      <c r="C319" t="s">
        <v>1290</v>
      </c>
      <c r="D319" t="n">
        <v>1</v>
      </c>
      <c r="E319" t="n">
        <v>1</v>
      </c>
      <c r="F319" t="n">
        <v>0.159184611058524</v>
      </c>
      <c r="G319" t="n">
        <v>0.0111227657221345</v>
      </c>
      <c r="H319" t="s">
        <v>1630</v>
      </c>
      <c r="I319"/>
      <c r="J319"/>
      <c r="K319"/>
      <c r="L319" t="s">
        <v>1630</v>
      </c>
      <c r="M319"/>
      <c r="N319"/>
      <c r="O319" t="n">
        <v>0.159184611058524</v>
      </c>
      <c r="P319" t="n">
        <v>0.0111227657221345</v>
      </c>
      <c r="Q319" t="n">
        <v>1150996</v>
      </c>
      <c r="R319" t="n">
        <v>1389</v>
      </c>
    </row>
    <row r="320">
      <c r="A320" t="s">
        <v>1634</v>
      </c>
      <c r="B320" t="s">
        <v>1624</v>
      </c>
      <c r="C320" t="s">
        <v>1296</v>
      </c>
      <c r="D320" t="n">
        <v>0</v>
      </c>
      <c r="E320" t="n">
        <v>0</v>
      </c>
      <c r="F320" t="n">
        <v>0.159605493090023</v>
      </c>
      <c r="G320" t="n">
        <v>0.0124796278206122</v>
      </c>
      <c r="H320" t="s">
        <v>1625</v>
      </c>
      <c r="I320"/>
      <c r="J320"/>
      <c r="K320"/>
      <c r="L320" t="s">
        <v>1625</v>
      </c>
      <c r="M320"/>
      <c r="N320"/>
      <c r="O320" t="n">
        <v>0.159605493090023</v>
      </c>
      <c r="P320" t="n">
        <v>0.0124796278206122</v>
      </c>
      <c r="Q320" t="n">
        <v>2865984</v>
      </c>
      <c r="R320" t="n">
        <v>4223</v>
      </c>
    </row>
    <row r="321">
      <c r="A321" t="s">
        <v>1635</v>
      </c>
      <c r="B321" t="s">
        <v>1624</v>
      </c>
      <c r="C321" t="s">
        <v>1296</v>
      </c>
      <c r="D321" t="n">
        <v>1</v>
      </c>
      <c r="E321" t="n">
        <v>0</v>
      </c>
      <c r="F321" t="n">
        <v>0.115113480148445</v>
      </c>
      <c r="G321" t="n">
        <v>0.00399996179318048</v>
      </c>
      <c r="H321" t="s">
        <v>1625</v>
      </c>
      <c r="I321"/>
      <c r="J321"/>
      <c r="K321"/>
      <c r="L321" t="s">
        <v>1625</v>
      </c>
      <c r="M321"/>
      <c r="N321"/>
      <c r="O321" t="n">
        <v>0.115113480148445</v>
      </c>
      <c r="P321" t="n">
        <v>0.00399996179318048</v>
      </c>
      <c r="Q321" t="n">
        <v>6135303</v>
      </c>
      <c r="R321" t="n">
        <v>9374</v>
      </c>
    </row>
    <row r="322">
      <c r="A322" t="s">
        <v>1636</v>
      </c>
      <c r="B322" t="s">
        <v>1624</v>
      </c>
      <c r="C322" t="s">
        <v>1296</v>
      </c>
      <c r="D322" t="n">
        <v>0</v>
      </c>
      <c r="E322" t="n">
        <v>1</v>
      </c>
      <c r="F322" t="n">
        <v>0.193267130089374</v>
      </c>
      <c r="G322" t="n">
        <v>0.0476471900749333</v>
      </c>
      <c r="H322" t="s">
        <v>1625</v>
      </c>
      <c r="I322"/>
      <c r="J322"/>
      <c r="K322"/>
      <c r="L322" t="s">
        <v>1625</v>
      </c>
      <c r="M322"/>
      <c r="N322"/>
      <c r="O322" t="n">
        <v>0.193267130089374</v>
      </c>
      <c r="P322" t="n">
        <v>0.0476471900749333</v>
      </c>
      <c r="Q322" t="n">
        <v>396749</v>
      </c>
      <c r="R322" t="n">
        <v>424</v>
      </c>
    </row>
    <row r="323">
      <c r="A323" t="s">
        <v>1637</v>
      </c>
      <c r="B323" t="s">
        <v>1624</v>
      </c>
      <c r="C323" t="s">
        <v>1296</v>
      </c>
      <c r="D323" t="n">
        <v>1</v>
      </c>
      <c r="E323" t="n">
        <v>1</v>
      </c>
      <c r="F323" t="n">
        <v>0.165520542630808</v>
      </c>
      <c r="G323" t="n">
        <v>0.0145241083681926</v>
      </c>
      <c r="H323" t="s">
        <v>1625</v>
      </c>
      <c r="I323"/>
      <c r="J323"/>
      <c r="K323"/>
      <c r="L323" t="s">
        <v>1625</v>
      </c>
      <c r="M323"/>
      <c r="N323"/>
      <c r="O323" t="n">
        <v>0.165520542630808</v>
      </c>
      <c r="P323" t="n">
        <v>0.0145241083681926</v>
      </c>
      <c r="Q323" t="n">
        <v>912764</v>
      </c>
      <c r="R323" t="n">
        <v>965</v>
      </c>
    </row>
    <row r="324">
      <c r="A324" t="s">
        <v>1638</v>
      </c>
      <c r="B324" t="s">
        <v>1624</v>
      </c>
      <c r="C324" t="s">
        <v>1296</v>
      </c>
      <c r="D324" t="n">
        <v>0</v>
      </c>
      <c r="E324" t="n">
        <v>0</v>
      </c>
      <c r="F324" t="n">
        <v>0.120599536013467</v>
      </c>
      <c r="G324" t="n">
        <v>0.00245876848648952</v>
      </c>
      <c r="H324" t="s">
        <v>1630</v>
      </c>
      <c r="I324"/>
      <c r="J324"/>
      <c r="K324"/>
      <c r="L324" t="s">
        <v>1630</v>
      </c>
      <c r="M324"/>
      <c r="N324"/>
      <c r="O324" t="n">
        <v>0.120599536013467</v>
      </c>
      <c r="P324" t="n">
        <v>0.00245876848648952</v>
      </c>
      <c r="Q324" t="n">
        <v>20301078</v>
      </c>
      <c r="R324" t="n">
        <v>27693</v>
      </c>
    </row>
    <row r="325">
      <c r="A325" t="s">
        <v>1639</v>
      </c>
      <c r="B325" t="s">
        <v>1624</v>
      </c>
      <c r="C325" t="s">
        <v>1296</v>
      </c>
      <c r="D325" t="n">
        <v>1</v>
      </c>
      <c r="E325" t="n">
        <v>0</v>
      </c>
      <c r="F325" t="n">
        <v>0.155175276799902</v>
      </c>
      <c r="G325" t="n">
        <v>0.00423224315326992</v>
      </c>
      <c r="H325" t="s">
        <v>1630</v>
      </c>
      <c r="I325"/>
      <c r="J325"/>
      <c r="K325"/>
      <c r="L325" t="s">
        <v>1630</v>
      </c>
      <c r="M325"/>
      <c r="N325"/>
      <c r="O325" t="n">
        <v>0.155175276799902</v>
      </c>
      <c r="P325" t="n">
        <v>0.00423224315326992</v>
      </c>
      <c r="Q325" t="n">
        <v>5937575</v>
      </c>
      <c r="R325" t="n">
        <v>8700</v>
      </c>
    </row>
    <row r="326">
      <c r="A326" t="s">
        <v>1640</v>
      </c>
      <c r="B326" t="s">
        <v>1624</v>
      </c>
      <c r="C326" t="s">
        <v>1296</v>
      </c>
      <c r="D326" t="n">
        <v>0</v>
      </c>
      <c r="E326" t="n">
        <v>1</v>
      </c>
      <c r="F326" t="n">
        <v>0.127426844185896</v>
      </c>
      <c r="G326" t="n">
        <v>0.00680735736459606</v>
      </c>
      <c r="H326" t="s">
        <v>1630</v>
      </c>
      <c r="I326"/>
      <c r="J326"/>
      <c r="K326"/>
      <c r="L326" t="s">
        <v>1630</v>
      </c>
      <c r="M326"/>
      <c r="N326"/>
      <c r="O326" t="n">
        <v>0.127426844185896</v>
      </c>
      <c r="P326" t="n">
        <v>0.00680735736459606</v>
      </c>
      <c r="Q326" t="n">
        <v>3426609</v>
      </c>
      <c r="R326" t="n">
        <v>3466</v>
      </c>
    </row>
    <row r="327">
      <c r="A327" t="s">
        <v>1641</v>
      </c>
      <c r="B327" t="s">
        <v>1624</v>
      </c>
      <c r="C327" t="s">
        <v>1296</v>
      </c>
      <c r="D327" t="n">
        <v>1</v>
      </c>
      <c r="E327" t="n">
        <v>1</v>
      </c>
      <c r="F327" t="n">
        <v>0.147209840431552</v>
      </c>
      <c r="G327" t="n">
        <v>0.0112322236566514</v>
      </c>
      <c r="H327" t="s">
        <v>1630</v>
      </c>
      <c r="I327"/>
      <c r="J327"/>
      <c r="K327"/>
      <c r="L327" t="s">
        <v>1630</v>
      </c>
      <c r="M327"/>
      <c r="N327"/>
      <c r="O327" t="n">
        <v>0.147209840431552</v>
      </c>
      <c r="P327" t="n">
        <v>0.0112322236566514</v>
      </c>
      <c r="Q327" t="n">
        <v>1194844</v>
      </c>
      <c r="R327" t="n">
        <v>1241</v>
      </c>
    </row>
    <row r="328">
      <c r="A328" t="s">
        <v>1642</v>
      </c>
      <c r="B328" t="s">
        <v>1624</v>
      </c>
      <c r="C328" t="s">
        <v>1301</v>
      </c>
      <c r="D328" t="n">
        <v>0</v>
      </c>
      <c r="E328" t="n">
        <v>0</v>
      </c>
      <c r="F328" t="n">
        <v>0.183386597117633</v>
      </c>
      <c r="G328" t="n">
        <v>0.014306931275257</v>
      </c>
      <c r="H328" t="s">
        <v>1625</v>
      </c>
      <c r="I328"/>
      <c r="J328"/>
      <c r="K328"/>
      <c r="L328" t="s">
        <v>1625</v>
      </c>
      <c r="M328"/>
      <c r="N328"/>
      <c r="O328" t="n">
        <v>0.183386597117633</v>
      </c>
      <c r="P328" t="n">
        <v>0.014306931275257</v>
      </c>
      <c r="Q328" t="n">
        <v>3095461</v>
      </c>
      <c r="R328" t="n">
        <v>3610</v>
      </c>
    </row>
    <row r="329">
      <c r="A329" t="s">
        <v>1643</v>
      </c>
      <c r="B329" t="s">
        <v>1624</v>
      </c>
      <c r="C329" t="s">
        <v>1301</v>
      </c>
      <c r="D329" t="n">
        <v>1</v>
      </c>
      <c r="E329" t="n">
        <v>0</v>
      </c>
      <c r="F329" t="n">
        <v>0.150244825757689</v>
      </c>
      <c r="G329" t="n">
        <v>0.00517113877182318</v>
      </c>
      <c r="H329" t="s">
        <v>1625</v>
      </c>
      <c r="I329"/>
      <c r="J329"/>
      <c r="K329"/>
      <c r="L329" t="s">
        <v>1625</v>
      </c>
      <c r="M329"/>
      <c r="N329"/>
      <c r="O329" t="n">
        <v>0.150244825757689</v>
      </c>
      <c r="P329" t="n">
        <v>0.00517113877182318</v>
      </c>
      <c r="Q329" t="n">
        <v>6124536</v>
      </c>
      <c r="R329" t="n">
        <v>7083</v>
      </c>
    </row>
    <row r="330">
      <c r="A330" t="s">
        <v>1644</v>
      </c>
      <c r="B330" t="s">
        <v>1624</v>
      </c>
      <c r="C330" t="s">
        <v>1301</v>
      </c>
      <c r="D330" t="n">
        <v>0</v>
      </c>
      <c r="E330" t="n">
        <v>1</v>
      </c>
      <c r="F330" t="n">
        <v>0.152147021133177</v>
      </c>
      <c r="G330" t="n">
        <v>0.0425379986946161</v>
      </c>
      <c r="H330" t="s">
        <v>1625</v>
      </c>
      <c r="I330"/>
      <c r="J330"/>
      <c r="K330"/>
      <c r="L330" t="s">
        <v>1625</v>
      </c>
      <c r="M330"/>
      <c r="N330"/>
      <c r="O330" t="n">
        <v>0.152147021133177</v>
      </c>
      <c r="P330" t="n">
        <v>0.0425379986946161</v>
      </c>
      <c r="Q330" t="n">
        <v>409969</v>
      </c>
      <c r="R330" t="n">
        <v>311</v>
      </c>
    </row>
    <row r="331">
      <c r="A331" t="s">
        <v>1645</v>
      </c>
      <c r="B331" t="s">
        <v>1624</v>
      </c>
      <c r="C331" t="s">
        <v>1301</v>
      </c>
      <c r="D331" t="n">
        <v>1</v>
      </c>
      <c r="E331" t="n">
        <v>1</v>
      </c>
      <c r="F331" t="n">
        <v>0.195483146257211</v>
      </c>
      <c r="G331" t="n">
        <v>0.0190123262457212</v>
      </c>
      <c r="H331" t="s">
        <v>1625</v>
      </c>
      <c r="I331"/>
      <c r="J331"/>
      <c r="K331"/>
      <c r="L331" t="s">
        <v>1625</v>
      </c>
      <c r="M331"/>
      <c r="N331"/>
      <c r="O331" t="n">
        <v>0.195483146257211</v>
      </c>
      <c r="P331" t="n">
        <v>0.0190123262457212</v>
      </c>
      <c r="Q331" t="n">
        <v>868547</v>
      </c>
      <c r="R331" t="n">
        <v>651</v>
      </c>
    </row>
    <row r="332">
      <c r="A332" t="s">
        <v>1646</v>
      </c>
      <c r="B332" t="s">
        <v>1624</v>
      </c>
      <c r="C332" t="s">
        <v>1301</v>
      </c>
      <c r="D332" t="n">
        <v>0</v>
      </c>
      <c r="E332" t="n">
        <v>0</v>
      </c>
      <c r="F332" t="n">
        <v>0.150647829635056</v>
      </c>
      <c r="G332" t="n">
        <v>0.0030581024989337</v>
      </c>
      <c r="H332" t="s">
        <v>1630</v>
      </c>
      <c r="I332"/>
      <c r="J332"/>
      <c r="K332"/>
      <c r="L332" t="s">
        <v>1630</v>
      </c>
      <c r="M332"/>
      <c r="N332"/>
      <c r="O332" t="n">
        <v>0.150647829635056</v>
      </c>
      <c r="P332" t="n">
        <v>0.0030581024989337</v>
      </c>
      <c r="Q332" t="n">
        <v>19805928</v>
      </c>
      <c r="R332" t="n">
        <v>22703</v>
      </c>
    </row>
    <row r="333">
      <c r="A333" t="s">
        <v>1647</v>
      </c>
      <c r="B333" t="s">
        <v>1624</v>
      </c>
      <c r="C333" t="s">
        <v>1301</v>
      </c>
      <c r="D333" t="n">
        <v>1</v>
      </c>
      <c r="E333" t="n">
        <v>0</v>
      </c>
      <c r="F333" t="n">
        <v>0.192016983475275</v>
      </c>
      <c r="G333" t="n">
        <v>0.00525280084012403</v>
      </c>
      <c r="H333" t="s">
        <v>1630</v>
      </c>
      <c r="I333"/>
      <c r="J333"/>
      <c r="K333"/>
      <c r="L333" t="s">
        <v>1630</v>
      </c>
      <c r="M333"/>
      <c r="N333"/>
      <c r="O333" t="n">
        <v>0.192016983475275</v>
      </c>
      <c r="P333" t="n">
        <v>0.00525280084012403</v>
      </c>
      <c r="Q333" t="n">
        <v>6082689</v>
      </c>
      <c r="R333" t="n">
        <v>7187</v>
      </c>
    </row>
    <row r="334">
      <c r="A334" t="s">
        <v>1648</v>
      </c>
      <c r="B334" t="s">
        <v>1624</v>
      </c>
      <c r="C334" t="s">
        <v>1301</v>
      </c>
      <c r="D334" t="n">
        <v>0</v>
      </c>
      <c r="E334" t="n">
        <v>1</v>
      </c>
      <c r="F334" t="n">
        <v>0.158876000693711</v>
      </c>
      <c r="G334" t="n">
        <v>0.00873003455624952</v>
      </c>
      <c r="H334" t="s">
        <v>1630</v>
      </c>
      <c r="I334"/>
      <c r="J334"/>
      <c r="K334"/>
      <c r="L334" t="s">
        <v>1630</v>
      </c>
      <c r="M334"/>
      <c r="N334"/>
      <c r="O334" t="n">
        <v>0.158876000693711</v>
      </c>
      <c r="P334" t="n">
        <v>0.00873003455624952</v>
      </c>
      <c r="Q334" t="n">
        <v>3548718</v>
      </c>
      <c r="R334" t="n">
        <v>2686</v>
      </c>
    </row>
    <row r="335">
      <c r="A335" t="s">
        <v>1649</v>
      </c>
      <c r="B335" t="s">
        <v>1624</v>
      </c>
      <c r="C335" t="s">
        <v>1301</v>
      </c>
      <c r="D335" t="n">
        <v>1</v>
      </c>
      <c r="E335" t="n">
        <v>1</v>
      </c>
      <c r="F335" t="n">
        <v>0.216820927444943</v>
      </c>
      <c r="G335" t="n">
        <v>0.0151442781925206</v>
      </c>
      <c r="H335" t="s">
        <v>1630</v>
      </c>
      <c r="I335"/>
      <c r="J335"/>
      <c r="K335"/>
      <c r="L335" t="s">
        <v>1630</v>
      </c>
      <c r="M335"/>
      <c r="N335"/>
      <c r="O335" t="n">
        <v>0.216820927444943</v>
      </c>
      <c r="P335" t="n">
        <v>0.0151442781925206</v>
      </c>
      <c r="Q335" t="n">
        <v>1228119</v>
      </c>
      <c r="R335" t="n">
        <v>944</v>
      </c>
    </row>
    <row r="336">
      <c r="A336" t="s">
        <v>1650</v>
      </c>
      <c r="B336" t="s">
        <v>1624</v>
      </c>
      <c r="C336" t="s">
        <v>1306</v>
      </c>
      <c r="D336" t="n">
        <v>0</v>
      </c>
      <c r="E336" t="n">
        <v>0</v>
      </c>
      <c r="F336" t="n">
        <v>0.220979576914442</v>
      </c>
      <c r="G336" t="n">
        <v>0.0136797887087389</v>
      </c>
      <c r="H336" t="s">
        <v>1625</v>
      </c>
      <c r="I336"/>
      <c r="J336"/>
      <c r="K336"/>
      <c r="L336" t="s">
        <v>1625</v>
      </c>
      <c r="M336"/>
      <c r="N336"/>
      <c r="O336" t="n">
        <v>0.220979576914442</v>
      </c>
      <c r="P336" t="n">
        <v>0.0136797887087389</v>
      </c>
      <c r="Q336" t="n">
        <v>3167516</v>
      </c>
      <c r="R336" t="n">
        <v>4387</v>
      </c>
    </row>
    <row r="337">
      <c r="A337" t="s">
        <v>1651</v>
      </c>
      <c r="B337" t="s">
        <v>1624</v>
      </c>
      <c r="C337" t="s">
        <v>1306</v>
      </c>
      <c r="D337" t="n">
        <v>1</v>
      </c>
      <c r="E337" t="n">
        <v>0</v>
      </c>
      <c r="F337" t="n">
        <v>0.177979814793238</v>
      </c>
      <c r="G337" t="n">
        <v>0.00558352344579611</v>
      </c>
      <c r="H337" t="s">
        <v>1625</v>
      </c>
      <c r="I337"/>
      <c r="J337"/>
      <c r="K337"/>
      <c r="L337" t="s">
        <v>1625</v>
      </c>
      <c r="M337"/>
      <c r="N337"/>
      <c r="O337" t="n">
        <v>0.177979814793238</v>
      </c>
      <c r="P337" t="n">
        <v>0.00558352344579611</v>
      </c>
      <c r="Q337" t="n">
        <v>6027469</v>
      </c>
      <c r="R337" t="n">
        <v>7167</v>
      </c>
    </row>
    <row r="338">
      <c r="A338" t="s">
        <v>1652</v>
      </c>
      <c r="B338" t="s">
        <v>1624</v>
      </c>
      <c r="C338" t="s">
        <v>1306</v>
      </c>
      <c r="D338" t="n">
        <v>0</v>
      </c>
      <c r="E338" t="n">
        <v>1</v>
      </c>
      <c r="F338" t="n">
        <v>0.300688300488677</v>
      </c>
      <c r="G338" t="n">
        <v>0.0500480770289483</v>
      </c>
      <c r="H338" t="s">
        <v>1625</v>
      </c>
      <c r="I338"/>
      <c r="J338"/>
      <c r="K338"/>
      <c r="L338" t="s">
        <v>1625</v>
      </c>
      <c r="M338"/>
      <c r="N338"/>
      <c r="O338" t="n">
        <v>0.300688300488677</v>
      </c>
      <c r="P338" t="n">
        <v>0.0500480770289483</v>
      </c>
      <c r="Q338" t="n">
        <v>486039</v>
      </c>
      <c r="R338" t="n">
        <v>433</v>
      </c>
    </row>
    <row r="339">
      <c r="A339" t="s">
        <v>1653</v>
      </c>
      <c r="B339" t="s">
        <v>1624</v>
      </c>
      <c r="C339" t="s">
        <v>1306</v>
      </c>
      <c r="D339" t="n">
        <v>1</v>
      </c>
      <c r="E339" t="n">
        <v>1</v>
      </c>
      <c r="F339" t="n">
        <v>0.190867193161824</v>
      </c>
      <c r="G339" t="n">
        <v>0.0194266183469003</v>
      </c>
      <c r="H339" t="s">
        <v>1625</v>
      </c>
      <c r="I339"/>
      <c r="J339"/>
      <c r="K339"/>
      <c r="L339" t="s">
        <v>1625</v>
      </c>
      <c r="M339"/>
      <c r="N339"/>
      <c r="O339" t="n">
        <v>0.190867193161824</v>
      </c>
      <c r="P339" t="n">
        <v>0.0194266183469003</v>
      </c>
      <c r="Q339" t="n">
        <v>842672</v>
      </c>
      <c r="R339" t="n">
        <v>659</v>
      </c>
    </row>
    <row r="340">
      <c r="A340" t="s">
        <v>1654</v>
      </c>
      <c r="B340" t="s">
        <v>1624</v>
      </c>
      <c r="C340" t="s">
        <v>1306</v>
      </c>
      <c r="D340" t="n">
        <v>0</v>
      </c>
      <c r="E340" t="n">
        <v>0</v>
      </c>
      <c r="F340" t="n">
        <v>0.170664058460493</v>
      </c>
      <c r="G340" t="n">
        <v>0.0029310656904684</v>
      </c>
      <c r="H340" t="s">
        <v>1630</v>
      </c>
      <c r="I340"/>
      <c r="J340"/>
      <c r="K340"/>
      <c r="L340" t="s">
        <v>1630</v>
      </c>
      <c r="M340"/>
      <c r="N340"/>
      <c r="O340" t="n">
        <v>0.170664058460493</v>
      </c>
      <c r="P340" t="n">
        <v>0.0029310656904684</v>
      </c>
      <c r="Q340" t="n">
        <v>19600327</v>
      </c>
      <c r="R340" t="n">
        <v>29247</v>
      </c>
    </row>
    <row r="341">
      <c r="A341" t="s">
        <v>1655</v>
      </c>
      <c r="B341" t="s">
        <v>1624</v>
      </c>
      <c r="C341" t="s">
        <v>1306</v>
      </c>
      <c r="D341" t="n">
        <v>1</v>
      </c>
      <c r="E341" t="n">
        <v>0</v>
      </c>
      <c r="F341" t="n">
        <v>0.2140366545621</v>
      </c>
      <c r="G341" t="n">
        <v>0.00521649835125665</v>
      </c>
      <c r="H341" t="s">
        <v>1630</v>
      </c>
      <c r="I341"/>
      <c r="J341"/>
      <c r="K341"/>
      <c r="L341" t="s">
        <v>1630</v>
      </c>
      <c r="M341"/>
      <c r="N341"/>
      <c r="O341" t="n">
        <v>0.2140366545621</v>
      </c>
      <c r="P341" t="n">
        <v>0.00521649835125665</v>
      </c>
      <c r="Q341" t="n">
        <v>6221569</v>
      </c>
      <c r="R341" t="n">
        <v>8410</v>
      </c>
    </row>
    <row r="342">
      <c r="A342" t="s">
        <v>1656</v>
      </c>
      <c r="B342" t="s">
        <v>1624</v>
      </c>
      <c r="C342" t="s">
        <v>1306</v>
      </c>
      <c r="D342" t="n">
        <v>0</v>
      </c>
      <c r="E342" t="n">
        <v>1</v>
      </c>
      <c r="F342" t="n">
        <v>0.204801322299301</v>
      </c>
      <c r="G342" t="n">
        <v>0.00994829443345559</v>
      </c>
      <c r="H342" t="s">
        <v>1630</v>
      </c>
      <c r="I342"/>
      <c r="J342"/>
      <c r="K342"/>
      <c r="L342" t="s">
        <v>1630</v>
      </c>
      <c r="M342"/>
      <c r="N342"/>
      <c r="O342" t="n">
        <v>0.204801322299301</v>
      </c>
      <c r="P342" t="n">
        <v>0.00994829443345559</v>
      </c>
      <c r="Q342" t="n">
        <v>3586024</v>
      </c>
      <c r="R342" t="n">
        <v>3234</v>
      </c>
    </row>
    <row r="343">
      <c r="A343" t="s">
        <v>1657</v>
      </c>
      <c r="B343" t="s">
        <v>1624</v>
      </c>
      <c r="C343" t="s">
        <v>1306</v>
      </c>
      <c r="D343" t="n">
        <v>1</v>
      </c>
      <c r="E343" t="n">
        <v>1</v>
      </c>
      <c r="F343" t="n">
        <v>0.228483609344328</v>
      </c>
      <c r="G343" t="n">
        <v>0.0150631000200383</v>
      </c>
      <c r="H343" t="s">
        <v>1630</v>
      </c>
      <c r="I343"/>
      <c r="J343"/>
      <c r="K343"/>
      <c r="L343" t="s">
        <v>1630</v>
      </c>
      <c r="M343"/>
      <c r="N343"/>
      <c r="O343" t="n">
        <v>0.228483609344328</v>
      </c>
      <c r="P343" t="n">
        <v>0.0150631000200383</v>
      </c>
      <c r="Q343" t="n">
        <v>1250060</v>
      </c>
      <c r="R343" t="n">
        <v>1138</v>
      </c>
    </row>
    <row r="344">
      <c r="A344" t="s">
        <v>1658</v>
      </c>
      <c r="B344" t="s">
        <v>1624</v>
      </c>
      <c r="C344" t="s">
        <v>1311</v>
      </c>
      <c r="D344" t="n">
        <v>0</v>
      </c>
      <c r="E344" t="n">
        <v>0</v>
      </c>
      <c r="F344" t="n">
        <v>0.246269399998828</v>
      </c>
      <c r="G344" t="n">
        <v>0.0159210022678375</v>
      </c>
      <c r="H344" t="s">
        <v>1625</v>
      </c>
      <c r="I344"/>
      <c r="J344"/>
      <c r="K344"/>
      <c r="L344" t="s">
        <v>1625</v>
      </c>
      <c r="M344"/>
      <c r="N344"/>
      <c r="O344" t="n">
        <v>0.246269399998828</v>
      </c>
      <c r="P344" t="n">
        <v>0.0159210022678375</v>
      </c>
      <c r="Q344" t="n">
        <v>3059371</v>
      </c>
      <c r="R344" t="n">
        <v>3864</v>
      </c>
    </row>
    <row r="345">
      <c r="A345" t="s">
        <v>1659</v>
      </c>
      <c r="B345" t="s">
        <v>1624</v>
      </c>
      <c r="C345" t="s">
        <v>1311</v>
      </c>
      <c r="D345" t="n">
        <v>1</v>
      </c>
      <c r="E345" t="n">
        <v>0</v>
      </c>
      <c r="F345" t="n">
        <v>0.280113484822418</v>
      </c>
      <c r="G345" t="n">
        <v>0.00691645777425275</v>
      </c>
      <c r="H345" t="s">
        <v>1625</v>
      </c>
      <c r="I345"/>
      <c r="J345"/>
      <c r="K345"/>
      <c r="L345" t="s">
        <v>1625</v>
      </c>
      <c r="M345"/>
      <c r="N345"/>
      <c r="O345" t="n">
        <v>0.280113484822418</v>
      </c>
      <c r="P345" t="n">
        <v>0.00691645777425275</v>
      </c>
      <c r="Q345" t="n">
        <v>5917816</v>
      </c>
      <c r="R345" t="n">
        <v>6527</v>
      </c>
    </row>
    <row r="346">
      <c r="A346" t="s">
        <v>1660</v>
      </c>
      <c r="B346" t="s">
        <v>1624</v>
      </c>
      <c r="C346" t="s">
        <v>1311</v>
      </c>
      <c r="D346" t="n">
        <v>0</v>
      </c>
      <c r="E346" t="n">
        <v>1</v>
      </c>
      <c r="F346" t="n">
        <v>0.299810825654482</v>
      </c>
      <c r="G346" t="n">
        <v>0.0565886365069222</v>
      </c>
      <c r="H346" t="s">
        <v>1625</v>
      </c>
      <c r="I346"/>
      <c r="J346"/>
      <c r="K346"/>
      <c r="L346" t="s">
        <v>1625</v>
      </c>
      <c r="M346"/>
      <c r="N346"/>
      <c r="O346" t="n">
        <v>0.299810825654482</v>
      </c>
      <c r="P346" t="n">
        <v>0.0565886365069222</v>
      </c>
      <c r="Q346" t="n">
        <v>467569</v>
      </c>
      <c r="R346" t="n">
        <v>349</v>
      </c>
    </row>
    <row r="347">
      <c r="A347" t="s">
        <v>1661</v>
      </c>
      <c r="B347" t="s">
        <v>1624</v>
      </c>
      <c r="C347" t="s">
        <v>1311</v>
      </c>
      <c r="D347" t="n">
        <v>1</v>
      </c>
      <c r="E347" t="n">
        <v>1</v>
      </c>
      <c r="F347" t="n">
        <v>0.303587033571244</v>
      </c>
      <c r="G347" t="n">
        <v>0.0241233724559324</v>
      </c>
      <c r="H347" t="s">
        <v>1625</v>
      </c>
      <c r="I347"/>
      <c r="J347"/>
      <c r="K347"/>
      <c r="L347" t="s">
        <v>1625</v>
      </c>
      <c r="M347"/>
      <c r="N347"/>
      <c r="O347" t="n">
        <v>0.303587033571244</v>
      </c>
      <c r="P347" t="n">
        <v>0.0241233724559324</v>
      </c>
      <c r="Q347" t="n">
        <v>796597</v>
      </c>
      <c r="R347" t="n">
        <v>569</v>
      </c>
    </row>
    <row r="348">
      <c r="A348" t="s">
        <v>1662</v>
      </c>
      <c r="B348" t="s">
        <v>1624</v>
      </c>
      <c r="C348" t="s">
        <v>1311</v>
      </c>
      <c r="D348" t="n">
        <v>0</v>
      </c>
      <c r="E348" t="n">
        <v>0</v>
      </c>
      <c r="F348" t="n">
        <v>0.280394814872087</v>
      </c>
      <c r="G348" t="n">
        <v>0.00389449899745433</v>
      </c>
      <c r="H348" t="s">
        <v>1630</v>
      </c>
      <c r="I348"/>
      <c r="J348"/>
      <c r="K348"/>
      <c r="L348" t="s">
        <v>1630</v>
      </c>
      <c r="M348"/>
      <c r="N348"/>
      <c r="O348" t="n">
        <v>0.280394814872087</v>
      </c>
      <c r="P348" t="n">
        <v>0.00389449899745433</v>
      </c>
      <c r="Q348" t="n">
        <v>19725124</v>
      </c>
      <c r="R348" t="n">
        <v>24654</v>
      </c>
    </row>
    <row r="349">
      <c r="A349" t="s">
        <v>1663</v>
      </c>
      <c r="B349" t="s">
        <v>1624</v>
      </c>
      <c r="C349" t="s">
        <v>1311</v>
      </c>
      <c r="D349" t="n">
        <v>1</v>
      </c>
      <c r="E349" t="n">
        <v>0</v>
      </c>
      <c r="F349" t="n">
        <v>0.339204073738672</v>
      </c>
      <c r="G349" t="n">
        <v>0.00646397800233195</v>
      </c>
      <c r="H349" t="s">
        <v>1630</v>
      </c>
      <c r="I349"/>
      <c r="J349"/>
      <c r="K349"/>
      <c r="L349" t="s">
        <v>1630</v>
      </c>
      <c r="M349"/>
      <c r="N349"/>
      <c r="O349" t="n">
        <v>0.339204073738672</v>
      </c>
      <c r="P349" t="n">
        <v>0.00646397800233195</v>
      </c>
      <c r="Q349" t="n">
        <v>6392175</v>
      </c>
      <c r="R349" t="n">
        <v>7453</v>
      </c>
    </row>
    <row r="350">
      <c r="A350" t="s">
        <v>1664</v>
      </c>
      <c r="B350" t="s">
        <v>1624</v>
      </c>
      <c r="C350" t="s">
        <v>1311</v>
      </c>
      <c r="D350" t="n">
        <v>0</v>
      </c>
      <c r="E350" t="n">
        <v>1</v>
      </c>
      <c r="F350" t="n">
        <v>0.371986201829832</v>
      </c>
      <c r="G350" t="n">
        <v>0.0132190113011209</v>
      </c>
      <c r="H350" t="s">
        <v>1630</v>
      </c>
      <c r="I350"/>
      <c r="J350"/>
      <c r="K350"/>
      <c r="L350" t="s">
        <v>1630</v>
      </c>
      <c r="M350"/>
      <c r="N350"/>
      <c r="O350" t="n">
        <v>0.371986201829832</v>
      </c>
      <c r="P350" t="n">
        <v>0.0132190113011209</v>
      </c>
      <c r="Q350" t="n">
        <v>3622827</v>
      </c>
      <c r="R350" t="n">
        <v>2670</v>
      </c>
    </row>
    <row r="351">
      <c r="A351" t="s">
        <v>1665</v>
      </c>
      <c r="B351" t="s">
        <v>1624</v>
      </c>
      <c r="C351" t="s">
        <v>1311</v>
      </c>
      <c r="D351" t="n">
        <v>1</v>
      </c>
      <c r="E351" t="n">
        <v>1</v>
      </c>
      <c r="F351" t="n">
        <v>0.430346043048228</v>
      </c>
      <c r="G351" t="n">
        <v>0.0182713603184917</v>
      </c>
      <c r="H351" t="s">
        <v>1630</v>
      </c>
      <c r="I351"/>
      <c r="J351"/>
      <c r="K351"/>
      <c r="L351" t="s">
        <v>1630</v>
      </c>
      <c r="M351"/>
      <c r="N351"/>
      <c r="O351" t="n">
        <v>0.430346043048228</v>
      </c>
      <c r="P351" t="n">
        <v>0.0182713603184917</v>
      </c>
      <c r="Q351" t="n">
        <v>1323100</v>
      </c>
      <c r="R351" t="n">
        <v>1061</v>
      </c>
    </row>
    <row r="352">
      <c r="A352" t="s">
        <v>1666</v>
      </c>
      <c r="B352" t="s">
        <v>1282</v>
      </c>
      <c r="C352" t="s">
        <v>1290</v>
      </c>
      <c r="D352" t="n">
        <v>0</v>
      </c>
      <c r="E352" t="n">
        <v>0</v>
      </c>
      <c r="F352" t="n">
        <v>0.120243067786161</v>
      </c>
      <c r="G352" t="n">
        <v>0.00233483367293147</v>
      </c>
      <c r="H352" t="s">
        <v>1667</v>
      </c>
      <c r="I352"/>
      <c r="J352"/>
      <c r="K352"/>
      <c r="L352"/>
      <c r="M352" t="s">
        <v>1667</v>
      </c>
      <c r="N352"/>
      <c r="O352" t="n">
        <v>0.120243067786161</v>
      </c>
      <c r="P352" t="n">
        <v>0.00233483367293147</v>
      </c>
      <c r="Q352" t="n">
        <v>23166472</v>
      </c>
      <c r="R352" t="n">
        <v>33315</v>
      </c>
    </row>
    <row r="353">
      <c r="A353" t="s">
        <v>1668</v>
      </c>
      <c r="B353" t="s">
        <v>1282</v>
      </c>
      <c r="C353" t="s">
        <v>1290</v>
      </c>
      <c r="D353" t="n">
        <v>1</v>
      </c>
      <c r="E353" t="n">
        <v>0</v>
      </c>
      <c r="F353" t="n">
        <v>0.138753560250366</v>
      </c>
      <c r="G353" t="n">
        <v>0.00337658106255637</v>
      </c>
      <c r="H353" t="s">
        <v>1667</v>
      </c>
      <c r="I353"/>
      <c r="J353"/>
      <c r="K353"/>
      <c r="L353"/>
      <c r="M353" t="s">
        <v>1667</v>
      </c>
      <c r="N353"/>
      <c r="O353" t="n">
        <v>0.138753560250366</v>
      </c>
      <c r="P353" t="n">
        <v>0.00337658106255637</v>
      </c>
      <c r="Q353" t="n">
        <v>9421388</v>
      </c>
      <c r="R353" t="n">
        <v>14671</v>
      </c>
    </row>
    <row r="354">
      <c r="A354" t="s">
        <v>1669</v>
      </c>
      <c r="B354" t="s">
        <v>1282</v>
      </c>
      <c r="C354" t="s">
        <v>1290</v>
      </c>
      <c r="D354" t="n">
        <v>0</v>
      </c>
      <c r="E354" t="n">
        <v>1</v>
      </c>
      <c r="F354" t="n">
        <v>0.119401543639148</v>
      </c>
      <c r="G354" t="n">
        <v>0.00641433314388827</v>
      </c>
      <c r="H354" t="s">
        <v>1667</v>
      </c>
      <c r="I354"/>
      <c r="J354"/>
      <c r="K354"/>
      <c r="L354"/>
      <c r="M354" t="s">
        <v>1667</v>
      </c>
      <c r="N354"/>
      <c r="O354" t="n">
        <v>0.119401543639148</v>
      </c>
      <c r="P354" t="n">
        <v>0.00641433314388827</v>
      </c>
      <c r="Q354" t="n">
        <v>3917515</v>
      </c>
      <c r="R354" t="n">
        <v>4478</v>
      </c>
    </row>
    <row r="355">
      <c r="A355" t="s">
        <v>1670</v>
      </c>
      <c r="B355" t="s">
        <v>1282</v>
      </c>
      <c r="C355" t="s">
        <v>1290</v>
      </c>
      <c r="D355" t="n">
        <v>1</v>
      </c>
      <c r="E355" t="n">
        <v>1</v>
      </c>
      <c r="F355" t="n">
        <v>0.159715718859458</v>
      </c>
      <c r="G355" t="n">
        <v>0.0100001887058905</v>
      </c>
      <c r="H355" t="s">
        <v>1667</v>
      </c>
      <c r="I355"/>
      <c r="J355"/>
      <c r="K355"/>
      <c r="L355"/>
      <c r="M355" t="s">
        <v>1667</v>
      </c>
      <c r="N355"/>
      <c r="O355" t="n">
        <v>0.159715718859458</v>
      </c>
      <c r="P355" t="n">
        <v>0.0100001887058905</v>
      </c>
      <c r="Q355" t="n">
        <v>1553148</v>
      </c>
      <c r="R355" t="n">
        <v>1902</v>
      </c>
    </row>
    <row r="356">
      <c r="A356" t="s">
        <v>1671</v>
      </c>
      <c r="B356" t="s">
        <v>1282</v>
      </c>
      <c r="C356" t="s">
        <v>1290</v>
      </c>
      <c r="D356" t="n">
        <v>0</v>
      </c>
      <c r="E356" t="n">
        <v>0</v>
      </c>
      <c r="F356" t="n">
        <v>0.294292619445994</v>
      </c>
      <c r="G356" t="n">
        <v>0.192013595762134</v>
      </c>
      <c r="H356" t="s">
        <v>1672</v>
      </c>
      <c r="I356"/>
      <c r="J356"/>
      <c r="K356"/>
      <c r="L356"/>
      <c r="M356" t="s">
        <v>1672</v>
      </c>
      <c r="N356"/>
      <c r="O356" t="n">
        <v>0.294292619445994</v>
      </c>
      <c r="P356" t="n">
        <v>0.192013595762134</v>
      </c>
      <c r="Q356" t="n">
        <v>11481</v>
      </c>
      <c r="R356" t="n">
        <v>16</v>
      </c>
    </row>
    <row r="357">
      <c r="A357" t="s">
        <v>1673</v>
      </c>
      <c r="B357" t="s">
        <v>1282</v>
      </c>
      <c r="C357" t="s">
        <v>1290</v>
      </c>
      <c r="D357" t="n">
        <v>1</v>
      </c>
      <c r="E357" t="n">
        <v>0</v>
      </c>
      <c r="F357" t="n">
        <v>0.108237714806574</v>
      </c>
      <c r="G357" t="n">
        <v>0.0094593206766836</v>
      </c>
      <c r="H357" t="s">
        <v>1672</v>
      </c>
      <c r="I357"/>
      <c r="J357"/>
      <c r="K357"/>
      <c r="L357"/>
      <c r="M357" t="s">
        <v>1672</v>
      </c>
      <c r="N357"/>
      <c r="O357" t="n">
        <v>0.108237714806574</v>
      </c>
      <c r="P357" t="n">
        <v>0.0094593206766836</v>
      </c>
      <c r="Q357" t="n">
        <v>1097665</v>
      </c>
      <c r="R357" t="n">
        <v>1614</v>
      </c>
    </row>
    <row r="358">
      <c r="A358" t="s">
        <v>1674</v>
      </c>
      <c r="B358" t="s">
        <v>1282</v>
      </c>
      <c r="C358" t="s">
        <v>1290</v>
      </c>
      <c r="D358" t="n">
        <v>1</v>
      </c>
      <c r="E358" t="n">
        <v>1</v>
      </c>
      <c r="F358" t="n">
        <v>0.133255762695358</v>
      </c>
      <c r="G358" t="n">
        <v>0.0261627529589924</v>
      </c>
      <c r="H358" t="s">
        <v>1672</v>
      </c>
      <c r="I358"/>
      <c r="J358"/>
      <c r="K358"/>
      <c r="L358"/>
      <c r="M358" t="s">
        <v>1672</v>
      </c>
      <c r="N358"/>
      <c r="O358" t="n">
        <v>0.133255762695358</v>
      </c>
      <c r="P358" t="n">
        <v>0.0261627529589924</v>
      </c>
      <c r="Q358" t="n">
        <v>246050</v>
      </c>
      <c r="R358" t="n">
        <v>287</v>
      </c>
    </row>
    <row r="359">
      <c r="A359" t="s">
        <v>1675</v>
      </c>
      <c r="B359" t="s">
        <v>1282</v>
      </c>
      <c r="C359" t="s">
        <v>1290</v>
      </c>
      <c r="D359" t="n">
        <v>0</v>
      </c>
      <c r="E359" t="n">
        <v>0</v>
      </c>
      <c r="F359" t="n">
        <v>0</v>
      </c>
      <c r="G359" t="n">
        <v>0</v>
      </c>
      <c r="H359" t="s">
        <v>1676</v>
      </c>
      <c r="I359"/>
      <c r="J359"/>
      <c r="K359"/>
      <c r="L359"/>
      <c r="M359" t="s">
        <v>1676</v>
      </c>
      <c r="N359"/>
      <c r="O359" t="n">
        <v>0</v>
      </c>
      <c r="P359" t="n">
        <v>0</v>
      </c>
      <c r="Q359" t="n">
        <v>8989</v>
      </c>
      <c r="R359" t="n">
        <v>13</v>
      </c>
    </row>
    <row r="360">
      <c r="A360" t="s">
        <v>1677</v>
      </c>
      <c r="B360" t="s">
        <v>1282</v>
      </c>
      <c r="C360" t="s">
        <v>1290</v>
      </c>
      <c r="D360" t="n">
        <v>1</v>
      </c>
      <c r="E360" t="n">
        <v>0</v>
      </c>
      <c r="F360" t="n">
        <v>0.099818517482868</v>
      </c>
      <c r="G360" t="n">
        <v>0.00734921352217406</v>
      </c>
      <c r="H360" t="s">
        <v>1676</v>
      </c>
      <c r="I360"/>
      <c r="J360"/>
      <c r="K360"/>
      <c r="L360"/>
      <c r="M360" t="s">
        <v>1676</v>
      </c>
      <c r="N360"/>
      <c r="O360" t="n">
        <v>0.099818517482868</v>
      </c>
      <c r="P360" t="n">
        <v>0.00734921352217406</v>
      </c>
      <c r="Q360" t="n">
        <v>1560095</v>
      </c>
      <c r="R360" t="n">
        <v>2196</v>
      </c>
    </row>
    <row r="361">
      <c r="A361" t="s">
        <v>1678</v>
      </c>
      <c r="B361" t="s">
        <v>1282</v>
      </c>
      <c r="C361" t="s">
        <v>1290</v>
      </c>
      <c r="D361" t="n">
        <v>0</v>
      </c>
      <c r="E361" t="n">
        <v>1</v>
      </c>
      <c r="F361" t="n">
        <v>0</v>
      </c>
      <c r="G361" t="n">
        <v>0</v>
      </c>
      <c r="H361" t="s">
        <v>1676</v>
      </c>
      <c r="I361"/>
      <c r="J361"/>
      <c r="K361"/>
      <c r="L361"/>
      <c r="M361" t="s">
        <v>1676</v>
      </c>
      <c r="N361"/>
      <c r="O361" t="n">
        <v>0</v>
      </c>
      <c r="P361" t="n">
        <v>0</v>
      </c>
      <c r="Q361" t="n">
        <v>3624</v>
      </c>
      <c r="R361" t="n">
        <v>4</v>
      </c>
    </row>
    <row r="362">
      <c r="A362" t="s">
        <v>1679</v>
      </c>
      <c r="B362" t="s">
        <v>1282</v>
      </c>
      <c r="C362" t="s">
        <v>1290</v>
      </c>
      <c r="D362" t="n">
        <v>1</v>
      </c>
      <c r="E362" t="n">
        <v>1</v>
      </c>
      <c r="F362" t="n">
        <v>0.151446176368841</v>
      </c>
      <c r="G362" t="n">
        <v>0.0257384629668622</v>
      </c>
      <c r="H362" t="s">
        <v>1676</v>
      </c>
      <c r="I362"/>
      <c r="J362"/>
      <c r="K362"/>
      <c r="L362"/>
      <c r="M362" t="s">
        <v>1676</v>
      </c>
      <c r="N362"/>
      <c r="O362" t="n">
        <v>0.151446176368841</v>
      </c>
      <c r="P362" t="n">
        <v>0.0257384629668622</v>
      </c>
      <c r="Q362" t="n">
        <v>256483</v>
      </c>
      <c r="R362" t="n">
        <v>294</v>
      </c>
    </row>
    <row r="363">
      <c r="A363" t="s">
        <v>1680</v>
      </c>
      <c r="B363" t="s">
        <v>1282</v>
      </c>
      <c r="C363" t="s">
        <v>1296</v>
      </c>
      <c r="D363" t="n">
        <v>0</v>
      </c>
      <c r="E363" t="n">
        <v>0</v>
      </c>
      <c r="F363" t="n">
        <v>0.122307451600369</v>
      </c>
      <c r="G363" t="n">
        <v>0.00242217822740609</v>
      </c>
      <c r="H363" t="s">
        <v>1667</v>
      </c>
      <c r="I363"/>
      <c r="J363"/>
      <c r="K363"/>
      <c r="L363"/>
      <c r="M363" t="s">
        <v>1667</v>
      </c>
      <c r="N363"/>
      <c r="O363" t="n">
        <v>0.122307451600369</v>
      </c>
      <c r="P363" t="n">
        <v>0.00242217822740609</v>
      </c>
      <c r="Q363" t="n">
        <v>23230645</v>
      </c>
      <c r="R363" t="n">
        <v>32016</v>
      </c>
    </row>
    <row r="364">
      <c r="A364" t="s">
        <v>1681</v>
      </c>
      <c r="B364" t="s">
        <v>1282</v>
      </c>
      <c r="C364" t="s">
        <v>1296</v>
      </c>
      <c r="D364" t="n">
        <v>1</v>
      </c>
      <c r="E364" t="n">
        <v>0</v>
      </c>
      <c r="F364" t="n">
        <v>0.145506148059294</v>
      </c>
      <c r="G364" t="n">
        <v>0.003545202717866</v>
      </c>
      <c r="H364" t="s">
        <v>1667</v>
      </c>
      <c r="I364"/>
      <c r="J364"/>
      <c r="K364"/>
      <c r="L364"/>
      <c r="M364" t="s">
        <v>1667</v>
      </c>
      <c r="N364"/>
      <c r="O364" t="n">
        <v>0.145506148059294</v>
      </c>
      <c r="P364" t="n">
        <v>0.003545202717866</v>
      </c>
      <c r="Q364" t="n">
        <v>9427543</v>
      </c>
      <c r="R364" t="n">
        <v>14463</v>
      </c>
    </row>
    <row r="365">
      <c r="A365" t="s">
        <v>1682</v>
      </c>
      <c r="B365" t="s">
        <v>1282</v>
      </c>
      <c r="C365" t="s">
        <v>1296</v>
      </c>
      <c r="D365" t="n">
        <v>0</v>
      </c>
      <c r="E365" t="n">
        <v>1</v>
      </c>
      <c r="F365" t="n">
        <v>0.129422326653662</v>
      </c>
      <c r="G365" t="n">
        <v>0.00681344149437098</v>
      </c>
      <c r="H365" t="s">
        <v>1667</v>
      </c>
      <c r="I365"/>
      <c r="J365"/>
      <c r="K365"/>
      <c r="L365"/>
      <c r="M365" t="s">
        <v>1667</v>
      </c>
      <c r="N365"/>
      <c r="O365" t="n">
        <v>0.129422326653662</v>
      </c>
      <c r="P365" t="n">
        <v>0.00681344149437098</v>
      </c>
      <c r="Q365" t="n">
        <v>3848971</v>
      </c>
      <c r="R365" t="n">
        <v>3911</v>
      </c>
    </row>
    <row r="366">
      <c r="A366" t="s">
        <v>1683</v>
      </c>
      <c r="B366" t="s">
        <v>1282</v>
      </c>
      <c r="C366" t="s">
        <v>1296</v>
      </c>
      <c r="D366" t="n">
        <v>1</v>
      </c>
      <c r="E366" t="n">
        <v>1</v>
      </c>
      <c r="F366" t="n">
        <v>0.169452955398272</v>
      </c>
      <c r="G366" t="n">
        <v>0.0109644608182196</v>
      </c>
      <c r="H366" t="s">
        <v>1667</v>
      </c>
      <c r="I366"/>
      <c r="J366"/>
      <c r="K366"/>
      <c r="L366"/>
      <c r="M366" t="s">
        <v>1667</v>
      </c>
      <c r="N366"/>
      <c r="O366" t="n">
        <v>0.169452955398272</v>
      </c>
      <c r="P366" t="n">
        <v>0.0109644608182196</v>
      </c>
      <c r="Q366" t="n">
        <v>1577899</v>
      </c>
      <c r="R366" t="n">
        <v>1664</v>
      </c>
    </row>
    <row r="367">
      <c r="A367" t="s">
        <v>1684</v>
      </c>
      <c r="B367" t="s">
        <v>1282</v>
      </c>
      <c r="C367" t="s">
        <v>1296</v>
      </c>
      <c r="D367" t="n">
        <v>0</v>
      </c>
      <c r="E367" t="n">
        <v>0</v>
      </c>
      <c r="F367" t="n">
        <v>0.133325832583258</v>
      </c>
      <c r="G367" t="n">
        <v>0.0858560055343808</v>
      </c>
      <c r="H367" t="s">
        <v>1672</v>
      </c>
      <c r="I367"/>
      <c r="J367"/>
      <c r="K367"/>
      <c r="L367"/>
      <c r="M367" t="s">
        <v>1672</v>
      </c>
      <c r="N367"/>
      <c r="O367" t="n">
        <v>0.133325832583258</v>
      </c>
      <c r="P367" t="n">
        <v>0.0858560055343808</v>
      </c>
      <c r="Q367" t="n">
        <v>21422</v>
      </c>
      <c r="R367" t="n">
        <v>28</v>
      </c>
    </row>
    <row r="368">
      <c r="A368" t="s">
        <v>1685</v>
      </c>
      <c r="B368" t="s">
        <v>1282</v>
      </c>
      <c r="C368" t="s">
        <v>1296</v>
      </c>
      <c r="D368" t="n">
        <v>1</v>
      </c>
      <c r="E368" t="n">
        <v>0</v>
      </c>
      <c r="F368" t="n">
        <v>0.121265306631419</v>
      </c>
      <c r="G368" t="n">
        <v>0.00953945598811301</v>
      </c>
      <c r="H368" t="s">
        <v>1672</v>
      </c>
      <c r="I368"/>
      <c r="J368"/>
      <c r="K368"/>
      <c r="L368"/>
      <c r="M368" t="s">
        <v>1672</v>
      </c>
      <c r="N368"/>
      <c r="O368" t="n">
        <v>0.121265306631419</v>
      </c>
      <c r="P368" t="n">
        <v>0.00953945598811301</v>
      </c>
      <c r="Q368" t="n">
        <v>1139735</v>
      </c>
      <c r="R368" t="n">
        <v>1595</v>
      </c>
    </row>
    <row r="369">
      <c r="A369" t="s">
        <v>1686</v>
      </c>
      <c r="B369" t="s">
        <v>1282</v>
      </c>
      <c r="C369" t="s">
        <v>1296</v>
      </c>
      <c r="D369" t="n">
        <v>0</v>
      </c>
      <c r="E369" t="n">
        <v>1</v>
      </c>
      <c r="F369" t="n">
        <v>0</v>
      </c>
      <c r="G369" t="n">
        <v>0</v>
      </c>
      <c r="H369" t="s">
        <v>1672</v>
      </c>
      <c r="I369"/>
      <c r="J369"/>
      <c r="K369"/>
      <c r="L369"/>
      <c r="M369" t="s">
        <v>1672</v>
      </c>
      <c r="N369"/>
      <c r="O369" t="n">
        <v>0</v>
      </c>
      <c r="P369" t="n">
        <v>0</v>
      </c>
      <c r="Q369" t="n">
        <v>1882</v>
      </c>
      <c r="R369" t="n">
        <v>2</v>
      </c>
    </row>
    <row r="370">
      <c r="A370" t="s">
        <v>1687</v>
      </c>
      <c r="B370" t="s">
        <v>1282</v>
      </c>
      <c r="C370" t="s">
        <v>1296</v>
      </c>
      <c r="D370" t="n">
        <v>1</v>
      </c>
      <c r="E370" t="n">
        <v>1</v>
      </c>
      <c r="F370" t="n">
        <v>0.0946302516312885</v>
      </c>
      <c r="G370" t="n">
        <v>0.0246330898744224</v>
      </c>
      <c r="H370" t="s">
        <v>1672</v>
      </c>
      <c r="I370"/>
      <c r="J370"/>
      <c r="K370"/>
      <c r="L370"/>
      <c r="M370" t="s">
        <v>1672</v>
      </c>
      <c r="N370"/>
      <c r="O370" t="n">
        <v>0.0946302516312885</v>
      </c>
      <c r="P370" t="n">
        <v>0.0246330898744224</v>
      </c>
      <c r="Q370" t="n">
        <v>208283</v>
      </c>
      <c r="R370" t="n">
        <v>216</v>
      </c>
    </row>
    <row r="371">
      <c r="A371" t="s">
        <v>1688</v>
      </c>
      <c r="B371" t="s">
        <v>1282</v>
      </c>
      <c r="C371" t="s">
        <v>1296</v>
      </c>
      <c r="D371" t="n">
        <v>0</v>
      </c>
      <c r="E371" t="n">
        <v>0</v>
      </c>
      <c r="F371" t="n">
        <v>0</v>
      </c>
      <c r="G371" t="n">
        <v>0</v>
      </c>
      <c r="H371" t="s">
        <v>1676</v>
      </c>
      <c r="I371"/>
      <c r="J371"/>
      <c r="K371"/>
      <c r="L371"/>
      <c r="M371" t="s">
        <v>1676</v>
      </c>
      <c r="N371"/>
      <c r="O371" t="n">
        <v>0</v>
      </c>
      <c r="P371" t="n">
        <v>0</v>
      </c>
      <c r="Q371" t="n">
        <v>4308</v>
      </c>
      <c r="R371" t="n">
        <v>7</v>
      </c>
    </row>
    <row r="372">
      <c r="A372" t="s">
        <v>1689</v>
      </c>
      <c r="B372" t="s">
        <v>1282</v>
      </c>
      <c r="C372" t="s">
        <v>1296</v>
      </c>
      <c r="D372" t="n">
        <v>1</v>
      </c>
      <c r="E372" t="n">
        <v>0</v>
      </c>
      <c r="F372" t="n">
        <v>0.0947610661030879</v>
      </c>
      <c r="G372" t="n">
        <v>0.00764863238025442</v>
      </c>
      <c r="H372" t="s">
        <v>1676</v>
      </c>
      <c r="I372"/>
      <c r="J372"/>
      <c r="K372"/>
      <c r="L372"/>
      <c r="M372" t="s">
        <v>1676</v>
      </c>
      <c r="N372"/>
      <c r="O372" t="n">
        <v>0.0947610661030879</v>
      </c>
      <c r="P372" t="n">
        <v>0.00764863238025442</v>
      </c>
      <c r="Q372" t="n">
        <v>1530483</v>
      </c>
      <c r="R372" t="n">
        <v>2054</v>
      </c>
    </row>
    <row r="373">
      <c r="A373" t="s">
        <v>1690</v>
      </c>
      <c r="B373" t="s">
        <v>1282</v>
      </c>
      <c r="C373" t="s">
        <v>1296</v>
      </c>
      <c r="D373" t="n">
        <v>1</v>
      </c>
      <c r="E373" t="n">
        <v>1</v>
      </c>
      <c r="F373" t="n">
        <v>0.124523368558667</v>
      </c>
      <c r="G373" t="n">
        <v>0.0207022610149858</v>
      </c>
      <c r="H373" t="s">
        <v>1676</v>
      </c>
      <c r="I373"/>
      <c r="J373"/>
      <c r="K373"/>
      <c r="L373"/>
      <c r="M373" t="s">
        <v>1676</v>
      </c>
      <c r="N373"/>
      <c r="O373" t="n">
        <v>0.124523368558667</v>
      </c>
      <c r="P373" t="n">
        <v>0.0207022610149858</v>
      </c>
      <c r="Q373" t="n">
        <v>331678</v>
      </c>
      <c r="R373" t="n">
        <v>337</v>
      </c>
    </row>
    <row r="374">
      <c r="A374" t="s">
        <v>1691</v>
      </c>
      <c r="B374" t="s">
        <v>1282</v>
      </c>
      <c r="C374" t="s">
        <v>1301</v>
      </c>
      <c r="D374" t="n">
        <v>0</v>
      </c>
      <c r="E374" t="n">
        <v>0</v>
      </c>
      <c r="F374" t="n">
        <v>0.152395260526586</v>
      </c>
      <c r="G374" t="n">
        <v>0.00300010123990948</v>
      </c>
      <c r="H374" t="s">
        <v>1667</v>
      </c>
      <c r="I374"/>
      <c r="J374"/>
      <c r="K374"/>
      <c r="L374"/>
      <c r="M374" t="s">
        <v>1667</v>
      </c>
      <c r="N374"/>
      <c r="O374" t="n">
        <v>0.152395260526586</v>
      </c>
      <c r="P374" t="n">
        <v>0.00300010123990948</v>
      </c>
      <c r="Q374" t="n">
        <v>22982032</v>
      </c>
      <c r="R374" t="n">
        <v>26417</v>
      </c>
    </row>
    <row r="375">
      <c r="A375" t="s">
        <v>1692</v>
      </c>
      <c r="B375" t="s">
        <v>1282</v>
      </c>
      <c r="C375" t="s">
        <v>1301</v>
      </c>
      <c r="D375" t="n">
        <v>1</v>
      </c>
      <c r="E375" t="n">
        <v>0</v>
      </c>
      <c r="F375" t="n">
        <v>0.179393635574399</v>
      </c>
      <c r="G375" t="n">
        <v>0.0043757807395519</v>
      </c>
      <c r="H375" t="s">
        <v>1667</v>
      </c>
      <c r="I375"/>
      <c r="J375"/>
      <c r="K375"/>
      <c r="L375"/>
      <c r="M375" t="s">
        <v>1667</v>
      </c>
      <c r="N375"/>
      <c r="O375" t="n">
        <v>0.179393635574399</v>
      </c>
      <c r="P375" t="n">
        <v>0.0043757807395519</v>
      </c>
      <c r="Q375" t="n">
        <v>9538043</v>
      </c>
      <c r="R375" t="n">
        <v>11518</v>
      </c>
    </row>
    <row r="376">
      <c r="A376" t="s">
        <v>1693</v>
      </c>
      <c r="B376" t="s">
        <v>1282</v>
      </c>
      <c r="C376" t="s">
        <v>1301</v>
      </c>
      <c r="D376" t="n">
        <v>0</v>
      </c>
      <c r="E376" t="n">
        <v>1</v>
      </c>
      <c r="F376" t="n">
        <v>0.15837163198814</v>
      </c>
      <c r="G376" t="n">
        <v>0.00869386530134788</v>
      </c>
      <c r="H376" t="s">
        <v>1667</v>
      </c>
      <c r="I376"/>
      <c r="J376"/>
      <c r="K376"/>
      <c r="L376"/>
      <c r="M376" t="s">
        <v>1667</v>
      </c>
      <c r="N376"/>
      <c r="O376" t="n">
        <v>0.15837163198814</v>
      </c>
      <c r="P376" t="n">
        <v>0.00869386530134788</v>
      </c>
      <c r="Q376" t="n">
        <v>3973375</v>
      </c>
      <c r="R376" t="n">
        <v>3008</v>
      </c>
    </row>
    <row r="377">
      <c r="A377" t="s">
        <v>1694</v>
      </c>
      <c r="B377" t="s">
        <v>1282</v>
      </c>
      <c r="C377" t="s">
        <v>1301</v>
      </c>
      <c r="D377" t="n">
        <v>1</v>
      </c>
      <c r="E377" t="n">
        <v>1</v>
      </c>
      <c r="F377" t="n">
        <v>0.206118210620462</v>
      </c>
      <c r="G377" t="n">
        <v>0.0137798870443954</v>
      </c>
      <c r="H377" t="s">
        <v>1667</v>
      </c>
      <c r="I377"/>
      <c r="J377"/>
      <c r="K377"/>
      <c r="L377"/>
      <c r="M377" t="s">
        <v>1667</v>
      </c>
      <c r="N377"/>
      <c r="O377" t="n">
        <v>0.206118210620462</v>
      </c>
      <c r="P377" t="n">
        <v>0.0137798870443954</v>
      </c>
      <c r="Q377" t="n">
        <v>1613842</v>
      </c>
      <c r="R377" t="n">
        <v>1244</v>
      </c>
    </row>
    <row r="378">
      <c r="A378" t="s">
        <v>1695</v>
      </c>
      <c r="B378" t="s">
        <v>1282</v>
      </c>
      <c r="C378" t="s">
        <v>1301</v>
      </c>
      <c r="D378" t="n">
        <v>0</v>
      </c>
      <c r="E378" t="n">
        <v>0</v>
      </c>
      <c r="F378" t="n">
        <v>0</v>
      </c>
      <c r="G378" t="n">
        <v>0</v>
      </c>
      <c r="H378" t="s">
        <v>1672</v>
      </c>
      <c r="I378"/>
      <c r="J378"/>
      <c r="K378"/>
      <c r="L378"/>
      <c r="M378" t="s">
        <v>1672</v>
      </c>
      <c r="N378"/>
      <c r="O378" t="n">
        <v>0</v>
      </c>
      <c r="P378" t="n">
        <v>0</v>
      </c>
      <c r="Q378" t="n">
        <v>17351</v>
      </c>
      <c r="R378" t="n">
        <v>19</v>
      </c>
    </row>
    <row r="379">
      <c r="A379" t="s">
        <v>1696</v>
      </c>
      <c r="B379" t="s">
        <v>1282</v>
      </c>
      <c r="C379" t="s">
        <v>1301</v>
      </c>
      <c r="D379" t="n">
        <v>1</v>
      </c>
      <c r="E379" t="n">
        <v>0</v>
      </c>
      <c r="F379" t="n">
        <v>0.160760070071303</v>
      </c>
      <c r="G379" t="n">
        <v>0.0133729123620438</v>
      </c>
      <c r="H379" t="s">
        <v>1672</v>
      </c>
      <c r="I379"/>
      <c r="J379"/>
      <c r="K379"/>
      <c r="L379"/>
      <c r="M379" t="s">
        <v>1672</v>
      </c>
      <c r="N379"/>
      <c r="O379" t="n">
        <v>0.160760070071303</v>
      </c>
      <c r="P379" t="n">
        <v>0.0133729123620438</v>
      </c>
      <c r="Q379" t="n">
        <v>1113275</v>
      </c>
      <c r="R379" t="n">
        <v>1176</v>
      </c>
    </row>
    <row r="380">
      <c r="A380" t="s">
        <v>1697</v>
      </c>
      <c r="B380" t="s">
        <v>1282</v>
      </c>
      <c r="C380" t="s">
        <v>1301</v>
      </c>
      <c r="D380" t="n">
        <v>1</v>
      </c>
      <c r="E380" t="n">
        <v>1</v>
      </c>
      <c r="F380" t="n">
        <v>0.326203499901933</v>
      </c>
      <c r="G380" t="n">
        <v>0.048307627455248</v>
      </c>
      <c r="H380" t="s">
        <v>1672</v>
      </c>
      <c r="I380"/>
      <c r="J380"/>
      <c r="K380"/>
      <c r="L380"/>
      <c r="M380" t="s">
        <v>1672</v>
      </c>
      <c r="N380"/>
      <c r="O380" t="n">
        <v>0.326203499901933</v>
      </c>
      <c r="P380" t="n">
        <v>0.048307627455248</v>
      </c>
      <c r="Q380" t="n">
        <v>221513</v>
      </c>
      <c r="R380" t="n">
        <v>156</v>
      </c>
    </row>
    <row r="381">
      <c r="A381" t="s">
        <v>1698</v>
      </c>
      <c r="B381" t="s">
        <v>1282</v>
      </c>
      <c r="C381" t="s">
        <v>1301</v>
      </c>
      <c r="D381" t="n">
        <v>0</v>
      </c>
      <c r="E381" t="n">
        <v>0</v>
      </c>
      <c r="F381" t="n">
        <v>0</v>
      </c>
      <c r="G381" t="n">
        <v>0</v>
      </c>
      <c r="H381" t="s">
        <v>1676</v>
      </c>
      <c r="I381"/>
      <c r="J381"/>
      <c r="K381"/>
      <c r="L381"/>
      <c r="M381" t="s">
        <v>1676</v>
      </c>
      <c r="N381"/>
      <c r="O381" t="n">
        <v>0</v>
      </c>
      <c r="P381" t="n">
        <v>0</v>
      </c>
      <c r="Q381" t="n">
        <v>2563</v>
      </c>
      <c r="R381" t="n">
        <v>3</v>
      </c>
    </row>
    <row r="382">
      <c r="A382" t="s">
        <v>1699</v>
      </c>
      <c r="B382" t="s">
        <v>1282</v>
      </c>
      <c r="C382" t="s">
        <v>1301</v>
      </c>
      <c r="D382" t="n">
        <v>1</v>
      </c>
      <c r="E382" t="n">
        <v>0</v>
      </c>
      <c r="F382" t="n">
        <v>0.145802495479611</v>
      </c>
      <c r="G382" t="n">
        <v>0.0106805424759391</v>
      </c>
      <c r="H382" t="s">
        <v>1676</v>
      </c>
      <c r="I382"/>
      <c r="J382"/>
      <c r="K382"/>
      <c r="L382"/>
      <c r="M382" t="s">
        <v>1676</v>
      </c>
      <c r="N382"/>
      <c r="O382" t="n">
        <v>0.145802495479611</v>
      </c>
      <c r="P382" t="n">
        <v>0.0106805424759391</v>
      </c>
      <c r="Q382" t="n">
        <v>1592311</v>
      </c>
      <c r="R382" t="n">
        <v>1616</v>
      </c>
    </row>
    <row r="383">
      <c r="A383" t="s">
        <v>1700</v>
      </c>
      <c r="B383" t="s">
        <v>1282</v>
      </c>
      <c r="C383" t="s">
        <v>1301</v>
      </c>
      <c r="D383" t="n">
        <v>1</v>
      </c>
      <c r="E383" t="n">
        <v>1</v>
      </c>
      <c r="F383" t="n">
        <v>0.136231012714187</v>
      </c>
      <c r="G383" t="n">
        <v>0.0285410933725638</v>
      </c>
      <c r="H383" t="s">
        <v>1676</v>
      </c>
      <c r="I383"/>
      <c r="J383"/>
      <c r="K383"/>
      <c r="L383"/>
      <c r="M383" t="s">
        <v>1676</v>
      </c>
      <c r="N383"/>
      <c r="O383" t="n">
        <v>0.136231012714187</v>
      </c>
      <c r="P383" t="n">
        <v>0.0285410933725638</v>
      </c>
      <c r="Q383" t="n">
        <v>270104</v>
      </c>
      <c r="R383" t="n">
        <v>202</v>
      </c>
    </row>
    <row r="384">
      <c r="A384" t="s">
        <v>1701</v>
      </c>
      <c r="B384" t="s">
        <v>1282</v>
      </c>
      <c r="C384" t="s">
        <v>1306</v>
      </c>
      <c r="D384" t="n">
        <v>0</v>
      </c>
      <c r="E384" t="n">
        <v>0</v>
      </c>
      <c r="F384" t="n">
        <v>0.173187091051731</v>
      </c>
      <c r="G384" t="n">
        <v>0.00287966560734167</v>
      </c>
      <c r="H384" t="s">
        <v>1667</v>
      </c>
      <c r="I384"/>
      <c r="J384"/>
      <c r="K384"/>
      <c r="L384"/>
      <c r="M384" t="s">
        <v>1667</v>
      </c>
      <c r="N384"/>
      <c r="O384" t="n">
        <v>0.173187091051731</v>
      </c>
      <c r="P384" t="n">
        <v>0.00287966560734167</v>
      </c>
      <c r="Q384" t="n">
        <v>22852343</v>
      </c>
      <c r="R384" t="n">
        <v>33766</v>
      </c>
    </row>
    <row r="385">
      <c r="A385" t="s">
        <v>1702</v>
      </c>
      <c r="B385" t="s">
        <v>1282</v>
      </c>
      <c r="C385" t="s">
        <v>1306</v>
      </c>
      <c r="D385" t="n">
        <v>1</v>
      </c>
      <c r="E385" t="n">
        <v>0</v>
      </c>
      <c r="F385" t="n">
        <v>0.203286931287621</v>
      </c>
      <c r="G385" t="n">
        <v>0.00449822091287384</v>
      </c>
      <c r="H385" t="s">
        <v>1667</v>
      </c>
      <c r="I385"/>
      <c r="J385"/>
      <c r="K385"/>
      <c r="L385"/>
      <c r="M385" t="s">
        <v>1667</v>
      </c>
      <c r="N385"/>
      <c r="O385" t="n">
        <v>0.203286931287621</v>
      </c>
      <c r="P385" t="n">
        <v>0.00449822091287384</v>
      </c>
      <c r="Q385" t="n">
        <v>9667996</v>
      </c>
      <c r="R385" t="n">
        <v>12778</v>
      </c>
    </row>
    <row r="386">
      <c r="A386" t="s">
        <v>1703</v>
      </c>
      <c r="B386" t="s">
        <v>1282</v>
      </c>
      <c r="C386" t="s">
        <v>1306</v>
      </c>
      <c r="D386" t="n">
        <v>0</v>
      </c>
      <c r="E386" t="n">
        <v>1</v>
      </c>
      <c r="F386" t="n">
        <v>0.20881429599728</v>
      </c>
      <c r="G386" t="n">
        <v>0.00979253551785281</v>
      </c>
      <c r="H386" t="s">
        <v>1667</v>
      </c>
      <c r="I386"/>
      <c r="J386"/>
      <c r="K386"/>
      <c r="L386"/>
      <c r="M386" t="s">
        <v>1667</v>
      </c>
      <c r="N386"/>
      <c r="O386" t="n">
        <v>0.20881429599728</v>
      </c>
      <c r="P386" t="n">
        <v>0.00979253551785281</v>
      </c>
      <c r="Q386" t="n">
        <v>4081712</v>
      </c>
      <c r="R386" t="n">
        <v>3676</v>
      </c>
    </row>
    <row r="387">
      <c r="A387" t="s">
        <v>1704</v>
      </c>
      <c r="B387" t="s">
        <v>1282</v>
      </c>
      <c r="C387" t="s">
        <v>1306</v>
      </c>
      <c r="D387" t="n">
        <v>1</v>
      </c>
      <c r="E387" t="n">
        <v>1</v>
      </c>
      <c r="F387" t="n">
        <v>0.210489850150732</v>
      </c>
      <c r="G387" t="n">
        <v>0.0135483339962863</v>
      </c>
      <c r="H387" t="s">
        <v>1667</v>
      </c>
      <c r="I387"/>
      <c r="J387"/>
      <c r="K387"/>
      <c r="L387"/>
      <c r="M387" t="s">
        <v>1667</v>
      </c>
      <c r="N387"/>
      <c r="O387" t="n">
        <v>0.210489850150732</v>
      </c>
      <c r="P387" t="n">
        <v>0.0135483339962863</v>
      </c>
      <c r="Q387" t="n">
        <v>1594376</v>
      </c>
      <c r="R387" t="n">
        <v>1443</v>
      </c>
    </row>
    <row r="388">
      <c r="A388" t="s">
        <v>1705</v>
      </c>
      <c r="B388" t="s">
        <v>1282</v>
      </c>
      <c r="C388" t="s">
        <v>1306</v>
      </c>
      <c r="D388" t="n">
        <v>0</v>
      </c>
      <c r="E388" t="n">
        <v>0</v>
      </c>
      <c r="F388" t="n">
        <v>0.195128907141227</v>
      </c>
      <c r="G388" t="n">
        <v>0.0652003854650243</v>
      </c>
      <c r="H388" t="s">
        <v>1672</v>
      </c>
      <c r="I388"/>
      <c r="J388"/>
      <c r="K388"/>
      <c r="L388"/>
      <c r="M388" t="s">
        <v>1672</v>
      </c>
      <c r="N388"/>
      <c r="O388" t="n">
        <v>0.195128907141227</v>
      </c>
      <c r="P388" t="n">
        <v>0.0652003854650243</v>
      </c>
      <c r="Q388" t="n">
        <v>23223</v>
      </c>
      <c r="R388" t="n">
        <v>16</v>
      </c>
    </row>
    <row r="389">
      <c r="A389" t="s">
        <v>1706</v>
      </c>
      <c r="B389" t="s">
        <v>1282</v>
      </c>
      <c r="C389" t="s">
        <v>1306</v>
      </c>
      <c r="D389" t="n">
        <v>1</v>
      </c>
      <c r="E389" t="n">
        <v>0</v>
      </c>
      <c r="F389" t="n">
        <v>0.209328170169445</v>
      </c>
      <c r="G389" t="n">
        <v>0.0139459783053245</v>
      </c>
      <c r="H389" t="s">
        <v>1672</v>
      </c>
      <c r="I389"/>
      <c r="J389"/>
      <c r="K389"/>
      <c r="L389"/>
      <c r="M389" t="s">
        <v>1672</v>
      </c>
      <c r="N389"/>
      <c r="O389" t="n">
        <v>0.209328170169445</v>
      </c>
      <c r="P389" t="n">
        <v>0.0139459783053245</v>
      </c>
      <c r="Q389" t="n">
        <v>1159306</v>
      </c>
      <c r="R389" t="n">
        <v>1290</v>
      </c>
    </row>
    <row r="390">
      <c r="A390" t="s">
        <v>1707</v>
      </c>
      <c r="B390" t="s">
        <v>1282</v>
      </c>
      <c r="C390" t="s">
        <v>1306</v>
      </c>
      <c r="D390" t="n">
        <v>0</v>
      </c>
      <c r="E390" t="n">
        <v>1</v>
      </c>
      <c r="F390" t="n">
        <v>0</v>
      </c>
      <c r="G390" t="n">
        <v>0</v>
      </c>
      <c r="H390" t="s">
        <v>1672</v>
      </c>
      <c r="I390"/>
      <c r="J390"/>
      <c r="K390"/>
      <c r="L390"/>
      <c r="M390" t="s">
        <v>1672</v>
      </c>
      <c r="N390"/>
      <c r="O390" t="n">
        <v>0</v>
      </c>
      <c r="P390" t="n">
        <v>0</v>
      </c>
      <c r="Q390" t="n">
        <v>3248</v>
      </c>
      <c r="R390" t="n">
        <v>2</v>
      </c>
    </row>
    <row r="391">
      <c r="A391" t="s">
        <v>1708</v>
      </c>
      <c r="B391" t="s">
        <v>1282</v>
      </c>
      <c r="C391" t="s">
        <v>1306</v>
      </c>
      <c r="D391" t="n">
        <v>1</v>
      </c>
      <c r="E391" t="n">
        <v>1</v>
      </c>
      <c r="F391" t="n">
        <v>0.268337971029569</v>
      </c>
      <c r="G391" t="n">
        <v>0.0429305223609594</v>
      </c>
      <c r="H391" t="s">
        <v>1672</v>
      </c>
      <c r="I391"/>
      <c r="J391"/>
      <c r="K391"/>
      <c r="L391"/>
      <c r="M391" t="s">
        <v>1672</v>
      </c>
      <c r="N391"/>
      <c r="O391" t="n">
        <v>0.268337971029569</v>
      </c>
      <c r="P391" t="n">
        <v>0.0429305223609594</v>
      </c>
      <c r="Q391" t="n">
        <v>228221</v>
      </c>
      <c r="R391" t="n">
        <v>161</v>
      </c>
    </row>
    <row r="392">
      <c r="A392" t="s">
        <v>1709</v>
      </c>
      <c r="B392" t="s">
        <v>1282</v>
      </c>
      <c r="C392" t="s">
        <v>1306</v>
      </c>
      <c r="D392" t="n">
        <v>0</v>
      </c>
      <c r="E392" t="n">
        <v>0</v>
      </c>
      <c r="F392" t="n">
        <v>0</v>
      </c>
      <c r="G392" t="n">
        <v>0</v>
      </c>
      <c r="H392" t="s">
        <v>1676</v>
      </c>
      <c r="I392"/>
      <c r="J392"/>
      <c r="K392"/>
      <c r="L392"/>
      <c r="M392" t="s">
        <v>1676</v>
      </c>
      <c r="N392"/>
      <c r="O392" t="n">
        <v>0</v>
      </c>
      <c r="P392" t="n">
        <v>0</v>
      </c>
      <c r="Q392" t="n">
        <v>7404</v>
      </c>
      <c r="R392" t="n">
        <v>8</v>
      </c>
    </row>
    <row r="393">
      <c r="A393" t="s">
        <v>1710</v>
      </c>
      <c r="B393" t="s">
        <v>1282</v>
      </c>
      <c r="C393" t="s">
        <v>1306</v>
      </c>
      <c r="D393" t="n">
        <v>1</v>
      </c>
      <c r="E393" t="n">
        <v>0</v>
      </c>
      <c r="F393" t="n">
        <v>0.15527982116025</v>
      </c>
      <c r="G393" t="n">
        <v>0.0110484868133522</v>
      </c>
      <c r="H393" t="s">
        <v>1676</v>
      </c>
      <c r="I393"/>
      <c r="J393"/>
      <c r="K393"/>
      <c r="L393"/>
      <c r="M393" t="s">
        <v>1676</v>
      </c>
      <c r="N393"/>
      <c r="O393" t="n">
        <v>0.15527982116025</v>
      </c>
      <c r="P393" t="n">
        <v>0.0110484868133522</v>
      </c>
      <c r="Q393" t="n">
        <v>1451021</v>
      </c>
      <c r="R393" t="n">
        <v>1542</v>
      </c>
    </row>
    <row r="394">
      <c r="A394" t="s">
        <v>1711</v>
      </c>
      <c r="B394" t="s">
        <v>1282</v>
      </c>
      <c r="C394" t="s">
        <v>1306</v>
      </c>
      <c r="D394" t="n">
        <v>1</v>
      </c>
      <c r="E394" t="n">
        <v>1</v>
      </c>
      <c r="F394" t="n">
        <v>0.203033794162826</v>
      </c>
      <c r="G394" t="n">
        <v>0.0345674125441021</v>
      </c>
      <c r="H394" t="s">
        <v>1676</v>
      </c>
      <c r="I394"/>
      <c r="J394"/>
      <c r="K394"/>
      <c r="L394"/>
      <c r="M394" t="s">
        <v>1676</v>
      </c>
      <c r="N394"/>
      <c r="O394" t="n">
        <v>0.203033794162826</v>
      </c>
      <c r="P394" t="n">
        <v>0.0345674125441021</v>
      </c>
      <c r="Q394" t="n">
        <v>276172</v>
      </c>
      <c r="R394" t="n">
        <v>199</v>
      </c>
    </row>
    <row r="395">
      <c r="A395" t="s">
        <v>1712</v>
      </c>
      <c r="B395" t="s">
        <v>1282</v>
      </c>
      <c r="C395" t="s">
        <v>1311</v>
      </c>
      <c r="D395" t="n">
        <v>0</v>
      </c>
      <c r="E395" t="n">
        <v>0</v>
      </c>
      <c r="F395" t="n">
        <v>0.279060723542952</v>
      </c>
      <c r="G395" t="n">
        <v>0.00381117380290449</v>
      </c>
      <c r="H395" t="s">
        <v>1667</v>
      </c>
      <c r="I395"/>
      <c r="J395"/>
      <c r="K395"/>
      <c r="L395"/>
      <c r="M395" t="s">
        <v>1667</v>
      </c>
      <c r="N395"/>
      <c r="O395" t="n">
        <v>0.279060723542952</v>
      </c>
      <c r="P395" t="n">
        <v>0.00381117380290449</v>
      </c>
      <c r="Q395" t="n">
        <v>22880683</v>
      </c>
      <c r="R395" t="n">
        <v>28633</v>
      </c>
    </row>
    <row r="396">
      <c r="A396" t="s">
        <v>1713</v>
      </c>
      <c r="B396" t="s">
        <v>1282</v>
      </c>
      <c r="C396" t="s">
        <v>1311</v>
      </c>
      <c r="D396" t="n">
        <v>1</v>
      </c>
      <c r="E396" t="n">
        <v>0</v>
      </c>
      <c r="F396" t="n">
        <v>0.321385860307684</v>
      </c>
      <c r="G396" t="n">
        <v>0.00535418410354607</v>
      </c>
      <c r="H396" t="s">
        <v>1667</v>
      </c>
      <c r="I396"/>
      <c r="J396"/>
      <c r="K396"/>
      <c r="L396"/>
      <c r="M396" t="s">
        <v>1667</v>
      </c>
      <c r="N396"/>
      <c r="O396" t="n">
        <v>0.321385860307684</v>
      </c>
      <c r="P396" t="n">
        <v>0.00535418410354607</v>
      </c>
      <c r="Q396" t="n">
        <v>9865894</v>
      </c>
      <c r="R396" t="n">
        <v>11661</v>
      </c>
    </row>
    <row r="397">
      <c r="A397" t="s">
        <v>1714</v>
      </c>
      <c r="B397" t="s">
        <v>1282</v>
      </c>
      <c r="C397" t="s">
        <v>1311</v>
      </c>
      <c r="D397" t="n">
        <v>0</v>
      </c>
      <c r="E397" t="n">
        <v>1</v>
      </c>
      <c r="F397" t="n">
        <v>0.368973166353811</v>
      </c>
      <c r="G397" t="n">
        <v>0.012888527380431</v>
      </c>
      <c r="H397" t="s">
        <v>1667</v>
      </c>
      <c r="I397"/>
      <c r="J397"/>
      <c r="K397"/>
      <c r="L397"/>
      <c r="M397" t="s">
        <v>1667</v>
      </c>
      <c r="N397"/>
      <c r="O397" t="n">
        <v>0.368973166353811</v>
      </c>
      <c r="P397" t="n">
        <v>0.012888527380431</v>
      </c>
      <c r="Q397" t="n">
        <v>4118628</v>
      </c>
      <c r="R397" t="n">
        <v>3038</v>
      </c>
    </row>
    <row r="398">
      <c r="A398" t="s">
        <v>1715</v>
      </c>
      <c r="B398" t="s">
        <v>1282</v>
      </c>
      <c r="C398" t="s">
        <v>1311</v>
      </c>
      <c r="D398" t="n">
        <v>1</v>
      </c>
      <c r="E398" t="n">
        <v>1</v>
      </c>
      <c r="F398" t="n">
        <v>0.369053646309872</v>
      </c>
      <c r="G398" t="n">
        <v>0.0160194131784032</v>
      </c>
      <c r="H398" t="s">
        <v>1667</v>
      </c>
      <c r="I398"/>
      <c r="J398"/>
      <c r="K398"/>
      <c r="L398"/>
      <c r="M398" t="s">
        <v>1667</v>
      </c>
      <c r="N398"/>
      <c r="O398" t="n">
        <v>0.369053646309872</v>
      </c>
      <c r="P398" t="n">
        <v>0.0160194131784032</v>
      </c>
      <c r="Q398" t="n">
        <v>1639257</v>
      </c>
      <c r="R398" t="n">
        <v>1323</v>
      </c>
    </row>
    <row r="399">
      <c r="A399" t="s">
        <v>1716</v>
      </c>
      <c r="B399" t="s">
        <v>1282</v>
      </c>
      <c r="C399" t="s">
        <v>1311</v>
      </c>
      <c r="D399" t="n">
        <v>0</v>
      </c>
      <c r="E399" t="n">
        <v>0</v>
      </c>
      <c r="F399" t="n">
        <v>0</v>
      </c>
      <c r="G399" t="n">
        <v>0</v>
      </c>
      <c r="H399" t="s">
        <v>1672</v>
      </c>
      <c r="I399"/>
      <c r="J399"/>
      <c r="K399"/>
      <c r="L399"/>
      <c r="M399" t="s">
        <v>1672</v>
      </c>
      <c r="N399"/>
      <c r="O399" t="n">
        <v>0</v>
      </c>
      <c r="P399" t="n">
        <v>0</v>
      </c>
      <c r="Q399" t="n">
        <v>4943</v>
      </c>
      <c r="R399" t="n">
        <v>4</v>
      </c>
    </row>
    <row r="400">
      <c r="A400" t="s">
        <v>1717</v>
      </c>
      <c r="B400" t="s">
        <v>1282</v>
      </c>
      <c r="C400" t="s">
        <v>1311</v>
      </c>
      <c r="D400" t="n">
        <v>1</v>
      </c>
      <c r="E400" t="n">
        <v>0</v>
      </c>
      <c r="F400" t="n">
        <v>0.281458267954167</v>
      </c>
      <c r="G400" t="n">
        <v>0.0163362451623467</v>
      </c>
      <c r="H400" t="s">
        <v>1672</v>
      </c>
      <c r="I400"/>
      <c r="J400"/>
      <c r="K400"/>
      <c r="L400"/>
      <c r="M400" t="s">
        <v>1672</v>
      </c>
      <c r="N400"/>
      <c r="O400" t="n">
        <v>0.281458267954167</v>
      </c>
      <c r="P400" t="n">
        <v>0.0163362451623467</v>
      </c>
      <c r="Q400" t="n">
        <v>1074373</v>
      </c>
      <c r="R400" t="n">
        <v>1045</v>
      </c>
    </row>
    <row r="401">
      <c r="A401" t="s">
        <v>1718</v>
      </c>
      <c r="B401" t="s">
        <v>1282</v>
      </c>
      <c r="C401" t="s">
        <v>1311</v>
      </c>
      <c r="D401" t="n">
        <v>1</v>
      </c>
      <c r="E401" t="n">
        <v>1</v>
      </c>
      <c r="F401" t="n">
        <v>0.473811928407114</v>
      </c>
      <c r="G401" t="n">
        <v>0.0623139904614566</v>
      </c>
      <c r="H401" t="s">
        <v>1672</v>
      </c>
      <c r="I401"/>
      <c r="J401"/>
      <c r="K401"/>
      <c r="L401"/>
      <c r="M401" t="s">
        <v>1672</v>
      </c>
      <c r="N401"/>
      <c r="O401" t="n">
        <v>0.473811928407114</v>
      </c>
      <c r="P401" t="n">
        <v>0.0623139904614566</v>
      </c>
      <c r="Q401" t="n">
        <v>183491</v>
      </c>
      <c r="R401" t="n">
        <v>119</v>
      </c>
    </row>
    <row r="402">
      <c r="A402" t="s">
        <v>1719</v>
      </c>
      <c r="B402" t="s">
        <v>1282</v>
      </c>
      <c r="C402" t="s">
        <v>1311</v>
      </c>
      <c r="D402" t="n">
        <v>0</v>
      </c>
      <c r="E402" t="n">
        <v>0</v>
      </c>
      <c r="F402" t="n">
        <v>0</v>
      </c>
      <c r="G402" t="n">
        <v>0</v>
      </c>
      <c r="H402" t="s">
        <v>1676</v>
      </c>
      <c r="I402"/>
      <c r="J402"/>
      <c r="K402"/>
      <c r="L402"/>
      <c r="M402" t="s">
        <v>1676</v>
      </c>
      <c r="N402"/>
      <c r="O402" t="n">
        <v>0</v>
      </c>
      <c r="P402" t="n">
        <v>0</v>
      </c>
      <c r="Q402" t="n">
        <v>1565</v>
      </c>
      <c r="R402" t="n">
        <v>2</v>
      </c>
    </row>
    <row r="403">
      <c r="A403" t="s">
        <v>1720</v>
      </c>
      <c r="B403" t="s">
        <v>1282</v>
      </c>
      <c r="C403" t="s">
        <v>1311</v>
      </c>
      <c r="D403" t="n">
        <v>1</v>
      </c>
      <c r="E403" t="n">
        <v>0</v>
      </c>
      <c r="F403" t="n">
        <v>0.287660516713868</v>
      </c>
      <c r="G403" t="n">
        <v>0.0163967799332586</v>
      </c>
      <c r="H403" t="s">
        <v>1676</v>
      </c>
      <c r="I403"/>
      <c r="J403"/>
      <c r="K403"/>
      <c r="L403"/>
      <c r="M403" t="s">
        <v>1676</v>
      </c>
      <c r="N403"/>
      <c r="O403" t="n">
        <v>0.287660516713868</v>
      </c>
      <c r="P403" t="n">
        <v>0.0163967799332586</v>
      </c>
      <c r="Q403" t="n">
        <v>1392969</v>
      </c>
      <c r="R403" t="n">
        <v>1309</v>
      </c>
    </row>
    <row r="404">
      <c r="A404" t="s">
        <v>1721</v>
      </c>
      <c r="B404" t="s">
        <v>1282</v>
      </c>
      <c r="C404" t="s">
        <v>1311</v>
      </c>
      <c r="D404" t="n">
        <v>0</v>
      </c>
      <c r="E404" t="n">
        <v>1</v>
      </c>
      <c r="F404" t="n">
        <v>0</v>
      </c>
      <c r="G404" t="n">
        <v>0</v>
      </c>
      <c r="H404" t="s">
        <v>1676</v>
      </c>
      <c r="I404"/>
      <c r="J404"/>
      <c r="K404"/>
      <c r="L404"/>
      <c r="M404" t="s">
        <v>1676</v>
      </c>
      <c r="N404"/>
      <c r="O404" t="n">
        <v>0</v>
      </c>
      <c r="P404" t="n">
        <v>0</v>
      </c>
      <c r="Q404" t="n">
        <v>2410</v>
      </c>
      <c r="R404" t="n">
        <v>2</v>
      </c>
    </row>
    <row r="405">
      <c r="A405" t="s">
        <v>1722</v>
      </c>
      <c r="B405" t="s">
        <v>1282</v>
      </c>
      <c r="C405" t="s">
        <v>1311</v>
      </c>
      <c r="D405" t="n">
        <v>1</v>
      </c>
      <c r="E405" t="n">
        <v>1</v>
      </c>
      <c r="F405" t="n">
        <v>0.455490622451753</v>
      </c>
      <c r="G405" t="n">
        <v>0.0492287896422102</v>
      </c>
      <c r="H405" t="s">
        <v>1676</v>
      </c>
      <c r="I405"/>
      <c r="J405"/>
      <c r="K405"/>
      <c r="L405"/>
      <c r="M405" t="s">
        <v>1676</v>
      </c>
      <c r="N405"/>
      <c r="O405" t="n">
        <v>0.455490622451753</v>
      </c>
      <c r="P405" t="n">
        <v>0.0492287896422102</v>
      </c>
      <c r="Q405" t="n">
        <v>306083</v>
      </c>
      <c r="R405" t="n">
        <v>195</v>
      </c>
    </row>
    <row r="406">
      <c r="A406" t="s">
        <v>1723</v>
      </c>
      <c r="B406" t="s">
        <v>1724</v>
      </c>
      <c r="C406" t="s">
        <v>1290</v>
      </c>
      <c r="D406" t="n">
        <v>0</v>
      </c>
      <c r="E406" t="n">
        <v>0</v>
      </c>
      <c r="F406" t="n">
        <v>0.0372279972279972</v>
      </c>
      <c r="G406" t="n">
        <v>0.0131123438382749</v>
      </c>
      <c r="H406" t="s">
        <v>1725</v>
      </c>
      <c r="I406"/>
      <c r="J406"/>
      <c r="K406" t="s">
        <v>1582</v>
      </c>
      <c r="L406"/>
      <c r="M406"/>
      <c r="N406" t="s">
        <v>1726</v>
      </c>
      <c r="O406" t="n">
        <v>0.0372279972279972</v>
      </c>
      <c r="P406" t="n">
        <v>0.0131123438382749</v>
      </c>
      <c r="Q406" t="n">
        <v>603543</v>
      </c>
      <c r="R406" t="n">
        <v>941</v>
      </c>
    </row>
    <row r="407">
      <c r="A407" t="s">
        <v>1727</v>
      </c>
      <c r="B407" t="s">
        <v>1724</v>
      </c>
      <c r="C407" t="s">
        <v>1290</v>
      </c>
      <c r="D407" t="n">
        <v>1</v>
      </c>
      <c r="E407" t="n">
        <v>0</v>
      </c>
      <c r="F407" t="n">
        <v>0</v>
      </c>
      <c r="G407" t="n">
        <v>0</v>
      </c>
      <c r="H407" t="s">
        <v>1725</v>
      </c>
      <c r="I407"/>
      <c r="J407"/>
      <c r="K407" t="s">
        <v>1582</v>
      </c>
      <c r="L407"/>
      <c r="M407"/>
      <c r="N407" t="s">
        <v>1726</v>
      </c>
      <c r="O407" t="n">
        <v>0</v>
      </c>
      <c r="P407" t="n">
        <v>0</v>
      </c>
      <c r="Q407" t="n">
        <v>1375</v>
      </c>
      <c r="R407" t="n">
        <v>2</v>
      </c>
    </row>
    <row r="408">
      <c r="A408" t="s">
        <v>1728</v>
      </c>
      <c r="B408" t="s">
        <v>1724</v>
      </c>
      <c r="C408" t="s">
        <v>1290</v>
      </c>
      <c r="D408" t="n">
        <v>0</v>
      </c>
      <c r="E408" t="n">
        <v>1</v>
      </c>
      <c r="F408" t="n">
        <v>0.192616740897195</v>
      </c>
      <c r="G408" t="n">
        <v>0.0782623824433518</v>
      </c>
      <c r="H408" t="s">
        <v>1725</v>
      </c>
      <c r="I408"/>
      <c r="J408"/>
      <c r="K408" t="s">
        <v>1582</v>
      </c>
      <c r="L408"/>
      <c r="M408"/>
      <c r="N408" t="s">
        <v>1726</v>
      </c>
      <c r="O408" t="n">
        <v>0.192616740897195</v>
      </c>
      <c r="P408" t="n">
        <v>0.0782623824433518</v>
      </c>
      <c r="Q408" t="n">
        <v>109666</v>
      </c>
      <c r="R408" t="n">
        <v>135</v>
      </c>
    </row>
    <row r="409">
      <c r="A409" t="s">
        <v>1729</v>
      </c>
      <c r="B409" t="s">
        <v>1724</v>
      </c>
      <c r="C409" t="s">
        <v>1290</v>
      </c>
      <c r="D409" t="n">
        <v>0</v>
      </c>
      <c r="E409" t="n">
        <v>0</v>
      </c>
      <c r="F409" t="n">
        <v>0.00867498802718284</v>
      </c>
      <c r="G409" t="n">
        <v>0.00613315172457886</v>
      </c>
      <c r="H409" t="s">
        <v>1730</v>
      </c>
      <c r="I409"/>
      <c r="J409"/>
      <c r="K409" t="s">
        <v>1587</v>
      </c>
      <c r="L409"/>
      <c r="M409"/>
      <c r="N409" t="s">
        <v>1726</v>
      </c>
      <c r="O409" t="n">
        <v>0.00867498802718284</v>
      </c>
      <c r="P409" t="n">
        <v>0.00613315172457886</v>
      </c>
      <c r="Q409" t="n">
        <v>582192</v>
      </c>
      <c r="R409" t="n">
        <v>911</v>
      </c>
    </row>
    <row r="410">
      <c r="A410" t="s">
        <v>1731</v>
      </c>
      <c r="B410" t="s">
        <v>1724</v>
      </c>
      <c r="C410" t="s">
        <v>1290</v>
      </c>
      <c r="D410" t="n">
        <v>0</v>
      </c>
      <c r="E410" t="n">
        <v>1</v>
      </c>
      <c r="F410" t="n">
        <v>0</v>
      </c>
      <c r="G410" t="n">
        <v>0</v>
      </c>
      <c r="H410" t="s">
        <v>1730</v>
      </c>
      <c r="I410"/>
      <c r="J410"/>
      <c r="K410" t="s">
        <v>1587</v>
      </c>
      <c r="L410"/>
      <c r="M410"/>
      <c r="N410" t="s">
        <v>1726</v>
      </c>
      <c r="O410" t="n">
        <v>0</v>
      </c>
      <c r="P410" t="n">
        <v>0</v>
      </c>
      <c r="Q410" t="n">
        <v>97474</v>
      </c>
      <c r="R410" t="n">
        <v>118</v>
      </c>
    </row>
    <row r="411">
      <c r="A411" t="s">
        <v>1732</v>
      </c>
      <c r="B411" t="s">
        <v>1724</v>
      </c>
      <c r="C411" t="s">
        <v>1290</v>
      </c>
      <c r="D411" t="n">
        <v>0</v>
      </c>
      <c r="E411" t="n">
        <v>0</v>
      </c>
      <c r="F411" t="n">
        <v>0.0580092553616004</v>
      </c>
      <c r="G411" t="n">
        <v>0.00629493869716696</v>
      </c>
      <c r="H411" t="s">
        <v>1733</v>
      </c>
      <c r="I411"/>
      <c r="J411"/>
      <c r="K411" t="s">
        <v>1582</v>
      </c>
      <c r="L411"/>
      <c r="M411"/>
      <c r="N411" t="s">
        <v>1734</v>
      </c>
      <c r="O411" t="n">
        <v>0.0580092553616004</v>
      </c>
      <c r="P411" t="n">
        <v>0.00629493869716696</v>
      </c>
      <c r="Q411" t="n">
        <v>2400803</v>
      </c>
      <c r="R411" t="n">
        <v>2927</v>
      </c>
    </row>
    <row r="412">
      <c r="A412" t="s">
        <v>1735</v>
      </c>
      <c r="B412" t="s">
        <v>1724</v>
      </c>
      <c r="C412" t="s">
        <v>1290</v>
      </c>
      <c r="D412" t="n">
        <v>1</v>
      </c>
      <c r="E412" t="n">
        <v>0</v>
      </c>
      <c r="F412" t="n">
        <v>0.0554509555625906</v>
      </c>
      <c r="G412" t="n">
        <v>0.027026536759013</v>
      </c>
      <c r="H412" t="s">
        <v>1733</v>
      </c>
      <c r="I412"/>
      <c r="J412"/>
      <c r="K412" t="s">
        <v>1582</v>
      </c>
      <c r="L412"/>
      <c r="M412"/>
      <c r="N412" t="s">
        <v>1734</v>
      </c>
      <c r="O412" t="n">
        <v>0.0554509555625906</v>
      </c>
      <c r="P412" t="n">
        <v>0.027026536759013</v>
      </c>
      <c r="Q412" t="n">
        <v>74883</v>
      </c>
      <c r="R412" t="n">
        <v>85</v>
      </c>
    </row>
    <row r="413">
      <c r="A413" t="s">
        <v>1736</v>
      </c>
      <c r="B413" t="s">
        <v>1724</v>
      </c>
      <c r="C413" t="s">
        <v>1290</v>
      </c>
      <c r="D413" t="n">
        <v>0</v>
      </c>
      <c r="E413" t="n">
        <v>1</v>
      </c>
      <c r="F413" t="n">
        <v>0.102892342265518</v>
      </c>
      <c r="G413" t="n">
        <v>0.0265398644721402</v>
      </c>
      <c r="H413" t="s">
        <v>1733</v>
      </c>
      <c r="I413"/>
      <c r="J413"/>
      <c r="K413" t="s">
        <v>1582</v>
      </c>
      <c r="L413"/>
      <c r="M413"/>
      <c r="N413" t="s">
        <v>1734</v>
      </c>
      <c r="O413" t="n">
        <v>0.102892342265518</v>
      </c>
      <c r="P413" t="n">
        <v>0.0265398644721402</v>
      </c>
      <c r="Q413" t="n">
        <v>383373</v>
      </c>
      <c r="R413" t="n">
        <v>384</v>
      </c>
    </row>
    <row r="414">
      <c r="A414" t="s">
        <v>1737</v>
      </c>
      <c r="B414" t="s">
        <v>1724</v>
      </c>
      <c r="C414" t="s">
        <v>1290</v>
      </c>
      <c r="D414" t="n">
        <v>1</v>
      </c>
      <c r="E414" t="n">
        <v>1</v>
      </c>
      <c r="F414" t="n">
        <v>0</v>
      </c>
      <c r="G414" t="n">
        <v>0</v>
      </c>
      <c r="H414" t="s">
        <v>1733</v>
      </c>
      <c r="I414"/>
      <c r="J414"/>
      <c r="K414" t="s">
        <v>1582</v>
      </c>
      <c r="L414"/>
      <c r="M414"/>
      <c r="N414" t="s">
        <v>1734</v>
      </c>
      <c r="O414" t="n">
        <v>0</v>
      </c>
      <c r="P414" t="n">
        <v>0</v>
      </c>
      <c r="Q414" t="n">
        <v>3228</v>
      </c>
      <c r="R414" t="n">
        <v>3</v>
      </c>
    </row>
    <row r="415">
      <c r="A415" t="s">
        <v>1738</v>
      </c>
      <c r="B415" t="s">
        <v>1724</v>
      </c>
      <c r="C415" t="s">
        <v>1290</v>
      </c>
      <c r="D415" t="n">
        <v>0</v>
      </c>
      <c r="E415" t="n">
        <v>0</v>
      </c>
      <c r="F415" t="n">
        <v>0.0277092269462452</v>
      </c>
      <c r="G415" t="n">
        <v>0.00422495671974546</v>
      </c>
      <c r="H415" t="s">
        <v>1739</v>
      </c>
      <c r="I415"/>
      <c r="J415"/>
      <c r="K415" t="s">
        <v>1587</v>
      </c>
      <c r="L415"/>
      <c r="M415"/>
      <c r="N415" t="s">
        <v>1734</v>
      </c>
      <c r="O415" t="n">
        <v>0.0277092269462452</v>
      </c>
      <c r="P415" t="n">
        <v>0.00422495671974546</v>
      </c>
      <c r="Q415" t="n">
        <v>2076081</v>
      </c>
      <c r="R415" t="n">
        <v>2611</v>
      </c>
    </row>
    <row r="416">
      <c r="A416" t="s">
        <v>1740</v>
      </c>
      <c r="B416" t="s">
        <v>1724</v>
      </c>
      <c r="C416" t="s">
        <v>1290</v>
      </c>
      <c r="D416" t="n">
        <v>1</v>
      </c>
      <c r="E416" t="n">
        <v>0</v>
      </c>
      <c r="F416" t="n">
        <v>0.0605610561056106</v>
      </c>
      <c r="G416" t="n">
        <v>0.0207717356843672</v>
      </c>
      <c r="H416" t="s">
        <v>1739</v>
      </c>
      <c r="I416"/>
      <c r="J416"/>
      <c r="K416" t="s">
        <v>1587</v>
      </c>
      <c r="L416"/>
      <c r="M416"/>
      <c r="N416" t="s">
        <v>1734</v>
      </c>
      <c r="O416" t="n">
        <v>0.0605610561056106</v>
      </c>
      <c r="P416" t="n">
        <v>0.0207717356843672</v>
      </c>
      <c r="Q416" t="n">
        <v>246738</v>
      </c>
      <c r="R416" t="n">
        <v>314</v>
      </c>
    </row>
    <row r="417">
      <c r="A417" t="s">
        <v>1741</v>
      </c>
      <c r="B417" t="s">
        <v>1724</v>
      </c>
      <c r="C417" t="s">
        <v>1290</v>
      </c>
      <c r="D417" t="n">
        <v>0</v>
      </c>
      <c r="E417" t="n">
        <v>1</v>
      </c>
      <c r="F417" t="n">
        <v>0.0671548820751365</v>
      </c>
      <c r="G417" t="n">
        <v>0.0165013557084019</v>
      </c>
      <c r="H417" t="s">
        <v>1739</v>
      </c>
      <c r="I417"/>
      <c r="J417"/>
      <c r="K417" t="s">
        <v>1587</v>
      </c>
      <c r="L417"/>
      <c r="M417"/>
      <c r="N417" t="s">
        <v>1734</v>
      </c>
      <c r="O417" t="n">
        <v>0.0671548820751365</v>
      </c>
      <c r="P417" t="n">
        <v>0.0165013557084019</v>
      </c>
      <c r="Q417" t="n">
        <v>391097</v>
      </c>
      <c r="R417" t="n">
        <v>412</v>
      </c>
    </row>
    <row r="418">
      <c r="A418" t="s">
        <v>1742</v>
      </c>
      <c r="B418" t="s">
        <v>1724</v>
      </c>
      <c r="C418" t="s">
        <v>1290</v>
      </c>
      <c r="D418" t="n">
        <v>1</v>
      </c>
      <c r="E418" t="n">
        <v>1</v>
      </c>
      <c r="F418" t="n">
        <v>0</v>
      </c>
      <c r="G418" t="n">
        <v>0</v>
      </c>
      <c r="H418" t="s">
        <v>1739</v>
      </c>
      <c r="I418"/>
      <c r="J418"/>
      <c r="K418" t="s">
        <v>1587</v>
      </c>
      <c r="L418"/>
      <c r="M418"/>
      <c r="N418" t="s">
        <v>1734</v>
      </c>
      <c r="O418" t="n">
        <v>0</v>
      </c>
      <c r="P418" t="n">
        <v>0</v>
      </c>
      <c r="Q418" t="n">
        <v>28396</v>
      </c>
      <c r="R418" t="n">
        <v>28</v>
      </c>
    </row>
    <row r="419">
      <c r="A419" t="s">
        <v>1743</v>
      </c>
      <c r="B419" t="s">
        <v>1724</v>
      </c>
      <c r="C419" t="s">
        <v>1290</v>
      </c>
      <c r="D419" t="n">
        <v>0</v>
      </c>
      <c r="E419" t="n">
        <v>0</v>
      </c>
      <c r="F419" t="n">
        <v>0.0872569707244016</v>
      </c>
      <c r="G419" t="n">
        <v>0.00575959925015069</v>
      </c>
      <c r="H419" t="s">
        <v>1744</v>
      </c>
      <c r="I419"/>
      <c r="J419"/>
      <c r="K419" t="s">
        <v>1582</v>
      </c>
      <c r="L419"/>
      <c r="M419"/>
      <c r="N419" t="s">
        <v>1745</v>
      </c>
      <c r="O419" t="n">
        <v>0.0872569707244016</v>
      </c>
      <c r="P419" t="n">
        <v>0.00575959925015069</v>
      </c>
      <c r="Q419" t="n">
        <v>2520681</v>
      </c>
      <c r="R419" t="n">
        <v>3011</v>
      </c>
    </row>
    <row r="420">
      <c r="A420" t="s">
        <v>1746</v>
      </c>
      <c r="B420" t="s">
        <v>1724</v>
      </c>
      <c r="C420" t="s">
        <v>1290</v>
      </c>
      <c r="D420" t="n">
        <v>1</v>
      </c>
      <c r="E420" t="n">
        <v>0</v>
      </c>
      <c r="F420" t="n">
        <v>0.102732948858491</v>
      </c>
      <c r="G420" t="n">
        <v>0.00800676731271821</v>
      </c>
      <c r="H420" t="s">
        <v>1744</v>
      </c>
      <c r="I420"/>
      <c r="J420"/>
      <c r="K420" t="s">
        <v>1582</v>
      </c>
      <c r="L420"/>
      <c r="M420"/>
      <c r="N420" t="s">
        <v>1745</v>
      </c>
      <c r="O420" t="n">
        <v>0.102732948858491</v>
      </c>
      <c r="P420" t="n">
        <v>0.00800676731271821</v>
      </c>
      <c r="Q420" t="n">
        <v>1141760</v>
      </c>
      <c r="R420" t="n">
        <v>1585</v>
      </c>
    </row>
    <row r="421">
      <c r="A421" t="s">
        <v>1747</v>
      </c>
      <c r="B421" t="s">
        <v>1724</v>
      </c>
      <c r="C421" t="s">
        <v>1290</v>
      </c>
      <c r="D421" t="n">
        <v>0</v>
      </c>
      <c r="E421" t="n">
        <v>1</v>
      </c>
      <c r="F421" t="n">
        <v>0.0906829207612887</v>
      </c>
      <c r="G421" t="n">
        <v>0.0134895445960463</v>
      </c>
      <c r="H421" t="s">
        <v>1744</v>
      </c>
      <c r="I421"/>
      <c r="J421"/>
      <c r="K421" t="s">
        <v>1582</v>
      </c>
      <c r="L421"/>
      <c r="M421"/>
      <c r="N421" t="s">
        <v>1745</v>
      </c>
      <c r="O421" t="n">
        <v>0.0906829207612887</v>
      </c>
      <c r="P421" t="n">
        <v>0.0134895445960463</v>
      </c>
      <c r="Q421" t="n">
        <v>665781</v>
      </c>
      <c r="R421" t="n">
        <v>662</v>
      </c>
    </row>
    <row r="422">
      <c r="A422" t="s">
        <v>1748</v>
      </c>
      <c r="B422" t="s">
        <v>1724</v>
      </c>
      <c r="C422" t="s">
        <v>1290</v>
      </c>
      <c r="D422" t="n">
        <v>1</v>
      </c>
      <c r="E422" t="n">
        <v>1</v>
      </c>
      <c r="F422" t="n">
        <v>0.147381661899699</v>
      </c>
      <c r="G422" t="n">
        <v>0.0289458343083966</v>
      </c>
      <c r="H422" t="s">
        <v>1744</v>
      </c>
      <c r="I422"/>
      <c r="J422"/>
      <c r="K422" t="s">
        <v>1582</v>
      </c>
      <c r="L422"/>
      <c r="M422"/>
      <c r="N422" t="s">
        <v>1745</v>
      </c>
      <c r="O422" t="n">
        <v>0.147381661899699</v>
      </c>
      <c r="P422" t="n">
        <v>0.0289458343083966</v>
      </c>
      <c r="Q422" t="n">
        <v>140755</v>
      </c>
      <c r="R422" t="n">
        <v>158</v>
      </c>
    </row>
    <row r="423">
      <c r="A423" t="s">
        <v>1749</v>
      </c>
      <c r="B423" t="s">
        <v>1724</v>
      </c>
      <c r="C423" t="s">
        <v>1290</v>
      </c>
      <c r="D423" t="n">
        <v>0</v>
      </c>
      <c r="E423" t="n">
        <v>0</v>
      </c>
      <c r="F423" t="n">
        <v>0.0593433679159915</v>
      </c>
      <c r="G423" t="n">
        <v>0.00521767410495043</v>
      </c>
      <c r="H423" t="s">
        <v>1750</v>
      </c>
      <c r="I423"/>
      <c r="J423"/>
      <c r="K423" t="s">
        <v>1587</v>
      </c>
      <c r="L423"/>
      <c r="M423"/>
      <c r="N423" t="s">
        <v>1745</v>
      </c>
      <c r="O423" t="n">
        <v>0.0593433679159915</v>
      </c>
      <c r="P423" t="n">
        <v>0.00521767410495043</v>
      </c>
      <c r="Q423" t="n">
        <v>1741703</v>
      </c>
      <c r="R423" t="n">
        <v>2426</v>
      </c>
    </row>
    <row r="424">
      <c r="A424" t="s">
        <v>1751</v>
      </c>
      <c r="B424" t="s">
        <v>1724</v>
      </c>
      <c r="C424" t="s">
        <v>1290</v>
      </c>
      <c r="D424" t="n">
        <v>1</v>
      </c>
      <c r="E424" t="n">
        <v>0</v>
      </c>
      <c r="F424" t="n">
        <v>0.0755622334606066</v>
      </c>
      <c r="G424" t="n">
        <v>0.00602592894759162</v>
      </c>
      <c r="H424" t="s">
        <v>1750</v>
      </c>
      <c r="I424"/>
      <c r="J424"/>
      <c r="K424" t="s">
        <v>1587</v>
      </c>
      <c r="L424"/>
      <c r="M424"/>
      <c r="N424" t="s">
        <v>1745</v>
      </c>
      <c r="O424" t="n">
        <v>0.0755622334606066</v>
      </c>
      <c r="P424" t="n">
        <v>0.00602592894759162</v>
      </c>
      <c r="Q424" t="n">
        <v>1899846</v>
      </c>
      <c r="R424" t="n">
        <v>2865</v>
      </c>
    </row>
    <row r="425">
      <c r="A425" t="s">
        <v>1752</v>
      </c>
      <c r="B425" t="s">
        <v>1724</v>
      </c>
      <c r="C425" t="s">
        <v>1290</v>
      </c>
      <c r="D425" t="n">
        <v>0</v>
      </c>
      <c r="E425" t="n">
        <v>1</v>
      </c>
      <c r="F425" t="n">
        <v>0.0680433407115005</v>
      </c>
      <c r="G425" t="n">
        <v>0.0113971942832742</v>
      </c>
      <c r="H425" t="s">
        <v>1750</v>
      </c>
      <c r="I425"/>
      <c r="J425"/>
      <c r="K425" t="s">
        <v>1587</v>
      </c>
      <c r="L425"/>
      <c r="M425"/>
      <c r="N425" t="s">
        <v>1745</v>
      </c>
      <c r="O425" t="n">
        <v>0.0680433407115005</v>
      </c>
      <c r="P425" t="n">
        <v>0.0113971942832742</v>
      </c>
      <c r="Q425" t="n">
        <v>544015</v>
      </c>
      <c r="R425" t="n">
        <v>606</v>
      </c>
    </row>
    <row r="426">
      <c r="A426" t="s">
        <v>1753</v>
      </c>
      <c r="B426" t="s">
        <v>1724</v>
      </c>
      <c r="C426" t="s">
        <v>1290</v>
      </c>
      <c r="D426" t="n">
        <v>1</v>
      </c>
      <c r="E426" t="n">
        <v>1</v>
      </c>
      <c r="F426" t="n">
        <v>0.128404769911276</v>
      </c>
      <c r="G426" t="n">
        <v>0.0252531662387247</v>
      </c>
      <c r="H426" t="s">
        <v>1750</v>
      </c>
      <c r="I426"/>
      <c r="J426"/>
      <c r="K426" t="s">
        <v>1587</v>
      </c>
      <c r="L426"/>
      <c r="M426"/>
      <c r="N426" t="s">
        <v>1745</v>
      </c>
      <c r="O426" t="n">
        <v>0.128404769911276</v>
      </c>
      <c r="P426" t="n">
        <v>0.0252531662387247</v>
      </c>
      <c r="Q426" t="n">
        <v>268341</v>
      </c>
      <c r="R426" t="n">
        <v>317</v>
      </c>
    </row>
    <row r="427">
      <c r="A427" t="s">
        <v>1754</v>
      </c>
      <c r="B427" t="s">
        <v>1724</v>
      </c>
      <c r="C427" t="s">
        <v>1290</v>
      </c>
      <c r="D427" t="n">
        <v>0</v>
      </c>
      <c r="E427" t="n">
        <v>0</v>
      </c>
      <c r="F427" t="n">
        <v>0.160053174110911</v>
      </c>
      <c r="G427" t="n">
        <v>0.00769226665318487</v>
      </c>
      <c r="H427" t="s">
        <v>1755</v>
      </c>
      <c r="I427"/>
      <c r="J427"/>
      <c r="K427" t="s">
        <v>1582</v>
      </c>
      <c r="L427"/>
      <c r="M427"/>
      <c r="N427" t="s">
        <v>1756</v>
      </c>
      <c r="O427" t="n">
        <v>0.160053174110911</v>
      </c>
      <c r="P427" t="n">
        <v>0.00769226665318487</v>
      </c>
      <c r="Q427" t="n">
        <v>2142086</v>
      </c>
      <c r="R427" t="n">
        <v>2951</v>
      </c>
    </row>
    <row r="428">
      <c r="A428" t="s">
        <v>1757</v>
      </c>
      <c r="B428" t="s">
        <v>1724</v>
      </c>
      <c r="C428" t="s">
        <v>1290</v>
      </c>
      <c r="D428" t="n">
        <v>1</v>
      </c>
      <c r="E428" t="n">
        <v>0</v>
      </c>
      <c r="F428" t="n">
        <v>0.153979074664351</v>
      </c>
      <c r="G428" t="n">
        <v>0.0053595102182389</v>
      </c>
      <c r="H428" t="s">
        <v>1755</v>
      </c>
      <c r="I428"/>
      <c r="J428"/>
      <c r="K428" t="s">
        <v>1582</v>
      </c>
      <c r="L428"/>
      <c r="M428"/>
      <c r="N428" t="s">
        <v>1756</v>
      </c>
      <c r="O428" t="n">
        <v>0.153979074664351</v>
      </c>
      <c r="P428" t="n">
        <v>0.0053595102182389</v>
      </c>
      <c r="Q428" t="n">
        <v>3160953</v>
      </c>
      <c r="R428" t="n">
        <v>4908</v>
      </c>
    </row>
    <row r="429">
      <c r="A429" t="s">
        <v>1758</v>
      </c>
      <c r="B429" t="s">
        <v>1724</v>
      </c>
      <c r="C429" t="s">
        <v>1290</v>
      </c>
      <c r="D429" t="n">
        <v>0</v>
      </c>
      <c r="E429" t="n">
        <v>1</v>
      </c>
      <c r="F429" t="n">
        <v>0.141636545536694</v>
      </c>
      <c r="G429" t="n">
        <v>0.0180653393539782</v>
      </c>
      <c r="H429" t="s">
        <v>1755</v>
      </c>
      <c r="I429"/>
      <c r="J429"/>
      <c r="K429" t="s">
        <v>1582</v>
      </c>
      <c r="L429"/>
      <c r="M429"/>
      <c r="N429" t="s">
        <v>1756</v>
      </c>
      <c r="O429" t="n">
        <v>0.141636545536694</v>
      </c>
      <c r="P429" t="n">
        <v>0.0180653393539782</v>
      </c>
      <c r="Q429" t="n">
        <v>422807</v>
      </c>
      <c r="R429" t="n">
        <v>479</v>
      </c>
    </row>
    <row r="430">
      <c r="A430" t="s">
        <v>1759</v>
      </c>
      <c r="B430" t="s">
        <v>1724</v>
      </c>
      <c r="C430" t="s">
        <v>1290</v>
      </c>
      <c r="D430" t="n">
        <v>1</v>
      </c>
      <c r="E430" t="n">
        <v>1</v>
      </c>
      <c r="F430" t="n">
        <v>0.141312016324227</v>
      </c>
      <c r="G430" t="n">
        <v>0.0134039079874163</v>
      </c>
      <c r="H430" t="s">
        <v>1755</v>
      </c>
      <c r="I430"/>
      <c r="J430"/>
      <c r="K430" t="s">
        <v>1582</v>
      </c>
      <c r="L430"/>
      <c r="M430"/>
      <c r="N430" t="s">
        <v>1756</v>
      </c>
      <c r="O430" t="n">
        <v>0.141312016324227</v>
      </c>
      <c r="P430" t="n">
        <v>0.0134039079874163</v>
      </c>
      <c r="Q430" t="n">
        <v>582835</v>
      </c>
      <c r="R430" t="n">
        <v>702</v>
      </c>
    </row>
    <row r="431">
      <c r="A431" t="s">
        <v>1760</v>
      </c>
      <c r="B431" t="s">
        <v>1724</v>
      </c>
      <c r="C431" t="s">
        <v>1290</v>
      </c>
      <c r="D431" t="n">
        <v>0</v>
      </c>
      <c r="E431" t="n">
        <v>0</v>
      </c>
      <c r="F431" t="n">
        <v>0.110447894462334</v>
      </c>
      <c r="G431" t="n">
        <v>0.00707997785407929</v>
      </c>
      <c r="H431" t="s">
        <v>1761</v>
      </c>
      <c r="I431"/>
      <c r="J431"/>
      <c r="K431" t="s">
        <v>1587</v>
      </c>
      <c r="L431"/>
      <c r="M431"/>
      <c r="N431" t="s">
        <v>1756</v>
      </c>
      <c r="O431" t="n">
        <v>0.110447894462334</v>
      </c>
      <c r="P431" t="n">
        <v>0.00707997785407929</v>
      </c>
      <c r="Q431" t="n">
        <v>1694209</v>
      </c>
      <c r="R431" t="n">
        <v>2594</v>
      </c>
    </row>
    <row r="432">
      <c r="A432" t="s">
        <v>1762</v>
      </c>
      <c r="B432" t="s">
        <v>1724</v>
      </c>
      <c r="C432" t="s">
        <v>1290</v>
      </c>
      <c r="D432" t="n">
        <v>1</v>
      </c>
      <c r="E432" t="n">
        <v>0</v>
      </c>
      <c r="F432" t="n">
        <v>0.112047618109862</v>
      </c>
      <c r="G432" t="n">
        <v>0.00463106320958564</v>
      </c>
      <c r="H432" t="s">
        <v>1761</v>
      </c>
      <c r="I432"/>
      <c r="J432"/>
      <c r="K432" t="s">
        <v>1587</v>
      </c>
      <c r="L432"/>
      <c r="M432"/>
      <c r="N432" t="s">
        <v>1756</v>
      </c>
      <c r="O432" t="n">
        <v>0.112047618109862</v>
      </c>
      <c r="P432" t="n">
        <v>0.00463106320958564</v>
      </c>
      <c r="Q432" t="n">
        <v>3780334</v>
      </c>
      <c r="R432" t="n">
        <v>6006</v>
      </c>
    </row>
    <row r="433">
      <c r="A433" t="s">
        <v>1763</v>
      </c>
      <c r="B433" t="s">
        <v>1724</v>
      </c>
      <c r="C433" t="s">
        <v>1290</v>
      </c>
      <c r="D433" t="n">
        <v>0</v>
      </c>
      <c r="E433" t="n">
        <v>1</v>
      </c>
      <c r="F433" t="n">
        <v>0.110305258607302</v>
      </c>
      <c r="G433" t="n">
        <v>0.0193214083804887</v>
      </c>
      <c r="H433" t="s">
        <v>1761</v>
      </c>
      <c r="I433"/>
      <c r="J433"/>
      <c r="K433" t="s">
        <v>1587</v>
      </c>
      <c r="L433"/>
      <c r="M433"/>
      <c r="N433" t="s">
        <v>1756</v>
      </c>
      <c r="O433" t="n">
        <v>0.110305258607302</v>
      </c>
      <c r="P433" t="n">
        <v>0.0193214083804887</v>
      </c>
      <c r="Q433" t="n">
        <v>294174</v>
      </c>
      <c r="R433" t="n">
        <v>372</v>
      </c>
    </row>
    <row r="434">
      <c r="A434" t="s">
        <v>1764</v>
      </c>
      <c r="B434" t="s">
        <v>1724</v>
      </c>
      <c r="C434" t="s">
        <v>1290</v>
      </c>
      <c r="D434" t="n">
        <v>1</v>
      </c>
      <c r="E434" t="n">
        <v>1</v>
      </c>
      <c r="F434" t="n">
        <v>0.154259876249405</v>
      </c>
      <c r="G434" t="n">
        <v>0.0144992269951241</v>
      </c>
      <c r="H434" t="s">
        <v>1761</v>
      </c>
      <c r="I434"/>
      <c r="J434"/>
      <c r="K434" t="s">
        <v>1587</v>
      </c>
      <c r="L434"/>
      <c r="M434"/>
      <c r="N434" t="s">
        <v>1756</v>
      </c>
      <c r="O434" t="n">
        <v>0.154259876249405</v>
      </c>
      <c r="P434" t="n">
        <v>0.0144992269951241</v>
      </c>
      <c r="Q434" t="n">
        <v>703968</v>
      </c>
      <c r="R434" t="n">
        <v>876</v>
      </c>
    </row>
    <row r="435">
      <c r="A435" t="s">
        <v>1765</v>
      </c>
      <c r="B435" t="s">
        <v>1724</v>
      </c>
      <c r="C435" t="s">
        <v>1290</v>
      </c>
      <c r="D435" t="n">
        <v>0</v>
      </c>
      <c r="E435" t="n">
        <v>0</v>
      </c>
      <c r="F435" t="n">
        <v>0.219761422859977</v>
      </c>
      <c r="G435" t="n">
        <v>0.00593206127171386</v>
      </c>
      <c r="H435" t="s">
        <v>1766</v>
      </c>
      <c r="I435"/>
      <c r="J435"/>
      <c r="K435" t="s">
        <v>1582</v>
      </c>
      <c r="L435"/>
      <c r="M435"/>
      <c r="N435" t="s">
        <v>1767</v>
      </c>
      <c r="O435" t="n">
        <v>0.219761422859977</v>
      </c>
      <c r="P435" t="n">
        <v>0.00593206127171386</v>
      </c>
      <c r="Q435" t="n">
        <v>4460955</v>
      </c>
      <c r="R435" t="n">
        <v>6897</v>
      </c>
    </row>
    <row r="436">
      <c r="A436" t="s">
        <v>1768</v>
      </c>
      <c r="B436" t="s">
        <v>1724</v>
      </c>
      <c r="C436" t="s">
        <v>1290</v>
      </c>
      <c r="D436" t="n">
        <v>1</v>
      </c>
      <c r="E436" t="n">
        <v>0</v>
      </c>
      <c r="F436" t="n">
        <v>0.234675770614747</v>
      </c>
      <c r="G436" t="n">
        <v>0.0116127839945946</v>
      </c>
      <c r="H436" t="s">
        <v>1766</v>
      </c>
      <c r="I436"/>
      <c r="J436"/>
      <c r="K436" t="s">
        <v>1582</v>
      </c>
      <c r="L436"/>
      <c r="M436"/>
      <c r="N436" t="s">
        <v>1767</v>
      </c>
      <c r="O436" t="n">
        <v>0.234675770614747</v>
      </c>
      <c r="P436" t="n">
        <v>0.0116127839945946</v>
      </c>
      <c r="Q436" t="n">
        <v>1018772</v>
      </c>
      <c r="R436" t="n">
        <v>1553</v>
      </c>
    </row>
    <row r="437">
      <c r="A437" t="s">
        <v>1769</v>
      </c>
      <c r="B437" t="s">
        <v>1724</v>
      </c>
      <c r="C437" t="s">
        <v>1290</v>
      </c>
      <c r="D437" t="n">
        <v>0</v>
      </c>
      <c r="E437" t="n">
        <v>1</v>
      </c>
      <c r="F437" t="n">
        <v>0.231501093001393</v>
      </c>
      <c r="G437" t="n">
        <v>0.0209198257006375</v>
      </c>
      <c r="H437" t="s">
        <v>1766</v>
      </c>
      <c r="I437"/>
      <c r="J437"/>
      <c r="K437" t="s">
        <v>1582</v>
      </c>
      <c r="L437"/>
      <c r="M437"/>
      <c r="N437" t="s">
        <v>1767</v>
      </c>
      <c r="O437" t="n">
        <v>0.231501093001393</v>
      </c>
      <c r="P437" t="n">
        <v>0.0209198257006375</v>
      </c>
      <c r="Q437" t="n">
        <v>492987</v>
      </c>
      <c r="R437" t="n">
        <v>616</v>
      </c>
    </row>
    <row r="438">
      <c r="A438" t="s">
        <v>1770</v>
      </c>
      <c r="B438" t="s">
        <v>1724</v>
      </c>
      <c r="C438" t="s">
        <v>1290</v>
      </c>
      <c r="D438" t="n">
        <v>1</v>
      </c>
      <c r="E438" t="n">
        <v>1</v>
      </c>
      <c r="F438" t="n">
        <v>0.230484622674577</v>
      </c>
      <c r="G438" t="n">
        <v>0.031822366821217</v>
      </c>
      <c r="H438" t="s">
        <v>1766</v>
      </c>
      <c r="I438"/>
      <c r="J438"/>
      <c r="K438" t="s">
        <v>1582</v>
      </c>
      <c r="L438"/>
      <c r="M438"/>
      <c r="N438" t="s">
        <v>1767</v>
      </c>
      <c r="O438" t="n">
        <v>0.230484622674577</v>
      </c>
      <c r="P438" t="n">
        <v>0.031822366821217</v>
      </c>
      <c r="Q438" t="n">
        <v>181137</v>
      </c>
      <c r="R438" t="n">
        <v>218</v>
      </c>
    </row>
    <row r="439">
      <c r="A439" t="s">
        <v>1771</v>
      </c>
      <c r="B439" t="s">
        <v>1724</v>
      </c>
      <c r="C439" t="s">
        <v>1290</v>
      </c>
      <c r="D439" t="n">
        <v>0</v>
      </c>
      <c r="E439" t="n">
        <v>0</v>
      </c>
      <c r="F439" t="n">
        <v>0.126799165866464</v>
      </c>
      <c r="G439" t="n">
        <v>0.0046345495849604</v>
      </c>
      <c r="H439" t="s">
        <v>1772</v>
      </c>
      <c r="I439"/>
      <c r="J439"/>
      <c r="K439" t="s">
        <v>1587</v>
      </c>
      <c r="L439"/>
      <c r="M439"/>
      <c r="N439" t="s">
        <v>1767</v>
      </c>
      <c r="O439" t="n">
        <v>0.126799165866464</v>
      </c>
      <c r="P439" t="n">
        <v>0.0046345495849604</v>
      </c>
      <c r="Q439" t="n">
        <v>4964689</v>
      </c>
      <c r="R439" t="n">
        <v>8075</v>
      </c>
    </row>
    <row r="440">
      <c r="A440" t="s">
        <v>1773</v>
      </c>
      <c r="B440" t="s">
        <v>1724</v>
      </c>
      <c r="C440" t="s">
        <v>1290</v>
      </c>
      <c r="D440" t="n">
        <v>1</v>
      </c>
      <c r="E440" t="n">
        <v>0</v>
      </c>
      <c r="F440" t="n">
        <v>0.147931742533054</v>
      </c>
      <c r="G440" t="n">
        <v>0.011899359355109</v>
      </c>
      <c r="H440" t="s">
        <v>1772</v>
      </c>
      <c r="I440"/>
      <c r="J440"/>
      <c r="K440" t="s">
        <v>1587</v>
      </c>
      <c r="L440"/>
      <c r="M440"/>
      <c r="N440" t="s">
        <v>1767</v>
      </c>
      <c r="O440" t="n">
        <v>0.147931742533054</v>
      </c>
      <c r="P440" t="n">
        <v>0.011899359355109</v>
      </c>
      <c r="Q440" t="n">
        <v>752496</v>
      </c>
      <c r="R440" t="n">
        <v>1160</v>
      </c>
    </row>
    <row r="441">
      <c r="A441" t="s">
        <v>1774</v>
      </c>
      <c r="B441" t="s">
        <v>1724</v>
      </c>
      <c r="C441" t="s">
        <v>1290</v>
      </c>
      <c r="D441" t="n">
        <v>0</v>
      </c>
      <c r="E441" t="n">
        <v>1</v>
      </c>
      <c r="F441" t="n">
        <v>0.145355605571243</v>
      </c>
      <c r="G441" t="n">
        <v>0.0173515310532551</v>
      </c>
      <c r="H441" t="s">
        <v>1772</v>
      </c>
      <c r="I441"/>
      <c r="J441"/>
      <c r="K441" t="s">
        <v>1587</v>
      </c>
      <c r="L441"/>
      <c r="M441"/>
      <c r="N441" t="s">
        <v>1767</v>
      </c>
      <c r="O441" t="n">
        <v>0.145355605571243</v>
      </c>
      <c r="P441" t="n">
        <v>0.0173515310532551</v>
      </c>
      <c r="Q441" t="n">
        <v>520620</v>
      </c>
      <c r="R441" t="n">
        <v>699</v>
      </c>
    </row>
    <row r="442">
      <c r="A442" t="s">
        <v>1775</v>
      </c>
      <c r="B442" t="s">
        <v>1724</v>
      </c>
      <c r="C442" t="s">
        <v>1290</v>
      </c>
      <c r="D442" t="n">
        <v>1</v>
      </c>
      <c r="E442" t="n">
        <v>1</v>
      </c>
      <c r="F442" t="n">
        <v>0.185704316962017</v>
      </c>
      <c r="G442" t="n">
        <v>0.0323716035186059</v>
      </c>
      <c r="H442" t="s">
        <v>1772</v>
      </c>
      <c r="I442"/>
      <c r="J442"/>
      <c r="K442" t="s">
        <v>1587</v>
      </c>
      <c r="L442"/>
      <c r="M442"/>
      <c r="N442" t="s">
        <v>1767</v>
      </c>
      <c r="O442" t="n">
        <v>0.185704316962017</v>
      </c>
      <c r="P442" t="n">
        <v>0.0323716035186059</v>
      </c>
      <c r="Q442" t="n">
        <v>147021</v>
      </c>
      <c r="R442" t="n">
        <v>181</v>
      </c>
    </row>
    <row r="443">
      <c r="A443" t="s">
        <v>1776</v>
      </c>
      <c r="B443" t="s">
        <v>1724</v>
      </c>
      <c r="C443" t="s">
        <v>1296</v>
      </c>
      <c r="D443" t="n">
        <v>0</v>
      </c>
      <c r="E443" t="n">
        <v>0</v>
      </c>
      <c r="F443" t="n">
        <v>0.0694480755265069</v>
      </c>
      <c r="G443" t="n">
        <v>0.018636881644202</v>
      </c>
      <c r="H443" t="s">
        <v>1725</v>
      </c>
      <c r="I443"/>
      <c r="J443"/>
      <c r="K443" t="s">
        <v>1582</v>
      </c>
      <c r="L443"/>
      <c r="M443"/>
      <c r="N443" t="s">
        <v>1726</v>
      </c>
      <c r="O443" t="n">
        <v>0.0694480755265069</v>
      </c>
      <c r="P443" t="n">
        <v>0.018636881644202</v>
      </c>
      <c r="Q443" t="n">
        <v>606877</v>
      </c>
      <c r="R443" t="n">
        <v>900</v>
      </c>
    </row>
    <row r="444">
      <c r="A444" t="s">
        <v>1777</v>
      </c>
      <c r="B444" t="s">
        <v>1724</v>
      </c>
      <c r="C444" t="s">
        <v>1296</v>
      </c>
      <c r="D444" t="n">
        <v>1</v>
      </c>
      <c r="E444" t="n">
        <v>0</v>
      </c>
      <c r="F444" t="n">
        <v>0</v>
      </c>
      <c r="G444" t="n">
        <v>0</v>
      </c>
      <c r="H444" t="s">
        <v>1725</v>
      </c>
      <c r="I444"/>
      <c r="J444"/>
      <c r="K444" t="s">
        <v>1582</v>
      </c>
      <c r="L444"/>
      <c r="M444"/>
      <c r="N444" t="s">
        <v>1726</v>
      </c>
      <c r="O444" t="n">
        <v>0</v>
      </c>
      <c r="P444" t="n">
        <v>0</v>
      </c>
      <c r="Q444" t="n">
        <v>772</v>
      </c>
      <c r="R444" t="n">
        <v>1</v>
      </c>
    </row>
    <row r="445">
      <c r="A445" t="s">
        <v>1778</v>
      </c>
      <c r="B445" t="s">
        <v>1724</v>
      </c>
      <c r="C445" t="s">
        <v>1296</v>
      </c>
      <c r="D445" t="n">
        <v>0</v>
      </c>
      <c r="E445" t="n">
        <v>1</v>
      </c>
      <c r="F445" t="n">
        <v>0.0442205155799051</v>
      </c>
      <c r="G445" t="n">
        <v>0.0433300727936875</v>
      </c>
      <c r="H445" t="s">
        <v>1725</v>
      </c>
      <c r="I445"/>
      <c r="J445"/>
      <c r="K445" t="s">
        <v>1582</v>
      </c>
      <c r="L445"/>
      <c r="M445"/>
      <c r="N445" t="s">
        <v>1726</v>
      </c>
      <c r="O445" t="n">
        <v>0.0442205155799051</v>
      </c>
      <c r="P445" t="n">
        <v>0.0433300727936875</v>
      </c>
      <c r="Q445" t="n">
        <v>105271</v>
      </c>
      <c r="R445" t="n">
        <v>104</v>
      </c>
    </row>
    <row r="446">
      <c r="A446" t="s">
        <v>1779</v>
      </c>
      <c r="B446" t="s">
        <v>1724</v>
      </c>
      <c r="C446" t="s">
        <v>1296</v>
      </c>
      <c r="D446" t="n">
        <v>0</v>
      </c>
      <c r="E446" t="n">
        <v>0</v>
      </c>
      <c r="F446" t="n">
        <v>0.0404293292350404</v>
      </c>
      <c r="G446" t="n">
        <v>0.0132595825213193</v>
      </c>
      <c r="H446" t="s">
        <v>1730</v>
      </c>
      <c r="I446"/>
      <c r="J446"/>
      <c r="K446" t="s">
        <v>1587</v>
      </c>
      <c r="L446"/>
      <c r="M446"/>
      <c r="N446" t="s">
        <v>1726</v>
      </c>
      <c r="O446" t="n">
        <v>0.0404293292350404</v>
      </c>
      <c r="P446" t="n">
        <v>0.0132595825213193</v>
      </c>
      <c r="Q446" t="n">
        <v>565662</v>
      </c>
      <c r="R446" t="n">
        <v>891</v>
      </c>
    </row>
    <row r="447">
      <c r="A447" t="s">
        <v>1780</v>
      </c>
      <c r="B447" t="s">
        <v>1724</v>
      </c>
      <c r="C447" t="s">
        <v>1296</v>
      </c>
      <c r="D447" t="n">
        <v>0</v>
      </c>
      <c r="E447" t="n">
        <v>1</v>
      </c>
      <c r="F447" t="n">
        <v>0</v>
      </c>
      <c r="G447" t="n">
        <v>0</v>
      </c>
      <c r="H447" t="s">
        <v>1730</v>
      </c>
      <c r="I447"/>
      <c r="J447"/>
      <c r="K447" t="s">
        <v>1587</v>
      </c>
      <c r="L447"/>
      <c r="M447"/>
      <c r="N447" t="s">
        <v>1726</v>
      </c>
      <c r="O447" t="n">
        <v>0</v>
      </c>
      <c r="P447" t="n">
        <v>0</v>
      </c>
      <c r="Q447" t="n">
        <v>112419</v>
      </c>
      <c r="R447" t="n">
        <v>115</v>
      </c>
    </row>
    <row r="448">
      <c r="A448" t="s">
        <v>1781</v>
      </c>
      <c r="B448" t="s">
        <v>1724</v>
      </c>
      <c r="C448" t="s">
        <v>1296</v>
      </c>
      <c r="D448" t="n">
        <v>0</v>
      </c>
      <c r="E448" t="n">
        <v>0</v>
      </c>
      <c r="F448" t="n">
        <v>0.0505947976152246</v>
      </c>
      <c r="G448" t="n">
        <v>0.00552199767016087</v>
      </c>
      <c r="H448" t="s">
        <v>1733</v>
      </c>
      <c r="I448"/>
      <c r="J448"/>
      <c r="K448" t="s">
        <v>1582</v>
      </c>
      <c r="L448"/>
      <c r="M448"/>
      <c r="N448" t="s">
        <v>1734</v>
      </c>
      <c r="O448" t="n">
        <v>0.0505947976152246</v>
      </c>
      <c r="P448" t="n">
        <v>0.00552199767016087</v>
      </c>
      <c r="Q448" t="n">
        <v>2371868</v>
      </c>
      <c r="R448" t="n">
        <v>2879</v>
      </c>
    </row>
    <row r="449">
      <c r="A449" t="s">
        <v>1782</v>
      </c>
      <c r="B449" t="s">
        <v>1724</v>
      </c>
      <c r="C449" t="s">
        <v>1296</v>
      </c>
      <c r="D449" t="n">
        <v>1</v>
      </c>
      <c r="E449" t="n">
        <v>0</v>
      </c>
      <c r="F449" t="n">
        <v>0.124805335500034</v>
      </c>
      <c r="G449" t="n">
        <v>0.0441941563622184</v>
      </c>
      <c r="H449" t="s">
        <v>1733</v>
      </c>
      <c r="I449"/>
      <c r="J449"/>
      <c r="K449" t="s">
        <v>1582</v>
      </c>
      <c r="L449"/>
      <c r="M449"/>
      <c r="N449" t="s">
        <v>1734</v>
      </c>
      <c r="O449" t="n">
        <v>0.124805335500034</v>
      </c>
      <c r="P449" t="n">
        <v>0.0441941563622184</v>
      </c>
      <c r="Q449" t="n">
        <v>74270</v>
      </c>
      <c r="R449" t="n">
        <v>77</v>
      </c>
    </row>
    <row r="450">
      <c r="A450" t="s">
        <v>1783</v>
      </c>
      <c r="B450" t="s">
        <v>1724</v>
      </c>
      <c r="C450" t="s">
        <v>1296</v>
      </c>
      <c r="D450" t="n">
        <v>0</v>
      </c>
      <c r="E450" t="n">
        <v>1</v>
      </c>
      <c r="F450" t="n">
        <v>0.0719703224893251</v>
      </c>
      <c r="G450" t="n">
        <v>0.0208461845714335</v>
      </c>
      <c r="H450" t="s">
        <v>1733</v>
      </c>
      <c r="I450"/>
      <c r="J450"/>
      <c r="K450" t="s">
        <v>1582</v>
      </c>
      <c r="L450"/>
      <c r="M450"/>
      <c r="N450" t="s">
        <v>1734</v>
      </c>
      <c r="O450" t="n">
        <v>0.0719703224893251</v>
      </c>
      <c r="P450" t="n">
        <v>0.0208461845714335</v>
      </c>
      <c r="Q450" t="n">
        <v>364727</v>
      </c>
      <c r="R450" t="n">
        <v>339</v>
      </c>
    </row>
    <row r="451">
      <c r="A451" t="s">
        <v>1784</v>
      </c>
      <c r="B451" t="s">
        <v>1724</v>
      </c>
      <c r="C451" t="s">
        <v>1296</v>
      </c>
      <c r="D451" t="n">
        <v>1</v>
      </c>
      <c r="E451" t="n">
        <v>1</v>
      </c>
      <c r="F451" t="n">
        <v>0</v>
      </c>
      <c r="G451" t="n">
        <v>0</v>
      </c>
      <c r="H451" t="s">
        <v>1733</v>
      </c>
      <c r="I451"/>
      <c r="J451"/>
      <c r="K451" t="s">
        <v>1582</v>
      </c>
      <c r="L451"/>
      <c r="M451"/>
      <c r="N451" t="s">
        <v>1734</v>
      </c>
      <c r="O451" t="n">
        <v>0</v>
      </c>
      <c r="P451" t="n">
        <v>0</v>
      </c>
      <c r="Q451" t="n">
        <v>9339</v>
      </c>
      <c r="R451" t="n">
        <v>8</v>
      </c>
    </row>
    <row r="452">
      <c r="A452" t="s">
        <v>1785</v>
      </c>
      <c r="B452" t="s">
        <v>1724</v>
      </c>
      <c r="C452" t="s">
        <v>1296</v>
      </c>
      <c r="D452" t="n">
        <v>0</v>
      </c>
      <c r="E452" t="n">
        <v>0</v>
      </c>
      <c r="F452" t="n">
        <v>0.0322785383297654</v>
      </c>
      <c r="G452" t="n">
        <v>0.00454325412969115</v>
      </c>
      <c r="H452" t="s">
        <v>1739</v>
      </c>
      <c r="I452"/>
      <c r="J452"/>
      <c r="K452" t="s">
        <v>1587</v>
      </c>
      <c r="L452"/>
      <c r="M452"/>
      <c r="N452" t="s">
        <v>1734</v>
      </c>
      <c r="O452" t="n">
        <v>0.0322785383297654</v>
      </c>
      <c r="P452" t="n">
        <v>0.00454325412969115</v>
      </c>
      <c r="Q452" t="n">
        <v>2040732</v>
      </c>
      <c r="R452" t="n">
        <v>2570</v>
      </c>
    </row>
    <row r="453">
      <c r="A453" t="s">
        <v>1786</v>
      </c>
      <c r="B453" t="s">
        <v>1724</v>
      </c>
      <c r="C453" t="s">
        <v>1296</v>
      </c>
      <c r="D453" t="n">
        <v>1</v>
      </c>
      <c r="E453" t="n">
        <v>0</v>
      </c>
      <c r="F453" t="n">
        <v>0.0527648321971437</v>
      </c>
      <c r="G453" t="n">
        <v>0.0202369908441729</v>
      </c>
      <c r="H453" t="s">
        <v>1739</v>
      </c>
      <c r="I453"/>
      <c r="J453"/>
      <c r="K453" t="s">
        <v>1587</v>
      </c>
      <c r="L453"/>
      <c r="M453"/>
      <c r="N453" t="s">
        <v>1734</v>
      </c>
      <c r="O453" t="n">
        <v>0.0527648321971437</v>
      </c>
      <c r="P453" t="n">
        <v>0.0202369908441729</v>
      </c>
      <c r="Q453" t="n">
        <v>238811</v>
      </c>
      <c r="R453" t="n">
        <v>280</v>
      </c>
    </row>
    <row r="454">
      <c r="A454" t="s">
        <v>1787</v>
      </c>
      <c r="B454" t="s">
        <v>1724</v>
      </c>
      <c r="C454" t="s">
        <v>1296</v>
      </c>
      <c r="D454" t="n">
        <v>0</v>
      </c>
      <c r="E454" t="n">
        <v>1</v>
      </c>
      <c r="F454" t="n">
        <v>0.0636868162207186</v>
      </c>
      <c r="G454" t="n">
        <v>0.0171732899055532</v>
      </c>
      <c r="H454" t="s">
        <v>1739</v>
      </c>
      <c r="I454"/>
      <c r="J454"/>
      <c r="K454" t="s">
        <v>1587</v>
      </c>
      <c r="L454"/>
      <c r="M454"/>
      <c r="N454" t="s">
        <v>1734</v>
      </c>
      <c r="O454" t="n">
        <v>0.0636868162207186</v>
      </c>
      <c r="P454" t="n">
        <v>0.0171732899055532</v>
      </c>
      <c r="Q454" t="n">
        <v>392314</v>
      </c>
      <c r="R454" t="n">
        <v>372</v>
      </c>
    </row>
    <row r="455">
      <c r="A455" t="s">
        <v>1788</v>
      </c>
      <c r="B455" t="s">
        <v>1724</v>
      </c>
      <c r="C455" t="s">
        <v>1296</v>
      </c>
      <c r="D455" t="n">
        <v>1</v>
      </c>
      <c r="E455" t="n">
        <v>1</v>
      </c>
      <c r="F455" t="n">
        <v>0.0818376420220649</v>
      </c>
      <c r="G455" t="n">
        <v>0.0785239693005919</v>
      </c>
      <c r="H455" t="s">
        <v>1739</v>
      </c>
      <c r="I455"/>
      <c r="J455"/>
      <c r="K455" t="s">
        <v>1587</v>
      </c>
      <c r="L455"/>
      <c r="M455"/>
      <c r="N455" t="s">
        <v>1734</v>
      </c>
      <c r="O455" t="n">
        <v>0.0818376420220649</v>
      </c>
      <c r="P455" t="n">
        <v>0.0785239693005919</v>
      </c>
      <c r="Q455" t="n">
        <v>30254</v>
      </c>
      <c r="R455" t="n">
        <v>29</v>
      </c>
    </row>
    <row r="456">
      <c r="A456" t="s">
        <v>1789</v>
      </c>
      <c r="B456" t="s">
        <v>1724</v>
      </c>
      <c r="C456" t="s">
        <v>1296</v>
      </c>
      <c r="D456" t="n">
        <v>0</v>
      </c>
      <c r="E456" t="n">
        <v>0</v>
      </c>
      <c r="F456" t="n">
        <v>0.0916717818180834</v>
      </c>
      <c r="G456" t="n">
        <v>0.00609100783018071</v>
      </c>
      <c r="H456" t="s">
        <v>1744</v>
      </c>
      <c r="I456"/>
      <c r="J456"/>
      <c r="K456" t="s">
        <v>1582</v>
      </c>
      <c r="L456"/>
      <c r="M456"/>
      <c r="N456" t="s">
        <v>1745</v>
      </c>
      <c r="O456" t="n">
        <v>0.0916717818180834</v>
      </c>
      <c r="P456" t="n">
        <v>0.00609100783018071</v>
      </c>
      <c r="Q456" t="n">
        <v>2557579</v>
      </c>
      <c r="R456" t="n">
        <v>2925</v>
      </c>
    </row>
    <row r="457">
      <c r="A457" t="s">
        <v>1790</v>
      </c>
      <c r="B457" t="s">
        <v>1724</v>
      </c>
      <c r="C457" t="s">
        <v>1296</v>
      </c>
      <c r="D457" t="n">
        <v>1</v>
      </c>
      <c r="E457" t="n">
        <v>0</v>
      </c>
      <c r="F457" t="n">
        <v>0.110368187665616</v>
      </c>
      <c r="G457" t="n">
        <v>0.00841860032650059</v>
      </c>
      <c r="H457" t="s">
        <v>1744</v>
      </c>
      <c r="I457"/>
      <c r="J457"/>
      <c r="K457" t="s">
        <v>1582</v>
      </c>
      <c r="L457"/>
      <c r="M457"/>
      <c r="N457" t="s">
        <v>1745</v>
      </c>
      <c r="O457" t="n">
        <v>0.110368187665616</v>
      </c>
      <c r="P457" t="n">
        <v>0.00841860032650059</v>
      </c>
      <c r="Q457" t="n">
        <v>1160162</v>
      </c>
      <c r="R457" t="n">
        <v>1545</v>
      </c>
    </row>
    <row r="458">
      <c r="A458" t="s">
        <v>1791</v>
      </c>
      <c r="B458" t="s">
        <v>1724</v>
      </c>
      <c r="C458" t="s">
        <v>1296</v>
      </c>
      <c r="D458" t="n">
        <v>0</v>
      </c>
      <c r="E458" t="n">
        <v>1</v>
      </c>
      <c r="F458" t="n">
        <v>0.0917187998954916</v>
      </c>
      <c r="G458" t="n">
        <v>0.0149093862365723</v>
      </c>
      <c r="H458" t="s">
        <v>1744</v>
      </c>
      <c r="I458"/>
      <c r="J458"/>
      <c r="K458" t="s">
        <v>1582</v>
      </c>
      <c r="L458"/>
      <c r="M458"/>
      <c r="N458" t="s">
        <v>1745</v>
      </c>
      <c r="O458" t="n">
        <v>0.0917187998954916</v>
      </c>
      <c r="P458" t="n">
        <v>0.0149093862365723</v>
      </c>
      <c r="Q458" t="n">
        <v>653560</v>
      </c>
      <c r="R458" t="n">
        <v>589</v>
      </c>
    </row>
    <row r="459">
      <c r="A459" t="s">
        <v>1792</v>
      </c>
      <c r="B459" t="s">
        <v>1724</v>
      </c>
      <c r="C459" t="s">
        <v>1296</v>
      </c>
      <c r="D459" t="n">
        <v>1</v>
      </c>
      <c r="E459" t="n">
        <v>1</v>
      </c>
      <c r="F459" t="n">
        <v>0.138772610802446</v>
      </c>
      <c r="G459" t="n">
        <v>0.0323314972803322</v>
      </c>
      <c r="H459" t="s">
        <v>1744</v>
      </c>
      <c r="I459"/>
      <c r="J459"/>
      <c r="K459" t="s">
        <v>1582</v>
      </c>
      <c r="L459"/>
      <c r="M459"/>
      <c r="N459" t="s">
        <v>1745</v>
      </c>
      <c r="O459" t="n">
        <v>0.138772610802446</v>
      </c>
      <c r="P459" t="n">
        <v>0.0323314972803322</v>
      </c>
      <c r="Q459" t="n">
        <v>128482</v>
      </c>
      <c r="R459" t="n">
        <v>127</v>
      </c>
    </row>
    <row r="460">
      <c r="A460" t="s">
        <v>1793</v>
      </c>
      <c r="B460" t="s">
        <v>1724</v>
      </c>
      <c r="C460" t="s">
        <v>1296</v>
      </c>
      <c r="D460" t="n">
        <v>0</v>
      </c>
      <c r="E460" t="n">
        <v>0</v>
      </c>
      <c r="F460" t="n">
        <v>0.0547558606836076</v>
      </c>
      <c r="G460" t="n">
        <v>0.0048932934149972</v>
      </c>
      <c r="H460" t="s">
        <v>1750</v>
      </c>
      <c r="I460"/>
      <c r="J460"/>
      <c r="K460" t="s">
        <v>1587</v>
      </c>
      <c r="L460"/>
      <c r="M460"/>
      <c r="N460" t="s">
        <v>1745</v>
      </c>
      <c r="O460" t="n">
        <v>0.0547558606836076</v>
      </c>
      <c r="P460" t="n">
        <v>0.0048932934149972</v>
      </c>
      <c r="Q460" t="n">
        <v>1801913</v>
      </c>
      <c r="R460" t="n">
        <v>2449</v>
      </c>
    </row>
    <row r="461">
      <c r="A461" t="s">
        <v>1794</v>
      </c>
      <c r="B461" t="s">
        <v>1724</v>
      </c>
      <c r="C461" t="s">
        <v>1296</v>
      </c>
      <c r="D461" t="n">
        <v>1</v>
      </c>
      <c r="E461" t="n">
        <v>0</v>
      </c>
      <c r="F461" t="n">
        <v>0.079018560898803</v>
      </c>
      <c r="G461" t="n">
        <v>0.00631036692438496</v>
      </c>
      <c r="H461" t="s">
        <v>1750</v>
      </c>
      <c r="I461"/>
      <c r="J461"/>
      <c r="K461" t="s">
        <v>1587</v>
      </c>
      <c r="L461"/>
      <c r="M461"/>
      <c r="N461" t="s">
        <v>1745</v>
      </c>
      <c r="O461" t="n">
        <v>0.079018560898803</v>
      </c>
      <c r="P461" t="n">
        <v>0.00631036692438496</v>
      </c>
      <c r="Q461" t="n">
        <v>1844821</v>
      </c>
      <c r="R461" t="n">
        <v>2732</v>
      </c>
    </row>
    <row r="462">
      <c r="A462" t="s">
        <v>1795</v>
      </c>
      <c r="B462" t="s">
        <v>1724</v>
      </c>
      <c r="C462" t="s">
        <v>1296</v>
      </c>
      <c r="D462" t="n">
        <v>0</v>
      </c>
      <c r="E462" t="n">
        <v>1</v>
      </c>
      <c r="F462" t="n">
        <v>0.081525382820671</v>
      </c>
      <c r="G462" t="n">
        <v>0.0129028964315303</v>
      </c>
      <c r="H462" t="s">
        <v>1750</v>
      </c>
      <c r="I462"/>
      <c r="J462"/>
      <c r="K462" t="s">
        <v>1587</v>
      </c>
      <c r="L462"/>
      <c r="M462"/>
      <c r="N462" t="s">
        <v>1745</v>
      </c>
      <c r="O462" t="n">
        <v>0.081525382820671</v>
      </c>
      <c r="P462" t="n">
        <v>0.0129028964315303</v>
      </c>
      <c r="Q462" t="n">
        <v>524402</v>
      </c>
      <c r="R462" t="n">
        <v>532</v>
      </c>
    </row>
    <row r="463">
      <c r="A463" t="s">
        <v>1796</v>
      </c>
      <c r="B463" t="s">
        <v>1724</v>
      </c>
      <c r="C463" t="s">
        <v>1296</v>
      </c>
      <c r="D463" t="n">
        <v>1</v>
      </c>
      <c r="E463" t="n">
        <v>1</v>
      </c>
      <c r="F463" t="n">
        <v>0.0813078443705634</v>
      </c>
      <c r="G463" t="n">
        <v>0.0201176439311551</v>
      </c>
      <c r="H463" t="s">
        <v>1750</v>
      </c>
      <c r="I463"/>
      <c r="J463"/>
      <c r="K463" t="s">
        <v>1587</v>
      </c>
      <c r="L463"/>
      <c r="M463"/>
      <c r="N463" t="s">
        <v>1745</v>
      </c>
      <c r="O463" t="n">
        <v>0.0813078443705634</v>
      </c>
      <c r="P463" t="n">
        <v>0.0201176439311551</v>
      </c>
      <c r="Q463" t="n">
        <v>289039</v>
      </c>
      <c r="R463" t="n">
        <v>306</v>
      </c>
    </row>
    <row r="464">
      <c r="A464" t="s">
        <v>1797</v>
      </c>
      <c r="B464" t="s">
        <v>1724</v>
      </c>
      <c r="C464" t="s">
        <v>1296</v>
      </c>
      <c r="D464" t="n">
        <v>0</v>
      </c>
      <c r="E464" t="n">
        <v>0</v>
      </c>
      <c r="F464" t="n">
        <v>0.1465465959749</v>
      </c>
      <c r="G464" t="n">
        <v>0.00744809229581684</v>
      </c>
      <c r="H464" t="s">
        <v>1755</v>
      </c>
      <c r="I464"/>
      <c r="J464"/>
      <c r="K464" t="s">
        <v>1582</v>
      </c>
      <c r="L464"/>
      <c r="M464"/>
      <c r="N464" t="s">
        <v>1756</v>
      </c>
      <c r="O464" t="n">
        <v>0.1465465959749</v>
      </c>
      <c r="P464" t="n">
        <v>0.00744809229581684</v>
      </c>
      <c r="Q464" t="n">
        <v>2127627</v>
      </c>
      <c r="R464" t="n">
        <v>2791</v>
      </c>
    </row>
    <row r="465">
      <c r="A465" t="s">
        <v>1798</v>
      </c>
      <c r="B465" t="s">
        <v>1724</v>
      </c>
      <c r="C465" t="s">
        <v>1296</v>
      </c>
      <c r="D465" t="n">
        <v>1</v>
      </c>
      <c r="E465" t="n">
        <v>0</v>
      </c>
      <c r="F465" t="n">
        <v>0.161433867805499</v>
      </c>
      <c r="G465" t="n">
        <v>0.005646746022967</v>
      </c>
      <c r="H465" t="s">
        <v>1755</v>
      </c>
      <c r="I465"/>
      <c r="J465"/>
      <c r="K465" t="s">
        <v>1582</v>
      </c>
      <c r="L465"/>
      <c r="M465"/>
      <c r="N465" t="s">
        <v>1756</v>
      </c>
      <c r="O465" t="n">
        <v>0.161433867805499</v>
      </c>
      <c r="P465" t="n">
        <v>0.005646746022967</v>
      </c>
      <c r="Q465" t="n">
        <v>3135389</v>
      </c>
      <c r="R465" t="n">
        <v>4714</v>
      </c>
    </row>
    <row r="466">
      <c r="A466" t="s">
        <v>1799</v>
      </c>
      <c r="B466" t="s">
        <v>1724</v>
      </c>
      <c r="C466" t="s">
        <v>1296</v>
      </c>
      <c r="D466" t="n">
        <v>0</v>
      </c>
      <c r="E466" t="n">
        <v>1</v>
      </c>
      <c r="F466" t="n">
        <v>0.176704431454903</v>
      </c>
      <c r="G466" t="n">
        <v>0.0202734130235813</v>
      </c>
      <c r="H466" t="s">
        <v>1755</v>
      </c>
      <c r="I466"/>
      <c r="J466"/>
      <c r="K466" t="s">
        <v>1582</v>
      </c>
      <c r="L466"/>
      <c r="M466"/>
      <c r="N466" t="s">
        <v>1756</v>
      </c>
      <c r="O466" t="n">
        <v>0.176704431454903</v>
      </c>
      <c r="P466" t="n">
        <v>0.0202734130235813</v>
      </c>
      <c r="Q466" t="n">
        <v>420248</v>
      </c>
      <c r="R466" t="n">
        <v>420</v>
      </c>
    </row>
    <row r="467">
      <c r="A467" t="s">
        <v>1800</v>
      </c>
      <c r="B467" t="s">
        <v>1724</v>
      </c>
      <c r="C467" t="s">
        <v>1296</v>
      </c>
      <c r="D467" t="n">
        <v>1</v>
      </c>
      <c r="E467" t="n">
        <v>1</v>
      </c>
      <c r="F467" t="n">
        <v>0.170141120129812</v>
      </c>
      <c r="G467" t="n">
        <v>0.0159562770220186</v>
      </c>
      <c r="H467" t="s">
        <v>1755</v>
      </c>
      <c r="I467"/>
      <c r="J467"/>
      <c r="K467" t="s">
        <v>1582</v>
      </c>
      <c r="L467"/>
      <c r="M467"/>
      <c r="N467" t="s">
        <v>1756</v>
      </c>
      <c r="O467" t="n">
        <v>0.170141120129812</v>
      </c>
      <c r="P467" t="n">
        <v>0.0159562770220186</v>
      </c>
      <c r="Q467" t="n">
        <v>602622</v>
      </c>
      <c r="R467" t="n">
        <v>621</v>
      </c>
    </row>
    <row r="468">
      <c r="A468" t="s">
        <v>1801</v>
      </c>
      <c r="B468" t="s">
        <v>1724</v>
      </c>
      <c r="C468" t="s">
        <v>1296</v>
      </c>
      <c r="D468" t="n">
        <v>0</v>
      </c>
      <c r="E468" t="n">
        <v>0</v>
      </c>
      <c r="F468" t="n">
        <v>0.109430838978681</v>
      </c>
      <c r="G468" t="n">
        <v>0.0071709742810596</v>
      </c>
      <c r="H468" t="s">
        <v>1761</v>
      </c>
      <c r="I468"/>
      <c r="J468"/>
      <c r="K468" t="s">
        <v>1587</v>
      </c>
      <c r="L468"/>
      <c r="M468"/>
      <c r="N468" t="s">
        <v>1756</v>
      </c>
      <c r="O468" t="n">
        <v>0.109430838978681</v>
      </c>
      <c r="P468" t="n">
        <v>0.0071709742810596</v>
      </c>
      <c r="Q468" t="n">
        <v>1609422</v>
      </c>
      <c r="R468" t="n">
        <v>2407</v>
      </c>
    </row>
    <row r="469">
      <c r="A469" t="s">
        <v>1802</v>
      </c>
      <c r="B469" t="s">
        <v>1724</v>
      </c>
      <c r="C469" t="s">
        <v>1296</v>
      </c>
      <c r="D469" t="n">
        <v>1</v>
      </c>
      <c r="E469" t="n">
        <v>0</v>
      </c>
      <c r="F469" t="n">
        <v>0.121012916298081</v>
      </c>
      <c r="G469" t="n">
        <v>0.00488198428474998</v>
      </c>
      <c r="H469" t="s">
        <v>1761</v>
      </c>
      <c r="I469"/>
      <c r="J469"/>
      <c r="K469" t="s">
        <v>1587</v>
      </c>
      <c r="L469"/>
      <c r="M469"/>
      <c r="N469" t="s">
        <v>1756</v>
      </c>
      <c r="O469" t="n">
        <v>0.121012916298081</v>
      </c>
      <c r="P469" t="n">
        <v>0.00488198428474998</v>
      </c>
      <c r="Q469" t="n">
        <v>3818004</v>
      </c>
      <c r="R469" t="n">
        <v>5961</v>
      </c>
    </row>
    <row r="470">
      <c r="A470" t="s">
        <v>1803</v>
      </c>
      <c r="B470" t="s">
        <v>1724</v>
      </c>
      <c r="C470" t="s">
        <v>1296</v>
      </c>
      <c r="D470" t="n">
        <v>0</v>
      </c>
      <c r="E470" t="n">
        <v>1</v>
      </c>
      <c r="F470" t="n">
        <v>0.116560596814168</v>
      </c>
      <c r="G470" t="n">
        <v>0.02008610683073</v>
      </c>
      <c r="H470" t="s">
        <v>1761</v>
      </c>
      <c r="I470"/>
      <c r="J470"/>
      <c r="K470" t="s">
        <v>1587</v>
      </c>
      <c r="L470"/>
      <c r="M470"/>
      <c r="N470" t="s">
        <v>1756</v>
      </c>
      <c r="O470" t="n">
        <v>0.116560596814168</v>
      </c>
      <c r="P470" t="n">
        <v>0.02008610683073</v>
      </c>
      <c r="Q470" t="n">
        <v>301829</v>
      </c>
      <c r="R470" t="n">
        <v>345</v>
      </c>
    </row>
    <row r="471">
      <c r="A471" t="s">
        <v>1804</v>
      </c>
      <c r="B471" t="s">
        <v>1724</v>
      </c>
      <c r="C471" t="s">
        <v>1296</v>
      </c>
      <c r="D471" t="n">
        <v>1</v>
      </c>
      <c r="E471" t="n">
        <v>1</v>
      </c>
      <c r="F471" t="n">
        <v>0.15479465342309</v>
      </c>
      <c r="G471" t="n">
        <v>0.0155286773994038</v>
      </c>
      <c r="H471" t="s">
        <v>1761</v>
      </c>
      <c r="I471"/>
      <c r="J471"/>
      <c r="K471" t="s">
        <v>1587</v>
      </c>
      <c r="L471"/>
      <c r="M471"/>
      <c r="N471" t="s">
        <v>1756</v>
      </c>
      <c r="O471" t="n">
        <v>0.15479465342309</v>
      </c>
      <c r="P471" t="n">
        <v>0.0155286773994038</v>
      </c>
      <c r="Q471" t="n">
        <v>715467</v>
      </c>
      <c r="R471" t="n">
        <v>756</v>
      </c>
    </row>
    <row r="472">
      <c r="A472" t="s">
        <v>1805</v>
      </c>
      <c r="B472" t="s">
        <v>1724</v>
      </c>
      <c r="C472" t="s">
        <v>1296</v>
      </c>
      <c r="D472" t="n">
        <v>0</v>
      </c>
      <c r="E472" t="n">
        <v>0</v>
      </c>
      <c r="F472" t="n">
        <v>0.218257149740186</v>
      </c>
      <c r="G472" t="n">
        <v>0.00613308942580182</v>
      </c>
      <c r="H472" t="s">
        <v>1766</v>
      </c>
      <c r="I472"/>
      <c r="J472"/>
      <c r="K472" t="s">
        <v>1582</v>
      </c>
      <c r="L472"/>
      <c r="M472"/>
      <c r="N472" t="s">
        <v>1767</v>
      </c>
      <c r="O472" t="n">
        <v>0.218257149740186</v>
      </c>
      <c r="P472" t="n">
        <v>0.00613308942580182</v>
      </c>
      <c r="Q472" t="n">
        <v>4553785</v>
      </c>
      <c r="R472" t="n">
        <v>6587</v>
      </c>
    </row>
    <row r="473">
      <c r="A473" t="s">
        <v>1806</v>
      </c>
      <c r="B473" t="s">
        <v>1724</v>
      </c>
      <c r="C473" t="s">
        <v>1296</v>
      </c>
      <c r="D473" t="n">
        <v>1</v>
      </c>
      <c r="E473" t="n">
        <v>0</v>
      </c>
      <c r="F473" t="n">
        <v>0.22018914607194</v>
      </c>
      <c r="G473" t="n">
        <v>0.0113511737732393</v>
      </c>
      <c r="H473" t="s">
        <v>1766</v>
      </c>
      <c r="I473"/>
      <c r="J473"/>
      <c r="K473" t="s">
        <v>1582</v>
      </c>
      <c r="L473"/>
      <c r="M473"/>
      <c r="N473" t="s">
        <v>1767</v>
      </c>
      <c r="O473" t="n">
        <v>0.22018914607194</v>
      </c>
      <c r="P473" t="n">
        <v>0.0113511737732393</v>
      </c>
      <c r="Q473" t="n">
        <v>1046378</v>
      </c>
      <c r="R473" t="n">
        <v>1612</v>
      </c>
    </row>
    <row r="474">
      <c r="A474" t="s">
        <v>1807</v>
      </c>
      <c r="B474" t="s">
        <v>1724</v>
      </c>
      <c r="C474" t="s">
        <v>1296</v>
      </c>
      <c r="D474" t="n">
        <v>0</v>
      </c>
      <c r="E474" t="n">
        <v>1</v>
      </c>
      <c r="F474" t="n">
        <v>0.271199352473456</v>
      </c>
      <c r="G474" t="n">
        <v>0.0242059256693277</v>
      </c>
      <c r="H474" t="s">
        <v>1766</v>
      </c>
      <c r="I474"/>
      <c r="J474"/>
      <c r="K474" t="s">
        <v>1582</v>
      </c>
      <c r="L474"/>
      <c r="M474"/>
      <c r="N474" t="s">
        <v>1767</v>
      </c>
      <c r="O474" t="n">
        <v>0.271199352473456</v>
      </c>
      <c r="P474" t="n">
        <v>0.0242059256693277</v>
      </c>
      <c r="Q474" t="n">
        <v>446526</v>
      </c>
      <c r="R474" t="n">
        <v>489</v>
      </c>
    </row>
    <row r="475">
      <c r="A475" t="s">
        <v>1808</v>
      </c>
      <c r="B475" t="s">
        <v>1724</v>
      </c>
      <c r="C475" t="s">
        <v>1296</v>
      </c>
      <c r="D475" t="n">
        <v>1</v>
      </c>
      <c r="E475" t="n">
        <v>1</v>
      </c>
      <c r="F475" t="n">
        <v>0.196087847161015</v>
      </c>
      <c r="G475" t="n">
        <v>0.029962696257769</v>
      </c>
      <c r="H475" t="s">
        <v>1766</v>
      </c>
      <c r="I475"/>
      <c r="J475"/>
      <c r="K475" t="s">
        <v>1582</v>
      </c>
      <c r="L475"/>
      <c r="M475"/>
      <c r="N475" t="s">
        <v>1767</v>
      </c>
      <c r="O475" t="n">
        <v>0.196087847161015</v>
      </c>
      <c r="P475" t="n">
        <v>0.029962696257769</v>
      </c>
      <c r="Q475" t="n">
        <v>192417</v>
      </c>
      <c r="R475" t="n">
        <v>205</v>
      </c>
    </row>
    <row r="476">
      <c r="A476" t="s">
        <v>1809</v>
      </c>
      <c r="B476" t="s">
        <v>1724</v>
      </c>
      <c r="C476" t="s">
        <v>1296</v>
      </c>
      <c r="D476" t="n">
        <v>0</v>
      </c>
      <c r="E476" t="n">
        <v>0</v>
      </c>
      <c r="F476" t="n">
        <v>0.142258526181742</v>
      </c>
      <c r="G476" t="n">
        <v>0.00505229626501431</v>
      </c>
      <c r="H476" t="s">
        <v>1772</v>
      </c>
      <c r="I476"/>
      <c r="J476"/>
      <c r="K476" t="s">
        <v>1587</v>
      </c>
      <c r="L476"/>
      <c r="M476"/>
      <c r="N476" t="s">
        <v>1767</v>
      </c>
      <c r="O476" t="n">
        <v>0.142258526181742</v>
      </c>
      <c r="P476" t="n">
        <v>0.00505229626501431</v>
      </c>
      <c r="Q476" t="n">
        <v>5020910</v>
      </c>
      <c r="R476" t="n">
        <v>7652</v>
      </c>
    </row>
    <row r="477">
      <c r="A477" t="s">
        <v>1810</v>
      </c>
      <c r="B477" t="s">
        <v>1724</v>
      </c>
      <c r="C477" t="s">
        <v>1296</v>
      </c>
      <c r="D477" t="n">
        <v>1</v>
      </c>
      <c r="E477" t="n">
        <v>0</v>
      </c>
      <c r="F477" t="n">
        <v>0.158046289074712</v>
      </c>
      <c r="G477" t="n">
        <v>0.0123043443861776</v>
      </c>
      <c r="H477" t="s">
        <v>1772</v>
      </c>
      <c r="I477"/>
      <c r="J477"/>
      <c r="K477" t="s">
        <v>1587</v>
      </c>
      <c r="L477"/>
      <c r="M477"/>
      <c r="N477" t="s">
        <v>1767</v>
      </c>
      <c r="O477" t="n">
        <v>0.158046289074712</v>
      </c>
      <c r="P477" t="n">
        <v>0.0123043443861776</v>
      </c>
      <c r="Q477" t="n">
        <v>778471</v>
      </c>
      <c r="R477" t="n">
        <v>1189</v>
      </c>
    </row>
    <row r="478">
      <c r="A478" t="s">
        <v>1811</v>
      </c>
      <c r="B478" t="s">
        <v>1724</v>
      </c>
      <c r="C478" t="s">
        <v>1296</v>
      </c>
      <c r="D478" t="n">
        <v>0</v>
      </c>
      <c r="E478" t="n">
        <v>1</v>
      </c>
      <c r="F478" t="n">
        <v>0.158965519165007</v>
      </c>
      <c r="G478" t="n">
        <v>0.0184341507804691</v>
      </c>
      <c r="H478" t="s">
        <v>1772</v>
      </c>
      <c r="I478"/>
      <c r="J478"/>
      <c r="K478" t="s">
        <v>1587</v>
      </c>
      <c r="L478"/>
      <c r="M478"/>
      <c r="N478" t="s">
        <v>1767</v>
      </c>
      <c r="O478" t="n">
        <v>0.158965519165007</v>
      </c>
      <c r="P478" t="n">
        <v>0.0184341507804691</v>
      </c>
      <c r="Q478" t="n">
        <v>530363</v>
      </c>
      <c r="R478" t="n">
        <v>609</v>
      </c>
    </row>
    <row r="479">
      <c r="A479" t="s">
        <v>1812</v>
      </c>
      <c r="B479" t="s">
        <v>1724</v>
      </c>
      <c r="C479" t="s">
        <v>1296</v>
      </c>
      <c r="D479" t="n">
        <v>1</v>
      </c>
      <c r="E479" t="n">
        <v>1</v>
      </c>
      <c r="F479" t="n">
        <v>0.171001125068573</v>
      </c>
      <c r="G479" t="n">
        <v>0.0343470797916563</v>
      </c>
      <c r="H479" t="s">
        <v>1772</v>
      </c>
      <c r="I479"/>
      <c r="J479"/>
      <c r="K479" t="s">
        <v>1587</v>
      </c>
      <c r="L479"/>
      <c r="M479"/>
      <c r="N479" t="s">
        <v>1767</v>
      </c>
      <c r="O479" t="n">
        <v>0.171001125068573</v>
      </c>
      <c r="P479" t="n">
        <v>0.0343470797916563</v>
      </c>
      <c r="Q479" t="n">
        <v>150240</v>
      </c>
      <c r="R479" t="n">
        <v>165</v>
      </c>
    </row>
    <row r="480">
      <c r="A480" t="s">
        <v>1813</v>
      </c>
      <c r="B480" t="s">
        <v>1724</v>
      </c>
      <c r="C480" t="s">
        <v>1301</v>
      </c>
      <c r="D480" t="n">
        <v>0</v>
      </c>
      <c r="E480" t="n">
        <v>0</v>
      </c>
      <c r="F480" t="n">
        <v>0.0647752817464508</v>
      </c>
      <c r="G480" t="n">
        <v>0.0206551120467271</v>
      </c>
      <c r="H480" t="s">
        <v>1725</v>
      </c>
      <c r="I480"/>
      <c r="J480"/>
      <c r="K480" t="s">
        <v>1582</v>
      </c>
      <c r="L480"/>
      <c r="M480"/>
      <c r="N480" t="s">
        <v>1726</v>
      </c>
      <c r="O480" t="n">
        <v>0.0647752817464508</v>
      </c>
      <c r="P480" t="n">
        <v>0.0206551120467271</v>
      </c>
      <c r="Q480" t="n">
        <v>636649</v>
      </c>
      <c r="R480" t="n">
        <v>767</v>
      </c>
    </row>
    <row r="481">
      <c r="A481" t="s">
        <v>1814</v>
      </c>
      <c r="B481" t="s">
        <v>1724</v>
      </c>
      <c r="C481" t="s">
        <v>1301</v>
      </c>
      <c r="D481" t="n">
        <v>0</v>
      </c>
      <c r="E481" t="n">
        <v>1</v>
      </c>
      <c r="F481" t="n">
        <v>0.231630788783859</v>
      </c>
      <c r="G481" t="n">
        <v>0.142286963437919</v>
      </c>
      <c r="H481" t="s">
        <v>1725</v>
      </c>
      <c r="I481"/>
      <c r="J481"/>
      <c r="K481" t="s">
        <v>1582</v>
      </c>
      <c r="L481"/>
      <c r="M481"/>
      <c r="N481" t="s">
        <v>1726</v>
      </c>
      <c r="O481" t="n">
        <v>0.231630788783859</v>
      </c>
      <c r="P481" t="n">
        <v>0.142286963437919</v>
      </c>
      <c r="Q481" t="n">
        <v>91301</v>
      </c>
      <c r="R481" t="n">
        <v>72</v>
      </c>
    </row>
    <row r="482">
      <c r="A482" t="s">
        <v>1815</v>
      </c>
      <c r="B482" t="s">
        <v>1724</v>
      </c>
      <c r="C482" t="s">
        <v>1301</v>
      </c>
      <c r="D482" t="n">
        <v>0</v>
      </c>
      <c r="E482" t="n">
        <v>0</v>
      </c>
      <c r="F482" t="n">
        <v>0.0161129279657338</v>
      </c>
      <c r="G482" t="n">
        <v>0.00946166706155475</v>
      </c>
      <c r="H482" t="s">
        <v>1730</v>
      </c>
      <c r="I482"/>
      <c r="J482"/>
      <c r="K482" t="s">
        <v>1587</v>
      </c>
      <c r="L482"/>
      <c r="M482"/>
      <c r="N482" t="s">
        <v>1726</v>
      </c>
      <c r="O482" t="n">
        <v>0.0161129279657338</v>
      </c>
      <c r="P482" t="n">
        <v>0.00946166706155475</v>
      </c>
      <c r="Q482" t="n">
        <v>575035</v>
      </c>
      <c r="R482" t="n">
        <v>721</v>
      </c>
    </row>
    <row r="483">
      <c r="A483" t="s">
        <v>1816</v>
      </c>
      <c r="B483" t="s">
        <v>1724</v>
      </c>
      <c r="C483" t="s">
        <v>1301</v>
      </c>
      <c r="D483" t="n">
        <v>1</v>
      </c>
      <c r="E483" t="n">
        <v>0</v>
      </c>
      <c r="F483" t="n">
        <v>0</v>
      </c>
      <c r="G483" t="n">
        <v>0</v>
      </c>
      <c r="H483" t="s">
        <v>1730</v>
      </c>
      <c r="I483"/>
      <c r="J483"/>
      <c r="K483" t="s">
        <v>1587</v>
      </c>
      <c r="L483"/>
      <c r="M483"/>
      <c r="N483" t="s">
        <v>1726</v>
      </c>
      <c r="O483" t="n">
        <v>0</v>
      </c>
      <c r="P483" t="n">
        <v>0</v>
      </c>
      <c r="Q483" t="n">
        <v>2745</v>
      </c>
      <c r="R483" t="n">
        <v>3</v>
      </c>
    </row>
    <row r="484">
      <c r="A484" t="s">
        <v>1817</v>
      </c>
      <c r="B484" t="s">
        <v>1724</v>
      </c>
      <c r="C484" t="s">
        <v>1301</v>
      </c>
      <c r="D484" t="n">
        <v>0</v>
      </c>
      <c r="E484" t="n">
        <v>1</v>
      </c>
      <c r="F484" t="n">
        <v>0</v>
      </c>
      <c r="G484" t="n">
        <v>0</v>
      </c>
      <c r="H484" t="s">
        <v>1730</v>
      </c>
      <c r="I484"/>
      <c r="J484"/>
      <c r="K484" t="s">
        <v>1587</v>
      </c>
      <c r="L484"/>
      <c r="M484"/>
      <c r="N484" t="s">
        <v>1726</v>
      </c>
      <c r="O484" t="n">
        <v>0</v>
      </c>
      <c r="P484" t="n">
        <v>0</v>
      </c>
      <c r="Q484" t="n">
        <v>116211</v>
      </c>
      <c r="R484" t="n">
        <v>91</v>
      </c>
    </row>
    <row r="485">
      <c r="A485" t="s">
        <v>1818</v>
      </c>
      <c r="B485" t="s">
        <v>1724</v>
      </c>
      <c r="C485" t="s">
        <v>1301</v>
      </c>
      <c r="D485" t="n">
        <v>0</v>
      </c>
      <c r="E485" t="n">
        <v>0</v>
      </c>
      <c r="F485" t="n">
        <v>0.0776481673686411</v>
      </c>
      <c r="G485" t="n">
        <v>0.00801373280528954</v>
      </c>
      <c r="H485" t="s">
        <v>1733</v>
      </c>
      <c r="I485"/>
      <c r="J485"/>
      <c r="K485" t="s">
        <v>1582</v>
      </c>
      <c r="L485"/>
      <c r="M485"/>
      <c r="N485" t="s">
        <v>1734</v>
      </c>
      <c r="O485" t="n">
        <v>0.0776481673686411</v>
      </c>
      <c r="P485" t="n">
        <v>0.00801373280528954</v>
      </c>
      <c r="Q485" t="n">
        <v>2345677</v>
      </c>
      <c r="R485" t="n">
        <v>2271</v>
      </c>
    </row>
    <row r="486">
      <c r="A486" t="s">
        <v>1819</v>
      </c>
      <c r="B486" t="s">
        <v>1724</v>
      </c>
      <c r="C486" t="s">
        <v>1301</v>
      </c>
      <c r="D486" t="n">
        <v>1</v>
      </c>
      <c r="E486" t="n">
        <v>0</v>
      </c>
      <c r="F486" t="n">
        <v>0.0659257565899379</v>
      </c>
      <c r="G486" t="n">
        <v>0.0380654292845172</v>
      </c>
      <c r="H486" t="s">
        <v>1733</v>
      </c>
      <c r="I486"/>
      <c r="J486"/>
      <c r="K486" t="s">
        <v>1582</v>
      </c>
      <c r="L486"/>
      <c r="M486"/>
      <c r="N486" t="s">
        <v>1734</v>
      </c>
      <c r="O486" t="n">
        <v>0.0659257565899379</v>
      </c>
      <c r="P486" t="n">
        <v>0.0380654292845172</v>
      </c>
      <c r="Q486" t="n">
        <v>68517</v>
      </c>
      <c r="R486" t="n">
        <v>56</v>
      </c>
    </row>
    <row r="487">
      <c r="A487" t="s">
        <v>1820</v>
      </c>
      <c r="B487" t="s">
        <v>1724</v>
      </c>
      <c r="C487" t="s">
        <v>1301</v>
      </c>
      <c r="D487" t="n">
        <v>0</v>
      </c>
      <c r="E487" t="n">
        <v>1</v>
      </c>
      <c r="F487" t="n">
        <v>0.0814885594752337</v>
      </c>
      <c r="G487" t="n">
        <v>0.0241477383029338</v>
      </c>
      <c r="H487" t="s">
        <v>1733</v>
      </c>
      <c r="I487"/>
      <c r="J487"/>
      <c r="K487" t="s">
        <v>1582</v>
      </c>
      <c r="L487"/>
      <c r="M487"/>
      <c r="N487" t="s">
        <v>1734</v>
      </c>
      <c r="O487" t="n">
        <v>0.0814885594752337</v>
      </c>
      <c r="P487" t="n">
        <v>0.0241477383029338</v>
      </c>
      <c r="Q487" t="n">
        <v>358502</v>
      </c>
      <c r="R487" t="n">
        <v>237</v>
      </c>
    </row>
    <row r="488">
      <c r="A488" t="s">
        <v>1821</v>
      </c>
      <c r="B488" t="s">
        <v>1724</v>
      </c>
      <c r="C488" t="s">
        <v>1301</v>
      </c>
      <c r="D488" t="n">
        <v>0</v>
      </c>
      <c r="E488" t="n">
        <v>0</v>
      </c>
      <c r="F488" t="n">
        <v>0.0464289076005813</v>
      </c>
      <c r="G488" t="n">
        <v>0.00646622153734619</v>
      </c>
      <c r="H488" t="s">
        <v>1739</v>
      </c>
      <c r="I488"/>
      <c r="J488"/>
      <c r="K488" t="s">
        <v>1587</v>
      </c>
      <c r="L488"/>
      <c r="M488"/>
      <c r="N488" t="s">
        <v>1734</v>
      </c>
      <c r="O488" t="n">
        <v>0.0464289076005813</v>
      </c>
      <c r="P488" t="n">
        <v>0.00646622153734619</v>
      </c>
      <c r="Q488" t="n">
        <v>2066508</v>
      </c>
      <c r="R488" t="n">
        <v>1974</v>
      </c>
    </row>
    <row r="489">
      <c r="A489" t="s">
        <v>1822</v>
      </c>
      <c r="B489" t="s">
        <v>1724</v>
      </c>
      <c r="C489" t="s">
        <v>1301</v>
      </c>
      <c r="D489" t="n">
        <v>1</v>
      </c>
      <c r="E489" t="n">
        <v>0</v>
      </c>
      <c r="F489" t="n">
        <v>0.0262879457224822</v>
      </c>
      <c r="G489" t="n">
        <v>0.0185334590300792</v>
      </c>
      <c r="H489" t="s">
        <v>1739</v>
      </c>
      <c r="I489"/>
      <c r="J489"/>
      <c r="K489" t="s">
        <v>1587</v>
      </c>
      <c r="L489"/>
      <c r="M489"/>
      <c r="N489" t="s">
        <v>1734</v>
      </c>
      <c r="O489" t="n">
        <v>0.0262879457224822</v>
      </c>
      <c r="P489" t="n">
        <v>0.0185334590300792</v>
      </c>
      <c r="Q489" t="n">
        <v>188593</v>
      </c>
      <c r="R489" t="n">
        <v>153</v>
      </c>
    </row>
    <row r="490">
      <c r="A490" t="s">
        <v>1823</v>
      </c>
      <c r="B490" t="s">
        <v>1724</v>
      </c>
      <c r="C490" t="s">
        <v>1301</v>
      </c>
      <c r="D490" t="n">
        <v>0</v>
      </c>
      <c r="E490" t="n">
        <v>1</v>
      </c>
      <c r="F490" t="n">
        <v>0.110748677637706</v>
      </c>
      <c r="G490" t="n">
        <v>0.0265105115897001</v>
      </c>
      <c r="H490" t="s">
        <v>1739</v>
      </c>
      <c r="I490"/>
      <c r="J490"/>
      <c r="K490" t="s">
        <v>1587</v>
      </c>
      <c r="L490"/>
      <c r="M490"/>
      <c r="N490" t="s">
        <v>1734</v>
      </c>
      <c r="O490" t="n">
        <v>0.110748677637706</v>
      </c>
      <c r="P490" t="n">
        <v>0.0265105115897001</v>
      </c>
      <c r="Q490" t="n">
        <v>392124</v>
      </c>
      <c r="R490" t="n">
        <v>261</v>
      </c>
    </row>
    <row r="491">
      <c r="A491" t="s">
        <v>1824</v>
      </c>
      <c r="B491" t="s">
        <v>1724</v>
      </c>
      <c r="C491" t="s">
        <v>1301</v>
      </c>
      <c r="D491" t="n">
        <v>1</v>
      </c>
      <c r="E491" t="n">
        <v>1</v>
      </c>
      <c r="F491" t="n">
        <v>0</v>
      </c>
      <c r="G491" t="n">
        <v>0</v>
      </c>
      <c r="H491" t="s">
        <v>1739</v>
      </c>
      <c r="I491"/>
      <c r="J491"/>
      <c r="K491" t="s">
        <v>1587</v>
      </c>
      <c r="L491"/>
      <c r="M491"/>
      <c r="N491" t="s">
        <v>1734</v>
      </c>
      <c r="O491" t="n">
        <v>0</v>
      </c>
      <c r="P491" t="n">
        <v>0</v>
      </c>
      <c r="Q491" t="n">
        <v>10076</v>
      </c>
      <c r="R491" t="n">
        <v>6</v>
      </c>
    </row>
    <row r="492">
      <c r="A492" t="s">
        <v>1825</v>
      </c>
      <c r="B492" t="s">
        <v>1724</v>
      </c>
      <c r="C492" t="s">
        <v>1301</v>
      </c>
      <c r="D492" t="n">
        <v>0</v>
      </c>
      <c r="E492" t="n">
        <v>0</v>
      </c>
      <c r="F492" t="n">
        <v>0.131154776059066</v>
      </c>
      <c r="G492" t="n">
        <v>0.00815137315298373</v>
      </c>
      <c r="H492" t="s">
        <v>1744</v>
      </c>
      <c r="I492"/>
      <c r="J492"/>
      <c r="K492" t="s">
        <v>1582</v>
      </c>
      <c r="L492"/>
      <c r="M492"/>
      <c r="N492" t="s">
        <v>1745</v>
      </c>
      <c r="O492" t="n">
        <v>0.131154776059066</v>
      </c>
      <c r="P492" t="n">
        <v>0.00815137315298373</v>
      </c>
      <c r="Q492" t="n">
        <v>2533809</v>
      </c>
      <c r="R492" t="n">
        <v>2237</v>
      </c>
    </row>
    <row r="493">
      <c r="A493" t="s">
        <v>1826</v>
      </c>
      <c r="B493" t="s">
        <v>1724</v>
      </c>
      <c r="C493" t="s">
        <v>1301</v>
      </c>
      <c r="D493" t="n">
        <v>1</v>
      </c>
      <c r="E493" t="n">
        <v>0</v>
      </c>
      <c r="F493" t="n">
        <v>0.151104000805232</v>
      </c>
      <c r="G493" t="n">
        <v>0.01185156712099</v>
      </c>
      <c r="H493" t="s">
        <v>1744</v>
      </c>
      <c r="I493"/>
      <c r="J493"/>
      <c r="K493" t="s">
        <v>1582</v>
      </c>
      <c r="L493"/>
      <c r="M493"/>
      <c r="N493" t="s">
        <v>1745</v>
      </c>
      <c r="O493" t="n">
        <v>0.151104000805232</v>
      </c>
      <c r="P493" t="n">
        <v>0.01185156712099</v>
      </c>
      <c r="Q493" t="n">
        <v>1124272</v>
      </c>
      <c r="R493" t="n">
        <v>1058</v>
      </c>
    </row>
    <row r="494">
      <c r="A494" t="s">
        <v>1827</v>
      </c>
      <c r="B494" t="s">
        <v>1724</v>
      </c>
      <c r="C494" t="s">
        <v>1301</v>
      </c>
      <c r="D494" t="n">
        <v>0</v>
      </c>
      <c r="E494" t="n">
        <v>1</v>
      </c>
      <c r="F494" t="n">
        <v>0.122798140886549</v>
      </c>
      <c r="G494" t="n">
        <v>0.0166179700831674</v>
      </c>
      <c r="H494" t="s">
        <v>1744</v>
      </c>
      <c r="I494"/>
      <c r="J494"/>
      <c r="K494" t="s">
        <v>1582</v>
      </c>
      <c r="L494"/>
      <c r="M494"/>
      <c r="N494" t="s">
        <v>1745</v>
      </c>
      <c r="O494" t="n">
        <v>0.122798140886549</v>
      </c>
      <c r="P494" t="n">
        <v>0.0166179700831674</v>
      </c>
      <c r="Q494" t="n">
        <v>702758</v>
      </c>
      <c r="R494" t="n">
        <v>428</v>
      </c>
    </row>
    <row r="495">
      <c r="A495" t="s">
        <v>1828</v>
      </c>
      <c r="B495" t="s">
        <v>1724</v>
      </c>
      <c r="C495" t="s">
        <v>1301</v>
      </c>
      <c r="D495" t="n">
        <v>1</v>
      </c>
      <c r="E495" t="n">
        <v>1</v>
      </c>
      <c r="F495" t="n">
        <v>0.177723800195886</v>
      </c>
      <c r="G495" t="n">
        <v>0.0425756011876625</v>
      </c>
      <c r="H495" t="s">
        <v>1744</v>
      </c>
      <c r="I495"/>
      <c r="J495"/>
      <c r="K495" t="s">
        <v>1582</v>
      </c>
      <c r="L495"/>
      <c r="M495"/>
      <c r="N495" t="s">
        <v>1745</v>
      </c>
      <c r="O495" t="n">
        <v>0.177723800195886</v>
      </c>
      <c r="P495" t="n">
        <v>0.0425756011876625</v>
      </c>
      <c r="Q495" t="n">
        <v>135038</v>
      </c>
      <c r="R495" t="n">
        <v>89</v>
      </c>
    </row>
    <row r="496">
      <c r="A496" t="s">
        <v>1829</v>
      </c>
      <c r="B496" t="s">
        <v>1724</v>
      </c>
      <c r="C496" t="s">
        <v>1301</v>
      </c>
      <c r="D496" t="n">
        <v>0</v>
      </c>
      <c r="E496" t="n">
        <v>0</v>
      </c>
      <c r="F496" t="n">
        <v>0.105436359734945</v>
      </c>
      <c r="G496" t="n">
        <v>0.00811726414873645</v>
      </c>
      <c r="H496" t="s">
        <v>1750</v>
      </c>
      <c r="I496"/>
      <c r="J496"/>
      <c r="K496" t="s">
        <v>1587</v>
      </c>
      <c r="L496"/>
      <c r="M496"/>
      <c r="N496" t="s">
        <v>1745</v>
      </c>
      <c r="O496" t="n">
        <v>0.105436359734945</v>
      </c>
      <c r="P496" t="n">
        <v>0.00811726414873645</v>
      </c>
      <c r="Q496" t="n">
        <v>1762198</v>
      </c>
      <c r="R496" t="n">
        <v>1957</v>
      </c>
    </row>
    <row r="497">
      <c r="A497" t="s">
        <v>1830</v>
      </c>
      <c r="B497" t="s">
        <v>1724</v>
      </c>
      <c r="C497" t="s">
        <v>1301</v>
      </c>
      <c r="D497" t="n">
        <v>1</v>
      </c>
      <c r="E497" t="n">
        <v>0</v>
      </c>
      <c r="F497" t="n">
        <v>0.112396046814601</v>
      </c>
      <c r="G497" t="n">
        <v>0.00887052752908382</v>
      </c>
      <c r="H497" t="s">
        <v>1750</v>
      </c>
      <c r="I497"/>
      <c r="J497"/>
      <c r="K497" t="s">
        <v>1587</v>
      </c>
      <c r="L497"/>
      <c r="M497"/>
      <c r="N497" t="s">
        <v>1745</v>
      </c>
      <c r="O497" t="n">
        <v>0.112396046814601</v>
      </c>
      <c r="P497" t="n">
        <v>0.00887052752908382</v>
      </c>
      <c r="Q497" t="n">
        <v>1842091</v>
      </c>
      <c r="R497" t="n">
        <v>1924</v>
      </c>
    </row>
    <row r="498">
      <c r="A498" t="s">
        <v>1831</v>
      </c>
      <c r="B498" t="s">
        <v>1724</v>
      </c>
      <c r="C498" t="s">
        <v>1301</v>
      </c>
      <c r="D498" t="n">
        <v>0</v>
      </c>
      <c r="E498" t="n">
        <v>1</v>
      </c>
      <c r="F498" t="n">
        <v>0.107705318661074</v>
      </c>
      <c r="G498" t="n">
        <v>0.0177810135905813</v>
      </c>
      <c r="H498" t="s">
        <v>1750</v>
      </c>
      <c r="I498"/>
      <c r="J498"/>
      <c r="K498" t="s">
        <v>1587</v>
      </c>
      <c r="L498"/>
      <c r="M498"/>
      <c r="N498" t="s">
        <v>1745</v>
      </c>
      <c r="O498" t="n">
        <v>0.107705318661074</v>
      </c>
      <c r="P498" t="n">
        <v>0.0177810135905813</v>
      </c>
      <c r="Q498" t="n">
        <v>577306</v>
      </c>
      <c r="R498" t="n">
        <v>418</v>
      </c>
    </row>
    <row r="499">
      <c r="A499" t="s">
        <v>1832</v>
      </c>
      <c r="B499" t="s">
        <v>1724</v>
      </c>
      <c r="C499" t="s">
        <v>1301</v>
      </c>
      <c r="D499" t="n">
        <v>1</v>
      </c>
      <c r="E499" t="n">
        <v>1</v>
      </c>
      <c r="F499" t="n">
        <v>0.119336413810807</v>
      </c>
      <c r="G499" t="n">
        <v>0.0327142130432164</v>
      </c>
      <c r="H499" t="s">
        <v>1750</v>
      </c>
      <c r="I499"/>
      <c r="J499"/>
      <c r="K499" t="s">
        <v>1587</v>
      </c>
      <c r="L499"/>
      <c r="M499"/>
      <c r="N499" t="s">
        <v>1745</v>
      </c>
      <c r="O499" t="n">
        <v>0.119336413810807</v>
      </c>
      <c r="P499" t="n">
        <v>0.0327142130432164</v>
      </c>
      <c r="Q499" t="n">
        <v>253661</v>
      </c>
      <c r="R499" t="n">
        <v>178</v>
      </c>
    </row>
    <row r="500">
      <c r="A500" t="s">
        <v>1833</v>
      </c>
      <c r="B500" t="s">
        <v>1724</v>
      </c>
      <c r="C500" t="s">
        <v>1301</v>
      </c>
      <c r="D500" t="n">
        <v>0</v>
      </c>
      <c r="E500" t="n">
        <v>0</v>
      </c>
      <c r="F500" t="n">
        <v>0.182247330134654</v>
      </c>
      <c r="G500" t="n">
        <v>0.00933139638137934</v>
      </c>
      <c r="H500" t="s">
        <v>1755</v>
      </c>
      <c r="I500"/>
      <c r="J500"/>
      <c r="K500" t="s">
        <v>1582</v>
      </c>
      <c r="L500"/>
      <c r="M500"/>
      <c r="N500" t="s">
        <v>1756</v>
      </c>
      <c r="O500" t="n">
        <v>0.182247330134654</v>
      </c>
      <c r="P500" t="n">
        <v>0.00933139638137934</v>
      </c>
      <c r="Q500" t="n">
        <v>2038781</v>
      </c>
      <c r="R500" t="n">
        <v>2177</v>
      </c>
    </row>
    <row r="501">
      <c r="A501" t="s">
        <v>1834</v>
      </c>
      <c r="B501" t="s">
        <v>1724</v>
      </c>
      <c r="C501" t="s">
        <v>1301</v>
      </c>
      <c r="D501" t="n">
        <v>1</v>
      </c>
      <c r="E501" t="n">
        <v>0</v>
      </c>
      <c r="F501" t="n">
        <v>0.198335374911086</v>
      </c>
      <c r="G501" t="n">
        <v>0.00694549016035651</v>
      </c>
      <c r="H501" t="s">
        <v>1755</v>
      </c>
      <c r="I501"/>
      <c r="J501"/>
      <c r="K501" t="s">
        <v>1582</v>
      </c>
      <c r="L501"/>
      <c r="M501"/>
      <c r="N501" t="s">
        <v>1756</v>
      </c>
      <c r="O501" t="n">
        <v>0.198335374911086</v>
      </c>
      <c r="P501" t="n">
        <v>0.00694549016035651</v>
      </c>
      <c r="Q501" t="n">
        <v>3213076</v>
      </c>
      <c r="R501" t="n">
        <v>3837</v>
      </c>
    </row>
    <row r="502">
      <c r="A502" t="s">
        <v>1835</v>
      </c>
      <c r="B502" t="s">
        <v>1724</v>
      </c>
      <c r="C502" t="s">
        <v>1301</v>
      </c>
      <c r="D502" t="n">
        <v>0</v>
      </c>
      <c r="E502" t="n">
        <v>1</v>
      </c>
      <c r="F502" t="n">
        <v>0.214101425606002</v>
      </c>
      <c r="G502" t="n">
        <v>0.0248522228017749</v>
      </c>
      <c r="H502" t="s">
        <v>1755</v>
      </c>
      <c r="I502"/>
      <c r="J502"/>
      <c r="K502" t="s">
        <v>1582</v>
      </c>
      <c r="L502"/>
      <c r="M502"/>
      <c r="N502" t="s">
        <v>1756</v>
      </c>
      <c r="O502" t="n">
        <v>0.214101425606002</v>
      </c>
      <c r="P502" t="n">
        <v>0.0248522228017749</v>
      </c>
      <c r="Q502" t="n">
        <v>416205</v>
      </c>
      <c r="R502" t="n">
        <v>318</v>
      </c>
    </row>
    <row r="503">
      <c r="A503" t="s">
        <v>1836</v>
      </c>
      <c r="B503" t="s">
        <v>1724</v>
      </c>
      <c r="C503" t="s">
        <v>1301</v>
      </c>
      <c r="D503" t="n">
        <v>1</v>
      </c>
      <c r="E503" t="n">
        <v>1</v>
      </c>
      <c r="F503" t="n">
        <v>0.233142492498414</v>
      </c>
      <c r="G503" t="n">
        <v>0.0212990601870361</v>
      </c>
      <c r="H503" t="s">
        <v>1755</v>
      </c>
      <c r="I503"/>
      <c r="J503"/>
      <c r="K503" t="s">
        <v>1582</v>
      </c>
      <c r="L503"/>
      <c r="M503"/>
      <c r="N503" t="s">
        <v>1756</v>
      </c>
      <c r="O503" t="n">
        <v>0.233142492498414</v>
      </c>
      <c r="P503" t="n">
        <v>0.0212990601870361</v>
      </c>
      <c r="Q503" t="n">
        <v>602480</v>
      </c>
      <c r="R503" t="n">
        <v>453</v>
      </c>
    </row>
    <row r="504">
      <c r="A504" t="s">
        <v>1837</v>
      </c>
      <c r="B504" t="s">
        <v>1724</v>
      </c>
      <c r="C504" t="s">
        <v>1301</v>
      </c>
      <c r="D504" t="n">
        <v>0</v>
      </c>
      <c r="E504" t="n">
        <v>0</v>
      </c>
      <c r="F504" t="n">
        <v>0.129731809989579</v>
      </c>
      <c r="G504" t="n">
        <v>0.00884342337182192</v>
      </c>
      <c r="H504" t="s">
        <v>1761</v>
      </c>
      <c r="I504"/>
      <c r="J504"/>
      <c r="K504" t="s">
        <v>1587</v>
      </c>
      <c r="L504"/>
      <c r="M504"/>
      <c r="N504" t="s">
        <v>1756</v>
      </c>
      <c r="O504" t="n">
        <v>0.129731809989579</v>
      </c>
      <c r="P504" t="n">
        <v>0.00884342337182192</v>
      </c>
      <c r="Q504" t="n">
        <v>1539205</v>
      </c>
      <c r="R504" t="n">
        <v>1897</v>
      </c>
    </row>
    <row r="505">
      <c r="A505" t="s">
        <v>1838</v>
      </c>
      <c r="B505" t="s">
        <v>1724</v>
      </c>
      <c r="C505" t="s">
        <v>1301</v>
      </c>
      <c r="D505" t="n">
        <v>1</v>
      </c>
      <c r="E505" t="n">
        <v>0</v>
      </c>
      <c r="F505" t="n">
        <v>0.17028499862857</v>
      </c>
      <c r="G505" t="n">
        <v>0.00631176515834549</v>
      </c>
      <c r="H505" t="s">
        <v>1761</v>
      </c>
      <c r="I505"/>
      <c r="J505"/>
      <c r="K505" t="s">
        <v>1587</v>
      </c>
      <c r="L505"/>
      <c r="M505"/>
      <c r="N505" t="s">
        <v>1756</v>
      </c>
      <c r="O505" t="n">
        <v>0.17028499862857</v>
      </c>
      <c r="P505" t="n">
        <v>0.00631176515834549</v>
      </c>
      <c r="Q505" t="n">
        <v>3859837</v>
      </c>
      <c r="R505" t="n">
        <v>4776</v>
      </c>
    </row>
    <row r="506">
      <c r="A506" t="s">
        <v>1839</v>
      </c>
      <c r="B506" t="s">
        <v>1724</v>
      </c>
      <c r="C506" t="s">
        <v>1301</v>
      </c>
      <c r="D506" t="n">
        <v>0</v>
      </c>
      <c r="E506" t="n">
        <v>1</v>
      </c>
      <c r="F506" t="n">
        <v>0.147816209118709</v>
      </c>
      <c r="G506" t="n">
        <v>0.0240495429204337</v>
      </c>
      <c r="H506" t="s">
        <v>1761</v>
      </c>
      <c r="I506"/>
      <c r="J506"/>
      <c r="K506" t="s">
        <v>1587</v>
      </c>
      <c r="L506"/>
      <c r="M506"/>
      <c r="N506" t="s">
        <v>1756</v>
      </c>
      <c r="O506" t="n">
        <v>0.147816209118709</v>
      </c>
      <c r="P506" t="n">
        <v>0.0240495429204337</v>
      </c>
      <c r="Q506" t="n">
        <v>273014</v>
      </c>
      <c r="R506" t="n">
        <v>251</v>
      </c>
    </row>
    <row r="507">
      <c r="A507" t="s">
        <v>1840</v>
      </c>
      <c r="B507" t="s">
        <v>1724</v>
      </c>
      <c r="C507" t="s">
        <v>1301</v>
      </c>
      <c r="D507" t="n">
        <v>1</v>
      </c>
      <c r="E507" t="n">
        <v>1</v>
      </c>
      <c r="F507" t="n">
        <v>0.211101522680399</v>
      </c>
      <c r="G507" t="n">
        <v>0.0202459062029392</v>
      </c>
      <c r="H507" t="s">
        <v>1761</v>
      </c>
      <c r="I507"/>
      <c r="J507"/>
      <c r="K507" t="s">
        <v>1587</v>
      </c>
      <c r="L507"/>
      <c r="M507"/>
      <c r="N507" t="s">
        <v>1756</v>
      </c>
      <c r="O507" t="n">
        <v>0.211101522680399</v>
      </c>
      <c r="P507" t="n">
        <v>0.0202459062029392</v>
      </c>
      <c r="Q507" t="n">
        <v>749452</v>
      </c>
      <c r="R507" t="n">
        <v>582</v>
      </c>
    </row>
    <row r="508">
      <c r="A508" t="s">
        <v>1841</v>
      </c>
      <c r="B508" t="s">
        <v>1724</v>
      </c>
      <c r="C508" t="s">
        <v>1301</v>
      </c>
      <c r="D508" t="n">
        <v>0</v>
      </c>
      <c r="E508" t="n">
        <v>0</v>
      </c>
      <c r="F508" t="n">
        <v>0.242845824026134</v>
      </c>
      <c r="G508" t="n">
        <v>0.0069472935657077</v>
      </c>
      <c r="H508" t="s">
        <v>1766</v>
      </c>
      <c r="I508"/>
      <c r="J508"/>
      <c r="K508" t="s">
        <v>1582</v>
      </c>
      <c r="L508"/>
      <c r="M508"/>
      <c r="N508" t="s">
        <v>1767</v>
      </c>
      <c r="O508" t="n">
        <v>0.242845824026134</v>
      </c>
      <c r="P508" t="n">
        <v>0.0069472935657077</v>
      </c>
      <c r="Q508" t="n">
        <v>4508648</v>
      </c>
      <c r="R508" t="n">
        <v>5708</v>
      </c>
    </row>
    <row r="509">
      <c r="A509" t="s">
        <v>1842</v>
      </c>
      <c r="B509" t="s">
        <v>1724</v>
      </c>
      <c r="C509" t="s">
        <v>1301</v>
      </c>
      <c r="D509" t="n">
        <v>1</v>
      </c>
      <c r="E509" t="n">
        <v>0</v>
      </c>
      <c r="F509" t="n">
        <v>0.223184367202747</v>
      </c>
      <c r="G509" t="n">
        <v>0.0121109458214742</v>
      </c>
      <c r="H509" t="s">
        <v>1766</v>
      </c>
      <c r="I509"/>
      <c r="J509"/>
      <c r="K509" t="s">
        <v>1582</v>
      </c>
      <c r="L509"/>
      <c r="M509"/>
      <c r="N509" t="s">
        <v>1767</v>
      </c>
      <c r="O509" t="n">
        <v>0.223184367202747</v>
      </c>
      <c r="P509" t="n">
        <v>0.0121109458214742</v>
      </c>
      <c r="Q509" t="n">
        <v>1138835</v>
      </c>
      <c r="R509" t="n">
        <v>1467</v>
      </c>
    </row>
    <row r="510">
      <c r="A510" t="s">
        <v>1843</v>
      </c>
      <c r="B510" t="s">
        <v>1724</v>
      </c>
      <c r="C510" t="s">
        <v>1301</v>
      </c>
      <c r="D510" t="n">
        <v>0</v>
      </c>
      <c r="E510" t="n">
        <v>1</v>
      </c>
      <c r="F510" t="n">
        <v>0.261596947224422</v>
      </c>
      <c r="G510" t="n">
        <v>0.0262720779372186</v>
      </c>
      <c r="H510" t="s">
        <v>1766</v>
      </c>
      <c r="I510"/>
      <c r="J510"/>
      <c r="K510" t="s">
        <v>1582</v>
      </c>
      <c r="L510"/>
      <c r="M510"/>
      <c r="N510" t="s">
        <v>1767</v>
      </c>
      <c r="O510" t="n">
        <v>0.261596947224422</v>
      </c>
      <c r="P510" t="n">
        <v>0.0262720779372186</v>
      </c>
      <c r="Q510" t="n">
        <v>458312</v>
      </c>
      <c r="R510" t="n">
        <v>395</v>
      </c>
    </row>
    <row r="511">
      <c r="A511" t="s">
        <v>1844</v>
      </c>
      <c r="B511" t="s">
        <v>1724</v>
      </c>
      <c r="C511" t="s">
        <v>1301</v>
      </c>
      <c r="D511" t="n">
        <v>1</v>
      </c>
      <c r="E511" t="n">
        <v>1</v>
      </c>
      <c r="F511" t="n">
        <v>0.219871686848504</v>
      </c>
      <c r="G511" t="n">
        <v>0.0347631710479768</v>
      </c>
      <c r="H511" t="s">
        <v>1766</v>
      </c>
      <c r="I511"/>
      <c r="J511"/>
      <c r="K511" t="s">
        <v>1582</v>
      </c>
      <c r="L511"/>
      <c r="M511"/>
      <c r="N511" t="s">
        <v>1767</v>
      </c>
      <c r="O511" t="n">
        <v>0.219871686848504</v>
      </c>
      <c r="P511" t="n">
        <v>0.0347631710479768</v>
      </c>
      <c r="Q511" t="n">
        <v>196169</v>
      </c>
      <c r="R511" t="n">
        <v>159</v>
      </c>
    </row>
    <row r="512">
      <c r="A512" t="s">
        <v>1845</v>
      </c>
      <c r="B512" t="s">
        <v>1724</v>
      </c>
      <c r="C512" t="s">
        <v>1301</v>
      </c>
      <c r="D512" t="n">
        <v>0</v>
      </c>
      <c r="E512" t="n">
        <v>0</v>
      </c>
      <c r="F512" t="n">
        <v>0.174101927755372</v>
      </c>
      <c r="G512" t="n">
        <v>0.00591109359990685</v>
      </c>
      <c r="H512" t="s">
        <v>1772</v>
      </c>
      <c r="I512"/>
      <c r="J512"/>
      <c r="K512" t="s">
        <v>1587</v>
      </c>
      <c r="L512"/>
      <c r="M512"/>
      <c r="N512" t="s">
        <v>1767</v>
      </c>
      <c r="O512" t="n">
        <v>0.174101927755372</v>
      </c>
      <c r="P512" t="n">
        <v>0.00591109359990685</v>
      </c>
      <c r="Q512" t="n">
        <v>4995436</v>
      </c>
      <c r="R512" t="n">
        <v>6730</v>
      </c>
    </row>
    <row r="513">
      <c r="A513" t="s">
        <v>1846</v>
      </c>
      <c r="B513" t="s">
        <v>1724</v>
      </c>
      <c r="C513" t="s">
        <v>1301</v>
      </c>
      <c r="D513" t="n">
        <v>1</v>
      </c>
      <c r="E513" t="n">
        <v>0</v>
      </c>
      <c r="F513" t="n">
        <v>0.18269249476326</v>
      </c>
      <c r="G513" t="n">
        <v>0.0141453454725587</v>
      </c>
      <c r="H513" t="s">
        <v>1772</v>
      </c>
      <c r="I513"/>
      <c r="J513"/>
      <c r="K513" t="s">
        <v>1587</v>
      </c>
      <c r="L513"/>
      <c r="M513"/>
      <c r="N513" t="s">
        <v>1767</v>
      </c>
      <c r="O513" t="n">
        <v>0.18269249476326</v>
      </c>
      <c r="P513" t="n">
        <v>0.0141453454725587</v>
      </c>
      <c r="Q513" t="n">
        <v>805099</v>
      </c>
      <c r="R513" t="n">
        <v>1035</v>
      </c>
    </row>
    <row r="514">
      <c r="A514" t="s">
        <v>1847</v>
      </c>
      <c r="B514" t="s">
        <v>1724</v>
      </c>
      <c r="C514" t="s">
        <v>1301</v>
      </c>
      <c r="D514" t="n">
        <v>0</v>
      </c>
      <c r="E514" t="n">
        <v>1</v>
      </c>
      <c r="F514" t="n">
        <v>0.212110924175324</v>
      </c>
      <c r="G514" t="n">
        <v>0.0225811059905477</v>
      </c>
      <c r="H514" t="s">
        <v>1772</v>
      </c>
      <c r="I514"/>
      <c r="J514"/>
      <c r="K514" t="s">
        <v>1587</v>
      </c>
      <c r="L514"/>
      <c r="M514"/>
      <c r="N514" t="s">
        <v>1767</v>
      </c>
      <c r="O514" t="n">
        <v>0.212110924175324</v>
      </c>
      <c r="P514" t="n">
        <v>0.0225811059905477</v>
      </c>
      <c r="Q514" t="n">
        <v>592760</v>
      </c>
      <c r="R514" t="n">
        <v>540</v>
      </c>
    </row>
    <row r="515">
      <c r="A515" t="s">
        <v>1848</v>
      </c>
      <c r="B515" t="s">
        <v>1724</v>
      </c>
      <c r="C515" t="s">
        <v>1301</v>
      </c>
      <c r="D515" t="n">
        <v>1</v>
      </c>
      <c r="E515" t="n">
        <v>1</v>
      </c>
      <c r="F515" t="n">
        <v>0.240620677011284</v>
      </c>
      <c r="G515" t="n">
        <v>0.0418811780531031</v>
      </c>
      <c r="H515" t="s">
        <v>1772</v>
      </c>
      <c r="I515"/>
      <c r="J515"/>
      <c r="K515" t="s">
        <v>1587</v>
      </c>
      <c r="L515"/>
      <c r="M515"/>
      <c r="N515" t="s">
        <v>1767</v>
      </c>
      <c r="O515" t="n">
        <v>0.240620677011284</v>
      </c>
      <c r="P515" t="n">
        <v>0.0418811780531031</v>
      </c>
      <c r="Q515" t="n">
        <v>158583</v>
      </c>
      <c r="R515" t="n">
        <v>135</v>
      </c>
    </row>
    <row r="516">
      <c r="A516" t="s">
        <v>1849</v>
      </c>
      <c r="B516" t="s">
        <v>1724</v>
      </c>
      <c r="C516" t="s">
        <v>1306</v>
      </c>
      <c r="D516" t="n">
        <v>0</v>
      </c>
      <c r="E516" t="n">
        <v>0</v>
      </c>
      <c r="F516" t="n">
        <v>0.0716001317140256</v>
      </c>
      <c r="G516" t="n">
        <v>0.0238694819395808</v>
      </c>
      <c r="H516" t="s">
        <v>1725</v>
      </c>
      <c r="I516"/>
      <c r="J516"/>
      <c r="K516" t="s">
        <v>1582</v>
      </c>
      <c r="L516"/>
      <c r="M516"/>
      <c r="N516" t="s">
        <v>1726</v>
      </c>
      <c r="O516" t="n">
        <v>0.0716001317140256</v>
      </c>
      <c r="P516" t="n">
        <v>0.0238694819395808</v>
      </c>
      <c r="Q516" t="n">
        <v>642268</v>
      </c>
      <c r="R516" t="n">
        <v>919</v>
      </c>
    </row>
    <row r="517">
      <c r="A517" t="s">
        <v>1850</v>
      </c>
      <c r="B517" t="s">
        <v>1724</v>
      </c>
      <c r="C517" t="s">
        <v>1306</v>
      </c>
      <c r="D517" t="n">
        <v>0</v>
      </c>
      <c r="E517" t="n">
        <v>1</v>
      </c>
      <c r="F517" t="n">
        <v>0.233686284166461</v>
      </c>
      <c r="G517" t="n">
        <v>0.149433132136225</v>
      </c>
      <c r="H517" t="s">
        <v>1725</v>
      </c>
      <c r="I517"/>
      <c r="J517"/>
      <c r="K517" t="s">
        <v>1582</v>
      </c>
      <c r="L517"/>
      <c r="M517"/>
      <c r="N517" t="s">
        <v>1726</v>
      </c>
      <c r="O517" t="n">
        <v>0.233686284166461</v>
      </c>
      <c r="P517" t="n">
        <v>0.149433132136225</v>
      </c>
      <c r="Q517" t="n">
        <v>104097</v>
      </c>
      <c r="R517" t="n">
        <v>100</v>
      </c>
    </row>
    <row r="518">
      <c r="A518" t="s">
        <v>1851</v>
      </c>
      <c r="B518" t="s">
        <v>1724</v>
      </c>
      <c r="C518" t="s">
        <v>1306</v>
      </c>
      <c r="D518" t="n">
        <v>0</v>
      </c>
      <c r="E518" t="n">
        <v>0</v>
      </c>
      <c r="F518" t="n">
        <v>0.0189077799042302</v>
      </c>
      <c r="G518" t="n">
        <v>0.00942830392629066</v>
      </c>
      <c r="H518" t="s">
        <v>1730</v>
      </c>
      <c r="I518"/>
      <c r="J518"/>
      <c r="K518" t="s">
        <v>1587</v>
      </c>
      <c r="L518"/>
      <c r="M518"/>
      <c r="N518" t="s">
        <v>1726</v>
      </c>
      <c r="O518" t="n">
        <v>0.0189077799042302</v>
      </c>
      <c r="P518" t="n">
        <v>0.00942830392629066</v>
      </c>
      <c r="Q518" t="n">
        <v>622899</v>
      </c>
      <c r="R518" t="n">
        <v>806</v>
      </c>
    </row>
    <row r="519">
      <c r="A519" t="s">
        <v>1852</v>
      </c>
      <c r="B519" t="s">
        <v>1724</v>
      </c>
      <c r="C519" t="s">
        <v>1306</v>
      </c>
      <c r="D519" t="n">
        <v>0</v>
      </c>
      <c r="E519" t="n">
        <v>1</v>
      </c>
      <c r="F519" t="n">
        <v>0</v>
      </c>
      <c r="G519" t="n">
        <v>0</v>
      </c>
      <c r="H519" t="s">
        <v>1730</v>
      </c>
      <c r="I519"/>
      <c r="J519"/>
      <c r="K519" t="s">
        <v>1587</v>
      </c>
      <c r="L519"/>
      <c r="M519"/>
      <c r="N519" t="s">
        <v>1726</v>
      </c>
      <c r="O519" t="n">
        <v>0</v>
      </c>
      <c r="P519" t="n">
        <v>0</v>
      </c>
      <c r="Q519" t="n">
        <v>88957</v>
      </c>
      <c r="R519" t="n">
        <v>79</v>
      </c>
    </row>
    <row r="520">
      <c r="A520" t="s">
        <v>1853</v>
      </c>
      <c r="B520" t="s">
        <v>1724</v>
      </c>
      <c r="C520" t="s">
        <v>1306</v>
      </c>
      <c r="D520" t="n">
        <v>0</v>
      </c>
      <c r="E520" t="n">
        <v>0</v>
      </c>
      <c r="F520" t="n">
        <v>0.0992073252865283</v>
      </c>
      <c r="G520" t="n">
        <v>0.00911484480950281</v>
      </c>
      <c r="H520" t="s">
        <v>1733</v>
      </c>
      <c r="I520"/>
      <c r="J520"/>
      <c r="K520" t="s">
        <v>1582</v>
      </c>
      <c r="L520"/>
      <c r="M520"/>
      <c r="N520" t="s">
        <v>1734</v>
      </c>
      <c r="O520" t="n">
        <v>0.0992073252865283</v>
      </c>
      <c r="P520" t="n">
        <v>0.00911484480950281</v>
      </c>
      <c r="Q520" t="n">
        <v>2281034</v>
      </c>
      <c r="R520" t="n">
        <v>2494</v>
      </c>
    </row>
    <row r="521">
      <c r="A521" t="s">
        <v>1854</v>
      </c>
      <c r="B521" t="s">
        <v>1724</v>
      </c>
      <c r="C521" t="s">
        <v>1306</v>
      </c>
      <c r="D521" t="n">
        <v>1</v>
      </c>
      <c r="E521" t="n">
        <v>0</v>
      </c>
      <c r="F521" t="n">
        <v>0.0876931977849409</v>
      </c>
      <c r="G521" t="n">
        <v>0.0495441137272334</v>
      </c>
      <c r="H521" t="s">
        <v>1733</v>
      </c>
      <c r="I521"/>
      <c r="J521"/>
      <c r="K521" t="s">
        <v>1582</v>
      </c>
      <c r="L521"/>
      <c r="M521"/>
      <c r="N521" t="s">
        <v>1734</v>
      </c>
      <c r="O521" t="n">
        <v>0.0876931977849409</v>
      </c>
      <c r="P521" t="n">
        <v>0.0495441137272334</v>
      </c>
      <c r="Q521" t="n">
        <v>42097</v>
      </c>
      <c r="R521" t="n">
        <v>29</v>
      </c>
    </row>
    <row r="522">
      <c r="A522" t="s">
        <v>1855</v>
      </c>
      <c r="B522" t="s">
        <v>1724</v>
      </c>
      <c r="C522" t="s">
        <v>1306</v>
      </c>
      <c r="D522" t="n">
        <v>0</v>
      </c>
      <c r="E522" t="n">
        <v>1</v>
      </c>
      <c r="F522" t="n">
        <v>0.175674629292656</v>
      </c>
      <c r="G522" t="n">
        <v>0.0403164228175428</v>
      </c>
      <c r="H522" t="s">
        <v>1733</v>
      </c>
      <c r="I522"/>
      <c r="J522"/>
      <c r="K522" t="s">
        <v>1582</v>
      </c>
      <c r="L522"/>
      <c r="M522"/>
      <c r="N522" t="s">
        <v>1734</v>
      </c>
      <c r="O522" t="n">
        <v>0.175674629292656</v>
      </c>
      <c r="P522" t="n">
        <v>0.0403164228175428</v>
      </c>
      <c r="Q522" t="n">
        <v>404084</v>
      </c>
      <c r="R522" t="n">
        <v>282</v>
      </c>
    </row>
    <row r="523">
      <c r="A523" t="s">
        <v>1856</v>
      </c>
      <c r="B523" t="s">
        <v>1724</v>
      </c>
      <c r="C523" t="s">
        <v>1306</v>
      </c>
      <c r="D523" t="n">
        <v>1</v>
      </c>
      <c r="E523" t="n">
        <v>1</v>
      </c>
      <c r="F523" t="n">
        <v>0</v>
      </c>
      <c r="G523" t="n">
        <v>0</v>
      </c>
      <c r="H523" t="s">
        <v>1733</v>
      </c>
      <c r="I523"/>
      <c r="J523"/>
      <c r="K523" t="s">
        <v>1582</v>
      </c>
      <c r="L523"/>
      <c r="M523"/>
      <c r="N523" t="s">
        <v>1734</v>
      </c>
      <c r="O523" t="n">
        <v>0</v>
      </c>
      <c r="P523" t="n">
        <v>0</v>
      </c>
      <c r="Q523" t="n">
        <v>1297</v>
      </c>
      <c r="R523" t="n">
        <v>1</v>
      </c>
    </row>
    <row r="524">
      <c r="A524" t="s">
        <v>1857</v>
      </c>
      <c r="B524" t="s">
        <v>1724</v>
      </c>
      <c r="C524" t="s">
        <v>1306</v>
      </c>
      <c r="D524" t="n">
        <v>0</v>
      </c>
      <c r="E524" t="n">
        <v>0</v>
      </c>
      <c r="F524" t="n">
        <v>0.0898691669171469</v>
      </c>
      <c r="G524" t="n">
        <v>0.00846706792933665</v>
      </c>
      <c r="H524" t="s">
        <v>1739</v>
      </c>
      <c r="I524"/>
      <c r="J524"/>
      <c r="K524" t="s">
        <v>1587</v>
      </c>
      <c r="L524"/>
      <c r="M524"/>
      <c r="N524" t="s">
        <v>1734</v>
      </c>
      <c r="O524" t="n">
        <v>0.0898691669171469</v>
      </c>
      <c r="P524" t="n">
        <v>0.00846706792933665</v>
      </c>
      <c r="Q524" t="n">
        <v>2087551</v>
      </c>
      <c r="R524" t="n">
        <v>2203</v>
      </c>
    </row>
    <row r="525">
      <c r="A525" t="s">
        <v>1858</v>
      </c>
      <c r="B525" t="s">
        <v>1724</v>
      </c>
      <c r="C525" t="s">
        <v>1306</v>
      </c>
      <c r="D525" t="n">
        <v>1</v>
      </c>
      <c r="E525" t="n">
        <v>0</v>
      </c>
      <c r="F525" t="n">
        <v>0.112173936945109</v>
      </c>
      <c r="G525" t="n">
        <v>0.043730068421387</v>
      </c>
      <c r="H525" t="s">
        <v>1739</v>
      </c>
      <c r="I525"/>
      <c r="J525"/>
      <c r="K525" t="s">
        <v>1587</v>
      </c>
      <c r="L525"/>
      <c r="M525"/>
      <c r="N525" t="s">
        <v>1734</v>
      </c>
      <c r="O525" t="n">
        <v>0.112173936945109</v>
      </c>
      <c r="P525" t="n">
        <v>0.043730068421387</v>
      </c>
      <c r="Q525" t="n">
        <v>137041</v>
      </c>
      <c r="R525" t="n">
        <v>104</v>
      </c>
    </row>
    <row r="526">
      <c r="A526" t="s">
        <v>1859</v>
      </c>
      <c r="B526" t="s">
        <v>1724</v>
      </c>
      <c r="C526" t="s">
        <v>1306</v>
      </c>
      <c r="D526" t="n">
        <v>0</v>
      </c>
      <c r="E526" t="n">
        <v>1</v>
      </c>
      <c r="F526" t="n">
        <v>0.156367794671975</v>
      </c>
      <c r="G526" t="n">
        <v>0.042767263595208</v>
      </c>
      <c r="H526" t="s">
        <v>1739</v>
      </c>
      <c r="I526"/>
      <c r="J526"/>
      <c r="K526" t="s">
        <v>1587</v>
      </c>
      <c r="L526"/>
      <c r="M526"/>
      <c r="N526" t="s">
        <v>1734</v>
      </c>
      <c r="O526" t="n">
        <v>0.156367794671975</v>
      </c>
      <c r="P526" t="n">
        <v>0.042767263595208</v>
      </c>
      <c r="Q526" t="n">
        <v>385185</v>
      </c>
      <c r="R526" t="n">
        <v>270</v>
      </c>
    </row>
    <row r="527">
      <c r="A527" t="s">
        <v>1860</v>
      </c>
      <c r="B527" t="s">
        <v>1724</v>
      </c>
      <c r="C527" t="s">
        <v>1306</v>
      </c>
      <c r="D527" t="n">
        <v>1</v>
      </c>
      <c r="E527" t="n">
        <v>1</v>
      </c>
      <c r="F527" t="n">
        <v>0.284549416561226</v>
      </c>
      <c r="G527" t="n">
        <v>0.235979854133949</v>
      </c>
      <c r="H527" t="s">
        <v>1739</v>
      </c>
      <c r="I527"/>
      <c r="J527"/>
      <c r="K527" t="s">
        <v>1587</v>
      </c>
      <c r="L527"/>
      <c r="M527"/>
      <c r="N527" t="s">
        <v>1734</v>
      </c>
      <c r="O527" t="n">
        <v>0.284549416561226</v>
      </c>
      <c r="P527" t="n">
        <v>0.235979854133949</v>
      </c>
      <c r="Q527" t="n">
        <v>9372</v>
      </c>
      <c r="R527" t="n">
        <v>6</v>
      </c>
    </row>
    <row r="528">
      <c r="A528" t="s">
        <v>1861</v>
      </c>
      <c r="B528" t="s">
        <v>1724</v>
      </c>
      <c r="C528" t="s">
        <v>1306</v>
      </c>
      <c r="D528" t="n">
        <v>0</v>
      </c>
      <c r="E528" t="n">
        <v>0</v>
      </c>
      <c r="F528" t="n">
        <v>0.165953628260758</v>
      </c>
      <c r="G528" t="n">
        <v>0.00828392462744396</v>
      </c>
      <c r="H528" t="s">
        <v>1744</v>
      </c>
      <c r="I528"/>
      <c r="J528"/>
      <c r="K528" t="s">
        <v>1582</v>
      </c>
      <c r="L528"/>
      <c r="M528"/>
      <c r="N528" t="s">
        <v>1745</v>
      </c>
      <c r="O528" t="n">
        <v>0.165953628260758</v>
      </c>
      <c r="P528" t="n">
        <v>0.00828392462744396</v>
      </c>
      <c r="Q528" t="n">
        <v>2611505</v>
      </c>
      <c r="R528" t="n">
        <v>2766</v>
      </c>
    </row>
    <row r="529">
      <c r="A529" t="s">
        <v>1862</v>
      </c>
      <c r="B529" t="s">
        <v>1724</v>
      </c>
      <c r="C529" t="s">
        <v>1306</v>
      </c>
      <c r="D529" t="n">
        <v>1</v>
      </c>
      <c r="E529" t="n">
        <v>0</v>
      </c>
      <c r="F529" t="n">
        <v>0.188998812334491</v>
      </c>
      <c r="G529" t="n">
        <v>0.0132926750088403</v>
      </c>
      <c r="H529" t="s">
        <v>1744</v>
      </c>
      <c r="I529"/>
      <c r="J529"/>
      <c r="K529" t="s">
        <v>1582</v>
      </c>
      <c r="L529"/>
      <c r="M529"/>
      <c r="N529" t="s">
        <v>1745</v>
      </c>
      <c r="O529" t="n">
        <v>0.188998812334491</v>
      </c>
      <c r="P529" t="n">
        <v>0.0132926750088403</v>
      </c>
      <c r="Q529" t="n">
        <v>1059614</v>
      </c>
      <c r="R529" t="n">
        <v>996</v>
      </c>
    </row>
    <row r="530">
      <c r="A530" t="s">
        <v>1863</v>
      </c>
      <c r="B530" t="s">
        <v>1724</v>
      </c>
      <c r="C530" t="s">
        <v>1306</v>
      </c>
      <c r="D530" t="n">
        <v>0</v>
      </c>
      <c r="E530" t="n">
        <v>1</v>
      </c>
      <c r="F530" t="n">
        <v>0.189019109563556</v>
      </c>
      <c r="G530" t="n">
        <v>0.0197345281484377</v>
      </c>
      <c r="H530" t="s">
        <v>1744</v>
      </c>
      <c r="I530"/>
      <c r="J530"/>
      <c r="K530" t="s">
        <v>1582</v>
      </c>
      <c r="L530"/>
      <c r="M530"/>
      <c r="N530" t="s">
        <v>1745</v>
      </c>
      <c r="O530" t="n">
        <v>0.189019109563556</v>
      </c>
      <c r="P530" t="n">
        <v>0.0197345281484377</v>
      </c>
      <c r="Q530" t="n">
        <v>709520</v>
      </c>
      <c r="R530" t="n">
        <v>480</v>
      </c>
    </row>
    <row r="531">
      <c r="A531" t="s">
        <v>1864</v>
      </c>
      <c r="B531" t="s">
        <v>1724</v>
      </c>
      <c r="C531" t="s">
        <v>1306</v>
      </c>
      <c r="D531" t="n">
        <v>1</v>
      </c>
      <c r="E531" t="n">
        <v>1</v>
      </c>
      <c r="F531" t="n">
        <v>0.176565717348176</v>
      </c>
      <c r="G531" t="n">
        <v>0.0476294701683401</v>
      </c>
      <c r="H531" t="s">
        <v>1744</v>
      </c>
      <c r="I531"/>
      <c r="J531"/>
      <c r="K531" t="s">
        <v>1582</v>
      </c>
      <c r="L531"/>
      <c r="M531"/>
      <c r="N531" t="s">
        <v>1745</v>
      </c>
      <c r="O531" t="n">
        <v>0.176565717348176</v>
      </c>
      <c r="P531" t="n">
        <v>0.0476294701683401</v>
      </c>
      <c r="Q531" t="n">
        <v>111319</v>
      </c>
      <c r="R531" t="n">
        <v>73</v>
      </c>
    </row>
    <row r="532">
      <c r="A532" t="s">
        <v>1865</v>
      </c>
      <c r="B532" t="s">
        <v>1724</v>
      </c>
      <c r="C532" t="s">
        <v>1306</v>
      </c>
      <c r="D532" t="n">
        <v>0</v>
      </c>
      <c r="E532" t="n">
        <v>0</v>
      </c>
      <c r="F532" t="n">
        <v>0.148005429511344</v>
      </c>
      <c r="G532" t="n">
        <v>0.00857966672811343</v>
      </c>
      <c r="H532" t="s">
        <v>1750</v>
      </c>
      <c r="I532"/>
      <c r="J532"/>
      <c r="K532" t="s">
        <v>1587</v>
      </c>
      <c r="L532"/>
      <c r="M532"/>
      <c r="N532" t="s">
        <v>1745</v>
      </c>
      <c r="O532" t="n">
        <v>0.148005429511344</v>
      </c>
      <c r="P532" t="n">
        <v>0.00857966672811343</v>
      </c>
      <c r="Q532" t="n">
        <v>1797464</v>
      </c>
      <c r="R532" t="n">
        <v>2407</v>
      </c>
    </row>
    <row r="533">
      <c r="A533" t="s">
        <v>1866</v>
      </c>
      <c r="B533" t="s">
        <v>1724</v>
      </c>
      <c r="C533" t="s">
        <v>1306</v>
      </c>
      <c r="D533" t="n">
        <v>1</v>
      </c>
      <c r="E533" t="n">
        <v>0</v>
      </c>
      <c r="F533" t="n">
        <v>0.141553176491664</v>
      </c>
      <c r="G533" t="n">
        <v>0.0100543214074122</v>
      </c>
      <c r="H533" t="s">
        <v>1750</v>
      </c>
      <c r="I533"/>
      <c r="J533"/>
      <c r="K533" t="s">
        <v>1587</v>
      </c>
      <c r="L533"/>
      <c r="M533"/>
      <c r="N533" t="s">
        <v>1745</v>
      </c>
      <c r="O533" t="n">
        <v>0.141553176491664</v>
      </c>
      <c r="P533" t="n">
        <v>0.0100543214074122</v>
      </c>
      <c r="Q533" t="n">
        <v>1830334</v>
      </c>
      <c r="R533" t="n">
        <v>1779</v>
      </c>
    </row>
    <row r="534">
      <c r="A534" t="s">
        <v>1867</v>
      </c>
      <c r="B534" t="s">
        <v>1724</v>
      </c>
      <c r="C534" t="s">
        <v>1306</v>
      </c>
      <c r="D534" t="n">
        <v>0</v>
      </c>
      <c r="E534" t="n">
        <v>1</v>
      </c>
      <c r="F534" t="n">
        <v>0.182820967434965</v>
      </c>
      <c r="G534" t="n">
        <v>0.0221992712765473</v>
      </c>
      <c r="H534" t="s">
        <v>1750</v>
      </c>
      <c r="I534"/>
      <c r="J534"/>
      <c r="K534" t="s">
        <v>1587</v>
      </c>
      <c r="L534"/>
      <c r="M534"/>
      <c r="N534" t="s">
        <v>1745</v>
      </c>
      <c r="O534" t="n">
        <v>0.182820967434965</v>
      </c>
      <c r="P534" t="n">
        <v>0.0221992712765473</v>
      </c>
      <c r="Q534" t="n">
        <v>548784</v>
      </c>
      <c r="R534" t="n">
        <v>451</v>
      </c>
    </row>
    <row r="535">
      <c r="A535" t="s">
        <v>1868</v>
      </c>
      <c r="B535" t="s">
        <v>1724</v>
      </c>
      <c r="C535" t="s">
        <v>1306</v>
      </c>
      <c r="D535" t="n">
        <v>1</v>
      </c>
      <c r="E535" t="n">
        <v>1</v>
      </c>
      <c r="F535" t="n">
        <v>0.147853329276052</v>
      </c>
      <c r="G535" t="n">
        <v>0.0382135509255499</v>
      </c>
      <c r="H535" t="s">
        <v>1750</v>
      </c>
      <c r="I535"/>
      <c r="J535"/>
      <c r="K535" t="s">
        <v>1587</v>
      </c>
      <c r="L535"/>
      <c r="M535"/>
      <c r="N535" t="s">
        <v>1745</v>
      </c>
      <c r="O535" t="n">
        <v>0.147853329276052</v>
      </c>
      <c r="P535" t="n">
        <v>0.0382135509255499</v>
      </c>
      <c r="Q535" t="n">
        <v>232731</v>
      </c>
      <c r="R535" t="n">
        <v>159</v>
      </c>
    </row>
    <row r="536">
      <c r="A536" t="s">
        <v>1869</v>
      </c>
      <c r="B536" t="s">
        <v>1724</v>
      </c>
      <c r="C536" t="s">
        <v>1306</v>
      </c>
      <c r="D536" t="n">
        <v>0</v>
      </c>
      <c r="E536" t="n">
        <v>0</v>
      </c>
      <c r="F536" t="n">
        <v>0.185182745782507</v>
      </c>
      <c r="G536" t="n">
        <v>0.00859203838480082</v>
      </c>
      <c r="H536" t="s">
        <v>1755</v>
      </c>
      <c r="I536"/>
      <c r="J536"/>
      <c r="K536" t="s">
        <v>1582</v>
      </c>
      <c r="L536"/>
      <c r="M536"/>
      <c r="N536" t="s">
        <v>1756</v>
      </c>
      <c r="O536" t="n">
        <v>0.185182745782507</v>
      </c>
      <c r="P536" t="n">
        <v>0.00859203838480082</v>
      </c>
      <c r="Q536" t="n">
        <v>2015250</v>
      </c>
      <c r="R536" t="n">
        <v>2668</v>
      </c>
    </row>
    <row r="537">
      <c r="A537" t="s">
        <v>1870</v>
      </c>
      <c r="B537" t="s">
        <v>1724</v>
      </c>
      <c r="C537" t="s">
        <v>1306</v>
      </c>
      <c r="D537" t="n">
        <v>1</v>
      </c>
      <c r="E537" t="n">
        <v>0</v>
      </c>
      <c r="F537" t="n">
        <v>0.213118848109466</v>
      </c>
      <c r="G537" t="n">
        <v>0.00705470392167041</v>
      </c>
      <c r="H537" t="s">
        <v>1755</v>
      </c>
      <c r="I537"/>
      <c r="J537"/>
      <c r="K537" t="s">
        <v>1582</v>
      </c>
      <c r="L537"/>
      <c r="M537"/>
      <c r="N537" t="s">
        <v>1756</v>
      </c>
      <c r="O537" t="n">
        <v>0.213118848109466</v>
      </c>
      <c r="P537" t="n">
        <v>0.00705470392167041</v>
      </c>
      <c r="Q537" t="n">
        <v>3240088</v>
      </c>
      <c r="R537" t="n">
        <v>4169</v>
      </c>
    </row>
    <row r="538">
      <c r="A538" t="s">
        <v>1871</v>
      </c>
      <c r="B538" t="s">
        <v>1724</v>
      </c>
      <c r="C538" t="s">
        <v>1306</v>
      </c>
      <c r="D538" t="n">
        <v>0</v>
      </c>
      <c r="E538" t="n">
        <v>1</v>
      </c>
      <c r="F538" t="n">
        <v>0.278876249871902</v>
      </c>
      <c r="G538" t="n">
        <v>0.0281124179450224</v>
      </c>
      <c r="H538" t="s">
        <v>1755</v>
      </c>
      <c r="I538"/>
      <c r="J538"/>
      <c r="K538" t="s">
        <v>1582</v>
      </c>
      <c r="L538"/>
      <c r="M538"/>
      <c r="N538" t="s">
        <v>1756</v>
      </c>
      <c r="O538" t="n">
        <v>0.278876249871902</v>
      </c>
      <c r="P538" t="n">
        <v>0.0281124179450224</v>
      </c>
      <c r="Q538" t="n">
        <v>405564</v>
      </c>
      <c r="R538" t="n">
        <v>352</v>
      </c>
    </row>
    <row r="539">
      <c r="A539" t="s">
        <v>1872</v>
      </c>
      <c r="B539" t="s">
        <v>1724</v>
      </c>
      <c r="C539" t="s">
        <v>1306</v>
      </c>
      <c r="D539" t="n">
        <v>1</v>
      </c>
      <c r="E539" t="n">
        <v>1</v>
      </c>
      <c r="F539" t="n">
        <v>0.222857760355338</v>
      </c>
      <c r="G539" t="n">
        <v>0.0206353224948681</v>
      </c>
      <c r="H539" t="s">
        <v>1755</v>
      </c>
      <c r="I539"/>
      <c r="J539"/>
      <c r="K539" t="s">
        <v>1582</v>
      </c>
      <c r="L539"/>
      <c r="M539"/>
      <c r="N539" t="s">
        <v>1756</v>
      </c>
      <c r="O539" t="n">
        <v>0.222857760355338</v>
      </c>
      <c r="P539" t="n">
        <v>0.0206353224948681</v>
      </c>
      <c r="Q539" t="n">
        <v>589876</v>
      </c>
      <c r="R539" t="n">
        <v>501</v>
      </c>
    </row>
    <row r="540">
      <c r="A540" t="s">
        <v>1873</v>
      </c>
      <c r="B540" t="s">
        <v>1724</v>
      </c>
      <c r="C540" t="s">
        <v>1306</v>
      </c>
      <c r="D540" t="n">
        <v>0</v>
      </c>
      <c r="E540" t="n">
        <v>0</v>
      </c>
      <c r="F540" t="n">
        <v>0.172289931946916</v>
      </c>
      <c r="G540" t="n">
        <v>0.00881318768580658</v>
      </c>
      <c r="H540" t="s">
        <v>1761</v>
      </c>
      <c r="I540"/>
      <c r="J540"/>
      <c r="K540" t="s">
        <v>1587</v>
      </c>
      <c r="L540"/>
      <c r="M540"/>
      <c r="N540" t="s">
        <v>1756</v>
      </c>
      <c r="O540" t="n">
        <v>0.172289931946916</v>
      </c>
      <c r="P540" t="n">
        <v>0.00881318768580658</v>
      </c>
      <c r="Q540" t="n">
        <v>1422083</v>
      </c>
      <c r="R540" t="n">
        <v>2381</v>
      </c>
    </row>
    <row r="541">
      <c r="A541" t="s">
        <v>1874</v>
      </c>
      <c r="B541" t="s">
        <v>1724</v>
      </c>
      <c r="C541" t="s">
        <v>1306</v>
      </c>
      <c r="D541" t="n">
        <v>1</v>
      </c>
      <c r="E541" t="n">
        <v>0</v>
      </c>
      <c r="F541" t="n">
        <v>0.189780337129748</v>
      </c>
      <c r="G541" t="n">
        <v>0.00625910184732965</v>
      </c>
      <c r="H541" t="s">
        <v>1761</v>
      </c>
      <c r="I541"/>
      <c r="J541"/>
      <c r="K541" t="s">
        <v>1587</v>
      </c>
      <c r="L541"/>
      <c r="M541"/>
      <c r="N541" t="s">
        <v>1756</v>
      </c>
      <c r="O541" t="n">
        <v>0.189780337129748</v>
      </c>
      <c r="P541" t="n">
        <v>0.00625910184732965</v>
      </c>
      <c r="Q541" t="n">
        <v>3938958</v>
      </c>
      <c r="R541" t="n">
        <v>5356</v>
      </c>
    </row>
    <row r="542">
      <c r="A542" t="s">
        <v>1875</v>
      </c>
      <c r="B542" t="s">
        <v>1724</v>
      </c>
      <c r="C542" t="s">
        <v>1306</v>
      </c>
      <c r="D542" t="n">
        <v>0</v>
      </c>
      <c r="E542" t="n">
        <v>1</v>
      </c>
      <c r="F542" t="n">
        <v>0.182610455633208</v>
      </c>
      <c r="G542" t="n">
        <v>0.0229814009170229</v>
      </c>
      <c r="H542" t="s">
        <v>1761</v>
      </c>
      <c r="I542"/>
      <c r="J542"/>
      <c r="K542" t="s">
        <v>1587</v>
      </c>
      <c r="L542"/>
      <c r="M542"/>
      <c r="N542" t="s">
        <v>1756</v>
      </c>
      <c r="O542" t="n">
        <v>0.182610455633208</v>
      </c>
      <c r="P542" t="n">
        <v>0.0229814009170229</v>
      </c>
      <c r="Q542" t="n">
        <v>314465</v>
      </c>
      <c r="R542" t="n">
        <v>363</v>
      </c>
    </row>
    <row r="543">
      <c r="A543" t="s">
        <v>1876</v>
      </c>
      <c r="B543" t="s">
        <v>1724</v>
      </c>
      <c r="C543" t="s">
        <v>1306</v>
      </c>
      <c r="D543" t="n">
        <v>1</v>
      </c>
      <c r="E543" t="n">
        <v>1</v>
      </c>
      <c r="F543" t="n">
        <v>0.21298729784459</v>
      </c>
      <c r="G543" t="n">
        <v>0.0196789500292357</v>
      </c>
      <c r="H543" t="s">
        <v>1761</v>
      </c>
      <c r="I543"/>
      <c r="J543"/>
      <c r="K543" t="s">
        <v>1587</v>
      </c>
      <c r="L543"/>
      <c r="M543"/>
      <c r="N543" t="s">
        <v>1756</v>
      </c>
      <c r="O543" t="n">
        <v>0.21298729784459</v>
      </c>
      <c r="P543" t="n">
        <v>0.0196789500292357</v>
      </c>
      <c r="Q543" t="n">
        <v>716077</v>
      </c>
      <c r="R543" t="n">
        <v>631</v>
      </c>
    </row>
    <row r="544">
      <c r="A544" t="s">
        <v>1877</v>
      </c>
      <c r="B544" t="s">
        <v>1724</v>
      </c>
      <c r="C544" t="s">
        <v>1306</v>
      </c>
      <c r="D544" t="n">
        <v>0</v>
      </c>
      <c r="E544" t="n">
        <v>0</v>
      </c>
      <c r="F544" t="n">
        <v>0.242506069069809</v>
      </c>
      <c r="G544" t="n">
        <v>0.00610531731877546</v>
      </c>
      <c r="H544" t="s">
        <v>1766</v>
      </c>
      <c r="I544"/>
      <c r="J544"/>
      <c r="K544" t="s">
        <v>1582</v>
      </c>
      <c r="L544"/>
      <c r="M544"/>
      <c r="N544" t="s">
        <v>1767</v>
      </c>
      <c r="O544" t="n">
        <v>0.242506069069809</v>
      </c>
      <c r="P544" t="n">
        <v>0.00610531731877546</v>
      </c>
      <c r="Q544" t="n">
        <v>4451793</v>
      </c>
      <c r="R544" t="n">
        <v>7712</v>
      </c>
    </row>
    <row r="545">
      <c r="A545" t="s">
        <v>1878</v>
      </c>
      <c r="B545" t="s">
        <v>1724</v>
      </c>
      <c r="C545" t="s">
        <v>1306</v>
      </c>
      <c r="D545" t="n">
        <v>1</v>
      </c>
      <c r="E545" t="n">
        <v>0</v>
      </c>
      <c r="F545" t="n">
        <v>0.248712535229764</v>
      </c>
      <c r="G545" t="n">
        <v>0.0115243040448091</v>
      </c>
      <c r="H545" t="s">
        <v>1766</v>
      </c>
      <c r="I545"/>
      <c r="J545"/>
      <c r="K545" t="s">
        <v>1582</v>
      </c>
      <c r="L545"/>
      <c r="M545"/>
      <c r="N545" t="s">
        <v>1767</v>
      </c>
      <c r="O545" t="n">
        <v>0.248712535229764</v>
      </c>
      <c r="P545" t="n">
        <v>0.0115243040448091</v>
      </c>
      <c r="Q545" t="n">
        <v>1140928</v>
      </c>
      <c r="R545" t="n">
        <v>1781</v>
      </c>
    </row>
    <row r="546">
      <c r="A546" t="s">
        <v>1879</v>
      </c>
      <c r="B546" t="s">
        <v>1724</v>
      </c>
      <c r="C546" t="s">
        <v>1306</v>
      </c>
      <c r="D546" t="n">
        <v>0</v>
      </c>
      <c r="E546" t="n">
        <v>1</v>
      </c>
      <c r="F546" t="n">
        <v>0.287313462586209</v>
      </c>
      <c r="G546" t="n">
        <v>0.0245068720859663</v>
      </c>
      <c r="H546" t="s">
        <v>1766</v>
      </c>
      <c r="I546"/>
      <c r="J546"/>
      <c r="K546" t="s">
        <v>1582</v>
      </c>
      <c r="L546"/>
      <c r="M546"/>
      <c r="N546" t="s">
        <v>1767</v>
      </c>
      <c r="O546" t="n">
        <v>0.287313462586209</v>
      </c>
      <c r="P546" t="n">
        <v>0.0245068720859663</v>
      </c>
      <c r="Q546" t="n">
        <v>530975</v>
      </c>
      <c r="R546" t="n">
        <v>589</v>
      </c>
    </row>
    <row r="547">
      <c r="A547" t="s">
        <v>1880</v>
      </c>
      <c r="B547" t="s">
        <v>1724</v>
      </c>
      <c r="C547" t="s">
        <v>1306</v>
      </c>
      <c r="D547" t="n">
        <v>1</v>
      </c>
      <c r="E547" t="n">
        <v>1</v>
      </c>
      <c r="F547" t="n">
        <v>0.262240835768691</v>
      </c>
      <c r="G547" t="n">
        <v>0.0323036196524458</v>
      </c>
      <c r="H547" t="s">
        <v>1766</v>
      </c>
      <c r="I547"/>
      <c r="J547"/>
      <c r="K547" t="s">
        <v>1582</v>
      </c>
      <c r="L547"/>
      <c r="M547"/>
      <c r="N547" t="s">
        <v>1767</v>
      </c>
      <c r="O547" t="n">
        <v>0.262240835768691</v>
      </c>
      <c r="P547" t="n">
        <v>0.0323036196524458</v>
      </c>
      <c r="Q547" t="n">
        <v>242269</v>
      </c>
      <c r="R547" t="n">
        <v>236</v>
      </c>
    </row>
    <row r="548">
      <c r="A548" t="s">
        <v>1881</v>
      </c>
      <c r="B548" t="s">
        <v>1724</v>
      </c>
      <c r="C548" t="s">
        <v>1306</v>
      </c>
      <c r="D548" t="n">
        <v>0</v>
      </c>
      <c r="E548" t="n">
        <v>0</v>
      </c>
      <c r="F548" t="n">
        <v>0.18915955438147</v>
      </c>
      <c r="G548" t="n">
        <v>0.00526844514688005</v>
      </c>
      <c r="H548" t="s">
        <v>1772</v>
      </c>
      <c r="I548"/>
      <c r="J548"/>
      <c r="K548" t="s">
        <v>1587</v>
      </c>
      <c r="L548"/>
      <c r="M548"/>
      <c r="N548" t="s">
        <v>1767</v>
      </c>
      <c r="O548" t="n">
        <v>0.18915955438147</v>
      </c>
      <c r="P548" t="n">
        <v>0.00526844514688005</v>
      </c>
      <c r="Q548" t="n">
        <v>4951123</v>
      </c>
      <c r="R548" t="n">
        <v>9434</v>
      </c>
    </row>
    <row r="549">
      <c r="A549" t="s">
        <v>1882</v>
      </c>
      <c r="B549" t="s">
        <v>1724</v>
      </c>
      <c r="C549" t="s">
        <v>1306</v>
      </c>
      <c r="D549" t="n">
        <v>1</v>
      </c>
      <c r="E549" t="n">
        <v>0</v>
      </c>
      <c r="F549" t="n">
        <v>0.22862122329732</v>
      </c>
      <c r="G549" t="n">
        <v>0.0133550935118831</v>
      </c>
      <c r="H549" t="s">
        <v>1772</v>
      </c>
      <c r="I549"/>
      <c r="J549"/>
      <c r="K549" t="s">
        <v>1587</v>
      </c>
      <c r="L549"/>
      <c r="M549"/>
      <c r="N549" t="s">
        <v>1767</v>
      </c>
      <c r="O549" t="n">
        <v>0.22862122329732</v>
      </c>
      <c r="P549" t="n">
        <v>0.0133550935118831</v>
      </c>
      <c r="Q549" t="n">
        <v>888501</v>
      </c>
      <c r="R549" t="n">
        <v>1395</v>
      </c>
    </row>
    <row r="550">
      <c r="A550" t="s">
        <v>1883</v>
      </c>
      <c r="B550" t="s">
        <v>1724</v>
      </c>
      <c r="C550" t="s">
        <v>1306</v>
      </c>
      <c r="D550" t="n">
        <v>0</v>
      </c>
      <c r="E550" t="n">
        <v>1</v>
      </c>
      <c r="F550" t="n">
        <v>0.200576883656915</v>
      </c>
      <c r="G550" t="n">
        <v>0.0194657866818057</v>
      </c>
      <c r="H550" t="s">
        <v>1772</v>
      </c>
      <c r="I550"/>
      <c r="J550"/>
      <c r="K550" t="s">
        <v>1587</v>
      </c>
      <c r="L550"/>
      <c r="M550"/>
      <c r="N550" t="s">
        <v>1767</v>
      </c>
      <c r="O550" t="n">
        <v>0.200576883656915</v>
      </c>
      <c r="P550" t="n">
        <v>0.0194657866818057</v>
      </c>
      <c r="Q550" t="n">
        <v>593329</v>
      </c>
      <c r="R550" t="n">
        <v>712</v>
      </c>
    </row>
    <row r="551">
      <c r="A551" t="s">
        <v>1884</v>
      </c>
      <c r="B551" t="s">
        <v>1724</v>
      </c>
      <c r="C551" t="s">
        <v>1306</v>
      </c>
      <c r="D551" t="n">
        <v>1</v>
      </c>
      <c r="E551" t="n">
        <v>1</v>
      </c>
      <c r="F551" t="n">
        <v>0.228220387013197</v>
      </c>
      <c r="G551" t="n">
        <v>0.0350932696498842</v>
      </c>
      <c r="H551" t="s">
        <v>1772</v>
      </c>
      <c r="I551"/>
      <c r="J551"/>
      <c r="K551" t="s">
        <v>1587</v>
      </c>
      <c r="L551"/>
      <c r="M551"/>
      <c r="N551" t="s">
        <v>1767</v>
      </c>
      <c r="O551" t="n">
        <v>0.228220387013197</v>
      </c>
      <c r="P551" t="n">
        <v>0.0350932696498842</v>
      </c>
      <c r="Q551" t="n">
        <v>195828</v>
      </c>
      <c r="R551" t="n">
        <v>196</v>
      </c>
    </row>
    <row r="552">
      <c r="A552" t="s">
        <v>1885</v>
      </c>
      <c r="B552" t="s">
        <v>1724</v>
      </c>
      <c r="C552" t="s">
        <v>1311</v>
      </c>
      <c r="D552" t="n">
        <v>0</v>
      </c>
      <c r="E552" t="n">
        <v>0</v>
      </c>
      <c r="F552" t="n">
        <v>0.0244706270083217</v>
      </c>
      <c r="G552" t="n">
        <v>0.0113391435817842</v>
      </c>
      <c r="H552" t="s">
        <v>1725</v>
      </c>
      <c r="I552"/>
      <c r="J552"/>
      <c r="K552" t="s">
        <v>1582</v>
      </c>
      <c r="L552"/>
      <c r="M552"/>
      <c r="N552" t="s">
        <v>1726</v>
      </c>
      <c r="O552" t="n">
        <v>0.0244706270083217</v>
      </c>
      <c r="P552" t="n">
        <v>0.0113391435817842</v>
      </c>
      <c r="Q552" t="n">
        <v>646874</v>
      </c>
      <c r="R552" t="n">
        <v>806</v>
      </c>
    </row>
    <row r="553">
      <c r="A553" t="s">
        <v>1886</v>
      </c>
      <c r="B553" t="s">
        <v>1724</v>
      </c>
      <c r="C553" t="s">
        <v>1311</v>
      </c>
      <c r="D553" t="n">
        <v>0</v>
      </c>
      <c r="E553" t="n">
        <v>1</v>
      </c>
      <c r="F553" t="n">
        <v>0</v>
      </c>
      <c r="G553" t="n">
        <v>0</v>
      </c>
      <c r="H553" t="s">
        <v>1725</v>
      </c>
      <c r="I553"/>
      <c r="J553"/>
      <c r="K553" t="s">
        <v>1582</v>
      </c>
      <c r="L553"/>
      <c r="M553"/>
      <c r="N553" t="s">
        <v>1726</v>
      </c>
      <c r="O553" t="n">
        <v>0</v>
      </c>
      <c r="P553" t="n">
        <v>0</v>
      </c>
      <c r="Q553" t="n">
        <v>100983</v>
      </c>
      <c r="R553" t="n">
        <v>83</v>
      </c>
    </row>
    <row r="554">
      <c r="A554" t="s">
        <v>1887</v>
      </c>
      <c r="B554" t="s">
        <v>1724</v>
      </c>
      <c r="C554" t="s">
        <v>1311</v>
      </c>
      <c r="D554" t="n">
        <v>0</v>
      </c>
      <c r="E554" t="n">
        <v>0</v>
      </c>
      <c r="F554" t="n">
        <v>0.0395288854987492</v>
      </c>
      <c r="G554" t="n">
        <v>0.0148717039048386</v>
      </c>
      <c r="H554" t="s">
        <v>1730</v>
      </c>
      <c r="I554"/>
      <c r="J554"/>
      <c r="K554" t="s">
        <v>1587</v>
      </c>
      <c r="L554"/>
      <c r="M554"/>
      <c r="N554" t="s">
        <v>1726</v>
      </c>
      <c r="O554" t="n">
        <v>0.0395288854987492</v>
      </c>
      <c r="P554" t="n">
        <v>0.0148717039048386</v>
      </c>
      <c r="Q554" t="n">
        <v>585337</v>
      </c>
      <c r="R554" t="n">
        <v>709</v>
      </c>
    </row>
    <row r="555">
      <c r="A555" t="s">
        <v>1888</v>
      </c>
      <c r="B555" t="s">
        <v>1724</v>
      </c>
      <c r="C555" t="s">
        <v>1311</v>
      </c>
      <c r="D555" t="n">
        <v>0</v>
      </c>
      <c r="E555" t="n">
        <v>1</v>
      </c>
      <c r="F555" t="n">
        <v>0.0946988760275122</v>
      </c>
      <c r="G555" t="n">
        <v>0.0907295671290038</v>
      </c>
      <c r="H555" t="s">
        <v>1730</v>
      </c>
      <c r="I555"/>
      <c r="J555"/>
      <c r="K555" t="s">
        <v>1587</v>
      </c>
      <c r="L555"/>
      <c r="M555"/>
      <c r="N555" t="s">
        <v>1726</v>
      </c>
      <c r="O555" t="n">
        <v>0.0946988760275122</v>
      </c>
      <c r="P555" t="n">
        <v>0.0907295671290038</v>
      </c>
      <c r="Q555" t="n">
        <v>127791</v>
      </c>
      <c r="R555" t="n">
        <v>92</v>
      </c>
    </row>
    <row r="556">
      <c r="A556" t="s">
        <v>1889</v>
      </c>
      <c r="B556" t="s">
        <v>1724</v>
      </c>
      <c r="C556" t="s">
        <v>1311</v>
      </c>
      <c r="D556" t="n">
        <v>0</v>
      </c>
      <c r="E556" t="n">
        <v>0</v>
      </c>
      <c r="F556" t="n">
        <v>0.145695255053253</v>
      </c>
      <c r="G556" t="n">
        <v>0.0142186207190746</v>
      </c>
      <c r="H556" t="s">
        <v>1733</v>
      </c>
      <c r="I556"/>
      <c r="J556"/>
      <c r="K556" t="s">
        <v>1582</v>
      </c>
      <c r="L556"/>
      <c r="M556"/>
      <c r="N556" t="s">
        <v>1734</v>
      </c>
      <c r="O556" t="n">
        <v>0.145695255053253</v>
      </c>
      <c r="P556" t="n">
        <v>0.0142186207190746</v>
      </c>
      <c r="Q556" t="n">
        <v>2232766</v>
      </c>
      <c r="R556" t="n">
        <v>2041</v>
      </c>
    </row>
    <row r="557">
      <c r="A557" t="s">
        <v>1890</v>
      </c>
      <c r="B557" t="s">
        <v>1724</v>
      </c>
      <c r="C557" t="s">
        <v>1311</v>
      </c>
      <c r="D557" t="n">
        <v>1</v>
      </c>
      <c r="E557" t="n">
        <v>0</v>
      </c>
      <c r="F557" t="n">
        <v>0.0669285090851384</v>
      </c>
      <c r="G557" t="n">
        <v>0.0486829199915361</v>
      </c>
      <c r="H557" t="s">
        <v>1733</v>
      </c>
      <c r="I557"/>
      <c r="J557"/>
      <c r="K557" t="s">
        <v>1582</v>
      </c>
      <c r="L557"/>
      <c r="M557"/>
      <c r="N557" t="s">
        <v>1734</v>
      </c>
      <c r="O557" t="n">
        <v>0.0669285090851384</v>
      </c>
      <c r="P557" t="n">
        <v>0.0486829199915361</v>
      </c>
      <c r="Q557" t="n">
        <v>60886</v>
      </c>
      <c r="R557" t="n">
        <v>30</v>
      </c>
    </row>
    <row r="558">
      <c r="A558" t="s">
        <v>1891</v>
      </c>
      <c r="B558" t="s">
        <v>1724</v>
      </c>
      <c r="C558" t="s">
        <v>1311</v>
      </c>
      <c r="D558" t="n">
        <v>0</v>
      </c>
      <c r="E558" t="n">
        <v>1</v>
      </c>
      <c r="F558" t="n">
        <v>0.235478763932676</v>
      </c>
      <c r="G558" t="n">
        <v>0.0452966448588172</v>
      </c>
      <c r="H558" t="s">
        <v>1733</v>
      </c>
      <c r="I558"/>
      <c r="J558"/>
      <c r="K558" t="s">
        <v>1582</v>
      </c>
      <c r="L558"/>
      <c r="M558"/>
      <c r="N558" t="s">
        <v>1734</v>
      </c>
      <c r="O558" t="n">
        <v>0.235478763932676</v>
      </c>
      <c r="P558" t="n">
        <v>0.0452966448588172</v>
      </c>
      <c r="Q558" t="n">
        <v>436212</v>
      </c>
      <c r="R558" t="n">
        <v>251</v>
      </c>
    </row>
    <row r="559">
      <c r="A559" t="s">
        <v>1892</v>
      </c>
      <c r="B559" t="s">
        <v>1724</v>
      </c>
      <c r="C559" t="s">
        <v>1311</v>
      </c>
      <c r="D559" t="n">
        <v>1</v>
      </c>
      <c r="E559" t="n">
        <v>1</v>
      </c>
      <c r="F559" t="n">
        <v>0</v>
      </c>
      <c r="G559" t="n">
        <v>0</v>
      </c>
      <c r="H559" t="s">
        <v>1733</v>
      </c>
      <c r="I559"/>
      <c r="J559"/>
      <c r="K559" t="s">
        <v>1582</v>
      </c>
      <c r="L559"/>
      <c r="M559"/>
      <c r="N559" t="s">
        <v>1734</v>
      </c>
      <c r="O559" t="n">
        <v>0</v>
      </c>
      <c r="P559" t="n">
        <v>0</v>
      </c>
      <c r="Q559" t="n">
        <v>4260</v>
      </c>
      <c r="R559" t="n">
        <v>2</v>
      </c>
    </row>
    <row r="560">
      <c r="A560" t="s">
        <v>1893</v>
      </c>
      <c r="B560" t="s">
        <v>1724</v>
      </c>
      <c r="C560" t="s">
        <v>1311</v>
      </c>
      <c r="D560" t="n">
        <v>0</v>
      </c>
      <c r="E560" t="n">
        <v>0</v>
      </c>
      <c r="F560" t="n">
        <v>0.137093585766863</v>
      </c>
      <c r="G560" t="n">
        <v>0.0114735842876658</v>
      </c>
      <c r="H560" t="s">
        <v>1739</v>
      </c>
      <c r="I560"/>
      <c r="J560"/>
      <c r="K560" t="s">
        <v>1587</v>
      </c>
      <c r="L560"/>
      <c r="M560"/>
      <c r="N560" t="s">
        <v>1734</v>
      </c>
      <c r="O560" t="n">
        <v>0.137093585766863</v>
      </c>
      <c r="P560" t="n">
        <v>0.0114735842876658</v>
      </c>
      <c r="Q560" t="n">
        <v>2015782</v>
      </c>
      <c r="R560" t="n">
        <v>1871</v>
      </c>
    </row>
    <row r="561">
      <c r="A561" t="s">
        <v>1894</v>
      </c>
      <c r="B561" t="s">
        <v>1724</v>
      </c>
      <c r="C561" t="s">
        <v>1311</v>
      </c>
      <c r="D561" t="n">
        <v>1</v>
      </c>
      <c r="E561" t="n">
        <v>0</v>
      </c>
      <c r="F561" t="n">
        <v>0.098263925063694</v>
      </c>
      <c r="G561" t="n">
        <v>0.0407254005459211</v>
      </c>
      <c r="H561" t="s">
        <v>1739</v>
      </c>
      <c r="I561"/>
      <c r="J561"/>
      <c r="K561" t="s">
        <v>1587</v>
      </c>
      <c r="L561"/>
      <c r="M561"/>
      <c r="N561" t="s">
        <v>1734</v>
      </c>
      <c r="O561" t="n">
        <v>0.098263925063694</v>
      </c>
      <c r="P561" t="n">
        <v>0.0407254005459211</v>
      </c>
      <c r="Q561" t="n">
        <v>202453</v>
      </c>
      <c r="R561" t="n">
        <v>128</v>
      </c>
    </row>
    <row r="562">
      <c r="A562" t="s">
        <v>1895</v>
      </c>
      <c r="B562" t="s">
        <v>1724</v>
      </c>
      <c r="C562" t="s">
        <v>1311</v>
      </c>
      <c r="D562" t="n">
        <v>0</v>
      </c>
      <c r="E562" t="n">
        <v>1</v>
      </c>
      <c r="F562" t="n">
        <v>0.238918106686702</v>
      </c>
      <c r="G562" t="n">
        <v>0.0427195818960598</v>
      </c>
      <c r="H562" t="s">
        <v>1739</v>
      </c>
      <c r="I562"/>
      <c r="J562"/>
      <c r="K562" t="s">
        <v>1587</v>
      </c>
      <c r="L562"/>
      <c r="M562"/>
      <c r="N562" t="s">
        <v>1734</v>
      </c>
      <c r="O562" t="n">
        <v>0.238918106686702</v>
      </c>
      <c r="P562" t="n">
        <v>0.0427195818960598</v>
      </c>
      <c r="Q562" t="n">
        <v>383792</v>
      </c>
      <c r="R562" t="n">
        <v>219</v>
      </c>
    </row>
    <row r="563">
      <c r="A563" t="s">
        <v>1896</v>
      </c>
      <c r="B563" t="s">
        <v>1724</v>
      </c>
      <c r="C563" t="s">
        <v>1311</v>
      </c>
      <c r="D563" t="n">
        <v>1</v>
      </c>
      <c r="E563" t="n">
        <v>1</v>
      </c>
      <c r="F563" t="n">
        <v>0</v>
      </c>
      <c r="G563" t="n">
        <v>0</v>
      </c>
      <c r="H563" t="s">
        <v>1739</v>
      </c>
      <c r="I563"/>
      <c r="J563"/>
      <c r="K563" t="s">
        <v>1587</v>
      </c>
      <c r="L563"/>
      <c r="M563"/>
      <c r="N563" t="s">
        <v>1734</v>
      </c>
      <c r="O563" t="n">
        <v>0</v>
      </c>
      <c r="P563" t="n">
        <v>0</v>
      </c>
      <c r="Q563" t="n">
        <v>19494</v>
      </c>
      <c r="R563" t="n">
        <v>8</v>
      </c>
    </row>
    <row r="564">
      <c r="A564" t="s">
        <v>1897</v>
      </c>
      <c r="B564" t="s">
        <v>1724</v>
      </c>
      <c r="C564" t="s">
        <v>1311</v>
      </c>
      <c r="D564" t="n">
        <v>0</v>
      </c>
      <c r="E564" t="n">
        <v>0</v>
      </c>
      <c r="F564" t="n">
        <v>0.27445002978047</v>
      </c>
      <c r="G564" t="n">
        <v>0.0105088219867436</v>
      </c>
      <c r="H564" t="s">
        <v>1744</v>
      </c>
      <c r="I564"/>
      <c r="J564"/>
      <c r="K564" t="s">
        <v>1582</v>
      </c>
      <c r="L564"/>
      <c r="M564"/>
      <c r="N564" t="s">
        <v>1745</v>
      </c>
      <c r="O564" t="n">
        <v>0.27445002978047</v>
      </c>
      <c r="P564" t="n">
        <v>0.0105088219867436</v>
      </c>
      <c r="Q564" t="n">
        <v>2667888</v>
      </c>
      <c r="R564" t="n">
        <v>2494</v>
      </c>
    </row>
    <row r="565">
      <c r="A565" t="s">
        <v>1898</v>
      </c>
      <c r="B565" t="s">
        <v>1724</v>
      </c>
      <c r="C565" t="s">
        <v>1311</v>
      </c>
      <c r="D565" t="n">
        <v>1</v>
      </c>
      <c r="E565" t="n">
        <v>0</v>
      </c>
      <c r="F565" t="n">
        <v>0.237104907689747</v>
      </c>
      <c r="G565" t="n">
        <v>0.0154813449756699</v>
      </c>
      <c r="H565" t="s">
        <v>1744</v>
      </c>
      <c r="I565"/>
      <c r="J565"/>
      <c r="K565" t="s">
        <v>1582</v>
      </c>
      <c r="L565"/>
      <c r="M565"/>
      <c r="N565" t="s">
        <v>1745</v>
      </c>
      <c r="O565" t="n">
        <v>0.237104907689747</v>
      </c>
      <c r="P565" t="n">
        <v>0.0154813449756699</v>
      </c>
      <c r="Q565" t="n">
        <v>1011377</v>
      </c>
      <c r="R565" t="n">
        <v>881</v>
      </c>
    </row>
    <row r="566">
      <c r="A566" t="s">
        <v>1899</v>
      </c>
      <c r="B566" t="s">
        <v>1724</v>
      </c>
      <c r="C566" t="s">
        <v>1311</v>
      </c>
      <c r="D566" t="n">
        <v>0</v>
      </c>
      <c r="E566" t="n">
        <v>1</v>
      </c>
      <c r="F566" t="n">
        <v>0.393791121916388</v>
      </c>
      <c r="G566" t="n">
        <v>0.0282086007550421</v>
      </c>
      <c r="H566" t="s">
        <v>1744</v>
      </c>
      <c r="I566"/>
      <c r="J566"/>
      <c r="K566" t="s">
        <v>1582</v>
      </c>
      <c r="L566"/>
      <c r="M566"/>
      <c r="N566" t="s">
        <v>1745</v>
      </c>
      <c r="O566" t="n">
        <v>0.393791121916388</v>
      </c>
      <c r="P566" t="n">
        <v>0.0282086007550421</v>
      </c>
      <c r="Q566" t="n">
        <v>705175</v>
      </c>
      <c r="R566" t="n">
        <v>399</v>
      </c>
    </row>
    <row r="567">
      <c r="A567" t="s">
        <v>1900</v>
      </c>
      <c r="B567" t="s">
        <v>1724</v>
      </c>
      <c r="C567" t="s">
        <v>1311</v>
      </c>
      <c r="D567" t="n">
        <v>1</v>
      </c>
      <c r="E567" t="n">
        <v>1</v>
      </c>
      <c r="F567" t="n">
        <v>0.325601984725398</v>
      </c>
      <c r="G567" t="n">
        <v>0.0658087491713691</v>
      </c>
      <c r="H567" t="s">
        <v>1744</v>
      </c>
      <c r="I567"/>
      <c r="J567"/>
      <c r="K567" t="s">
        <v>1582</v>
      </c>
      <c r="L567"/>
      <c r="M567"/>
      <c r="N567" t="s">
        <v>1745</v>
      </c>
      <c r="O567" t="n">
        <v>0.325601984725398</v>
      </c>
      <c r="P567" t="n">
        <v>0.0658087491713691</v>
      </c>
      <c r="Q567" t="n">
        <v>115346</v>
      </c>
      <c r="R567" t="n">
        <v>65</v>
      </c>
    </row>
    <row r="568">
      <c r="A568" t="s">
        <v>1901</v>
      </c>
      <c r="B568" t="s">
        <v>1724</v>
      </c>
      <c r="C568" t="s">
        <v>1311</v>
      </c>
      <c r="D568" t="n">
        <v>0</v>
      </c>
      <c r="E568" t="n">
        <v>0</v>
      </c>
      <c r="F568" t="n">
        <v>0.339747984140528</v>
      </c>
      <c r="G568" t="n">
        <v>0.0123902233046246</v>
      </c>
      <c r="H568" t="s">
        <v>1750</v>
      </c>
      <c r="I568"/>
      <c r="J568"/>
      <c r="K568" t="s">
        <v>1587</v>
      </c>
      <c r="L568"/>
      <c r="M568"/>
      <c r="N568" t="s">
        <v>1745</v>
      </c>
      <c r="O568" t="n">
        <v>0.339747984140528</v>
      </c>
      <c r="P568" t="n">
        <v>0.0123902233046246</v>
      </c>
      <c r="Q568" t="n">
        <v>1841964</v>
      </c>
      <c r="R568" t="n">
        <v>2063</v>
      </c>
    </row>
    <row r="569">
      <c r="A569" t="s">
        <v>1902</v>
      </c>
      <c r="B569" t="s">
        <v>1724</v>
      </c>
      <c r="C569" t="s">
        <v>1311</v>
      </c>
      <c r="D569" t="n">
        <v>1</v>
      </c>
      <c r="E569" t="n">
        <v>0</v>
      </c>
      <c r="F569" t="n">
        <v>0.239738969145598</v>
      </c>
      <c r="G569" t="n">
        <v>0.0129259555170253</v>
      </c>
      <c r="H569" t="s">
        <v>1750</v>
      </c>
      <c r="I569"/>
      <c r="J569"/>
      <c r="K569" t="s">
        <v>1587</v>
      </c>
      <c r="L569"/>
      <c r="M569"/>
      <c r="N569" t="s">
        <v>1745</v>
      </c>
      <c r="O569" t="n">
        <v>0.239738969145598</v>
      </c>
      <c r="P569" t="n">
        <v>0.0129259555170253</v>
      </c>
      <c r="Q569" t="n">
        <v>1790514</v>
      </c>
      <c r="R569" t="n">
        <v>1668</v>
      </c>
    </row>
    <row r="570">
      <c r="A570" t="s">
        <v>1903</v>
      </c>
      <c r="B570" t="s">
        <v>1724</v>
      </c>
      <c r="C570" t="s">
        <v>1311</v>
      </c>
      <c r="D570" t="n">
        <v>0</v>
      </c>
      <c r="E570" t="n">
        <v>1</v>
      </c>
      <c r="F570" t="n">
        <v>0.441144604183329</v>
      </c>
      <c r="G570" t="n">
        <v>0.0293134255623095</v>
      </c>
      <c r="H570" t="s">
        <v>1750</v>
      </c>
      <c r="I570"/>
      <c r="J570"/>
      <c r="K570" t="s">
        <v>1587</v>
      </c>
      <c r="L570"/>
      <c r="M570"/>
      <c r="N570" t="s">
        <v>1745</v>
      </c>
      <c r="O570" t="n">
        <v>0.441144604183329</v>
      </c>
      <c r="P570" t="n">
        <v>0.0293134255623095</v>
      </c>
      <c r="Q570" t="n">
        <v>576634</v>
      </c>
      <c r="R570" t="n">
        <v>384</v>
      </c>
    </row>
    <row r="571">
      <c r="A571" t="s">
        <v>1904</v>
      </c>
      <c r="B571" t="s">
        <v>1724</v>
      </c>
      <c r="C571" t="s">
        <v>1311</v>
      </c>
      <c r="D571" t="n">
        <v>1</v>
      </c>
      <c r="E571" t="n">
        <v>1</v>
      </c>
      <c r="F571" t="n">
        <v>0.339375291375291</v>
      </c>
      <c r="G571" t="n">
        <v>0.0623954268563174</v>
      </c>
      <c r="H571" t="s">
        <v>1750</v>
      </c>
      <c r="I571"/>
      <c r="J571"/>
      <c r="K571" t="s">
        <v>1587</v>
      </c>
      <c r="L571"/>
      <c r="M571"/>
      <c r="N571" t="s">
        <v>1745</v>
      </c>
      <c r="O571" t="n">
        <v>0.339375291375291</v>
      </c>
      <c r="P571" t="n">
        <v>0.0623954268563174</v>
      </c>
      <c r="Q571" t="n">
        <v>208032</v>
      </c>
      <c r="R571" t="n">
        <v>127</v>
      </c>
    </row>
    <row r="572">
      <c r="A572" t="s">
        <v>1905</v>
      </c>
      <c r="B572" t="s">
        <v>1724</v>
      </c>
      <c r="C572" t="s">
        <v>1311</v>
      </c>
      <c r="D572" t="n">
        <v>0</v>
      </c>
      <c r="E572" t="n">
        <v>0</v>
      </c>
      <c r="F572" t="n">
        <v>0.330536520377286</v>
      </c>
      <c r="G572" t="n">
        <v>0.0114852987918169</v>
      </c>
      <c r="H572" t="s">
        <v>1755</v>
      </c>
      <c r="I572"/>
      <c r="J572"/>
      <c r="K572" t="s">
        <v>1582</v>
      </c>
      <c r="L572"/>
      <c r="M572"/>
      <c r="N572" t="s">
        <v>1756</v>
      </c>
      <c r="O572" t="n">
        <v>0.330536520377286</v>
      </c>
      <c r="P572" t="n">
        <v>0.0114852987918169</v>
      </c>
      <c r="Q572" t="n">
        <v>2002859</v>
      </c>
      <c r="R572" t="n">
        <v>2323</v>
      </c>
    </row>
    <row r="573">
      <c r="A573" t="s">
        <v>1906</v>
      </c>
      <c r="B573" t="s">
        <v>1724</v>
      </c>
      <c r="C573" t="s">
        <v>1311</v>
      </c>
      <c r="D573" t="n">
        <v>1</v>
      </c>
      <c r="E573" t="n">
        <v>0</v>
      </c>
      <c r="F573" t="n">
        <v>0.347466883015506</v>
      </c>
      <c r="G573" t="n">
        <v>0.00852177825975809</v>
      </c>
      <c r="H573" t="s">
        <v>1755</v>
      </c>
      <c r="I573"/>
      <c r="J573"/>
      <c r="K573" t="s">
        <v>1582</v>
      </c>
      <c r="L573"/>
      <c r="M573"/>
      <c r="N573" t="s">
        <v>1756</v>
      </c>
      <c r="O573" t="n">
        <v>0.347466883015506</v>
      </c>
      <c r="P573" t="n">
        <v>0.00852177825975809</v>
      </c>
      <c r="Q573" t="n">
        <v>3279708</v>
      </c>
      <c r="R573" t="n">
        <v>3760</v>
      </c>
    </row>
    <row r="574">
      <c r="A574" t="s">
        <v>1907</v>
      </c>
      <c r="B574" t="s">
        <v>1724</v>
      </c>
      <c r="C574" t="s">
        <v>1311</v>
      </c>
      <c r="D574" t="n">
        <v>0</v>
      </c>
      <c r="E574" t="n">
        <v>1</v>
      </c>
      <c r="F574" t="n">
        <v>0.425911776110211</v>
      </c>
      <c r="G574" t="n">
        <v>0.0344152800041865</v>
      </c>
      <c r="H574" t="s">
        <v>1755</v>
      </c>
      <c r="I574"/>
      <c r="J574"/>
      <c r="K574" t="s">
        <v>1582</v>
      </c>
      <c r="L574"/>
      <c r="M574"/>
      <c r="N574" t="s">
        <v>1756</v>
      </c>
      <c r="O574" t="n">
        <v>0.425911776110211</v>
      </c>
      <c r="P574" t="n">
        <v>0.0344152800041865</v>
      </c>
      <c r="Q574" t="n">
        <v>384656</v>
      </c>
      <c r="R574" t="n">
        <v>279</v>
      </c>
    </row>
    <row r="575">
      <c r="A575" t="s">
        <v>1908</v>
      </c>
      <c r="B575" t="s">
        <v>1724</v>
      </c>
      <c r="C575" t="s">
        <v>1311</v>
      </c>
      <c r="D575" t="n">
        <v>1</v>
      </c>
      <c r="E575" t="n">
        <v>1</v>
      </c>
      <c r="F575" t="n">
        <v>0.405801816172047</v>
      </c>
      <c r="G575" t="n">
        <v>0.0244600394104378</v>
      </c>
      <c r="H575" t="s">
        <v>1755</v>
      </c>
      <c r="I575"/>
      <c r="J575"/>
      <c r="K575" t="s">
        <v>1582</v>
      </c>
      <c r="L575"/>
      <c r="M575"/>
      <c r="N575" t="s">
        <v>1756</v>
      </c>
      <c r="O575" t="n">
        <v>0.405801816172047</v>
      </c>
      <c r="P575" t="n">
        <v>0.0244600394104378</v>
      </c>
      <c r="Q575" t="n">
        <v>601714</v>
      </c>
      <c r="R575" t="n">
        <v>463</v>
      </c>
    </row>
    <row r="576">
      <c r="A576" t="s">
        <v>1909</v>
      </c>
      <c r="B576" t="s">
        <v>1724</v>
      </c>
      <c r="C576" t="s">
        <v>1311</v>
      </c>
      <c r="D576" t="n">
        <v>0</v>
      </c>
      <c r="E576" t="n">
        <v>0</v>
      </c>
      <c r="F576" t="n">
        <v>0.338579304425334</v>
      </c>
      <c r="G576" t="n">
        <v>0.0124258455363874</v>
      </c>
      <c r="H576" t="s">
        <v>1761</v>
      </c>
      <c r="I576"/>
      <c r="J576"/>
      <c r="K576" t="s">
        <v>1587</v>
      </c>
      <c r="L576"/>
      <c r="M576"/>
      <c r="N576" t="s">
        <v>1756</v>
      </c>
      <c r="O576" t="n">
        <v>0.338579304425334</v>
      </c>
      <c r="P576" t="n">
        <v>0.0124258455363874</v>
      </c>
      <c r="Q576" t="n">
        <v>1448289</v>
      </c>
      <c r="R576" t="n">
        <v>2022</v>
      </c>
    </row>
    <row r="577">
      <c r="A577" t="s">
        <v>1910</v>
      </c>
      <c r="B577" t="s">
        <v>1724</v>
      </c>
      <c r="C577" t="s">
        <v>1311</v>
      </c>
      <c r="D577" t="n">
        <v>1</v>
      </c>
      <c r="E577" t="n">
        <v>0</v>
      </c>
      <c r="F577" t="n">
        <v>0.320227984236072</v>
      </c>
      <c r="G577" t="n">
        <v>0.00791887310924385</v>
      </c>
      <c r="H577" t="s">
        <v>1761</v>
      </c>
      <c r="I577"/>
      <c r="J577"/>
      <c r="K577" t="s">
        <v>1587</v>
      </c>
      <c r="L577"/>
      <c r="M577"/>
      <c r="N577" t="s">
        <v>1756</v>
      </c>
      <c r="O577" t="n">
        <v>0.320227984236072</v>
      </c>
      <c r="P577" t="n">
        <v>0.00791887310924385</v>
      </c>
      <c r="Q577" t="n">
        <v>3906748</v>
      </c>
      <c r="R577" t="n">
        <v>4791</v>
      </c>
    </row>
    <row r="578">
      <c r="A578" t="s">
        <v>1911</v>
      </c>
      <c r="B578" t="s">
        <v>1724</v>
      </c>
      <c r="C578" t="s">
        <v>1311</v>
      </c>
      <c r="D578" t="n">
        <v>0</v>
      </c>
      <c r="E578" t="n">
        <v>1</v>
      </c>
      <c r="F578" t="n">
        <v>0.362938293276264</v>
      </c>
      <c r="G578" t="n">
        <v>0.0326194246216011</v>
      </c>
      <c r="H578" t="s">
        <v>1761</v>
      </c>
      <c r="I578"/>
      <c r="J578"/>
      <c r="K578" t="s">
        <v>1587</v>
      </c>
      <c r="L578"/>
      <c r="M578"/>
      <c r="N578" t="s">
        <v>1756</v>
      </c>
      <c r="O578" t="n">
        <v>0.362938293276264</v>
      </c>
      <c r="P578" t="n">
        <v>0.0326194246216011</v>
      </c>
      <c r="Q578" t="n">
        <v>296755</v>
      </c>
      <c r="R578" t="n">
        <v>279</v>
      </c>
    </row>
    <row r="579">
      <c r="A579" t="s">
        <v>1912</v>
      </c>
      <c r="B579" t="s">
        <v>1724</v>
      </c>
      <c r="C579" t="s">
        <v>1311</v>
      </c>
      <c r="D579" t="n">
        <v>1</v>
      </c>
      <c r="E579" t="n">
        <v>1</v>
      </c>
      <c r="F579" t="n">
        <v>0.428444768496479</v>
      </c>
      <c r="G579" t="n">
        <v>0.0241759240854747</v>
      </c>
      <c r="H579" t="s">
        <v>1761</v>
      </c>
      <c r="I579"/>
      <c r="J579"/>
      <c r="K579" t="s">
        <v>1587</v>
      </c>
      <c r="L579"/>
      <c r="M579"/>
      <c r="N579" t="s">
        <v>1756</v>
      </c>
      <c r="O579" t="n">
        <v>0.428444768496479</v>
      </c>
      <c r="P579" t="n">
        <v>0.0241759240854747</v>
      </c>
      <c r="Q579" t="n">
        <v>758924</v>
      </c>
      <c r="R579" t="n">
        <v>597</v>
      </c>
    </row>
    <row r="580">
      <c r="A580" t="s">
        <v>1913</v>
      </c>
      <c r="B580" t="s">
        <v>1724</v>
      </c>
      <c r="C580" t="s">
        <v>1311</v>
      </c>
      <c r="D580" t="n">
        <v>0</v>
      </c>
      <c r="E580" t="n">
        <v>0</v>
      </c>
      <c r="F580" t="n">
        <v>0.314832570034341</v>
      </c>
      <c r="G580" t="n">
        <v>0.00734853409971756</v>
      </c>
      <c r="H580" t="s">
        <v>1766</v>
      </c>
      <c r="I580"/>
      <c r="J580"/>
      <c r="K580" t="s">
        <v>1582</v>
      </c>
      <c r="L580"/>
      <c r="M580"/>
      <c r="N580" t="s">
        <v>1767</v>
      </c>
      <c r="O580" t="n">
        <v>0.314832570034341</v>
      </c>
      <c r="P580" t="n">
        <v>0.00734853409971756</v>
      </c>
      <c r="Q580" t="n">
        <v>4455615</v>
      </c>
      <c r="R580" t="n">
        <v>6524</v>
      </c>
    </row>
    <row r="581">
      <c r="A581" t="s">
        <v>1914</v>
      </c>
      <c r="B581" t="s">
        <v>1724</v>
      </c>
      <c r="C581" t="s">
        <v>1311</v>
      </c>
      <c r="D581" t="n">
        <v>1</v>
      </c>
      <c r="E581" t="n">
        <v>0</v>
      </c>
      <c r="F581" t="n">
        <v>0.357661481060728</v>
      </c>
      <c r="G581" t="n">
        <v>0.013527758559039</v>
      </c>
      <c r="H581" t="s">
        <v>1766</v>
      </c>
      <c r="I581"/>
      <c r="J581"/>
      <c r="K581" t="s">
        <v>1582</v>
      </c>
      <c r="L581"/>
      <c r="M581"/>
      <c r="N581" t="s">
        <v>1767</v>
      </c>
      <c r="O581" t="n">
        <v>0.357661481060728</v>
      </c>
      <c r="P581" t="n">
        <v>0.013527758559039</v>
      </c>
      <c r="Q581" t="n">
        <v>1163902</v>
      </c>
      <c r="R581" t="n">
        <v>1552</v>
      </c>
    </row>
    <row r="582">
      <c r="A582" t="s">
        <v>1915</v>
      </c>
      <c r="B582" t="s">
        <v>1724</v>
      </c>
      <c r="C582" t="s">
        <v>1311</v>
      </c>
      <c r="D582" t="n">
        <v>0</v>
      </c>
      <c r="E582" t="n">
        <v>1</v>
      </c>
      <c r="F582" t="n">
        <v>0.381879671659178</v>
      </c>
      <c r="G582" t="n">
        <v>0.027310082615751</v>
      </c>
      <c r="H582" t="s">
        <v>1766</v>
      </c>
      <c r="I582"/>
      <c r="J582"/>
      <c r="K582" t="s">
        <v>1582</v>
      </c>
      <c r="L582"/>
      <c r="M582"/>
      <c r="N582" t="s">
        <v>1767</v>
      </c>
      <c r="O582" t="n">
        <v>0.381879671659178</v>
      </c>
      <c r="P582" t="n">
        <v>0.027310082615751</v>
      </c>
      <c r="Q582" t="n">
        <v>530525</v>
      </c>
      <c r="R582" t="n">
        <v>488</v>
      </c>
    </row>
    <row r="583">
      <c r="A583" t="s">
        <v>1916</v>
      </c>
      <c r="B583" t="s">
        <v>1724</v>
      </c>
      <c r="C583" t="s">
        <v>1311</v>
      </c>
      <c r="D583" t="n">
        <v>1</v>
      </c>
      <c r="E583" t="n">
        <v>1</v>
      </c>
      <c r="F583" t="n">
        <v>0.314132380878621</v>
      </c>
      <c r="G583" t="n">
        <v>0.035485729634334</v>
      </c>
      <c r="H583" t="s">
        <v>1766</v>
      </c>
      <c r="I583"/>
      <c r="J583"/>
      <c r="K583" t="s">
        <v>1582</v>
      </c>
      <c r="L583"/>
      <c r="M583"/>
      <c r="N583" t="s">
        <v>1767</v>
      </c>
      <c r="O583" t="n">
        <v>0.314132380878621</v>
      </c>
      <c r="P583" t="n">
        <v>0.035485729634334</v>
      </c>
      <c r="Q583" t="n">
        <v>245338</v>
      </c>
      <c r="R583" t="n">
        <v>213</v>
      </c>
    </row>
    <row r="584">
      <c r="A584" t="s">
        <v>1917</v>
      </c>
      <c r="B584" t="s">
        <v>1724</v>
      </c>
      <c r="C584" t="s">
        <v>1311</v>
      </c>
      <c r="D584" t="n">
        <v>0</v>
      </c>
      <c r="E584" t="n">
        <v>0</v>
      </c>
      <c r="F584" t="n">
        <v>0.298261891846313</v>
      </c>
      <c r="G584" t="n">
        <v>0.00698305038176987</v>
      </c>
      <c r="H584" t="s">
        <v>1772</v>
      </c>
      <c r="I584"/>
      <c r="J584"/>
      <c r="K584" t="s">
        <v>1587</v>
      </c>
      <c r="L584"/>
      <c r="M584"/>
      <c r="N584" t="s">
        <v>1767</v>
      </c>
      <c r="O584" t="n">
        <v>0.298261891846313</v>
      </c>
      <c r="P584" t="n">
        <v>0.00698305038176987</v>
      </c>
      <c r="Q584" t="n">
        <v>4989817</v>
      </c>
      <c r="R584" t="n">
        <v>7786</v>
      </c>
    </row>
    <row r="585">
      <c r="A585" t="s">
        <v>1918</v>
      </c>
      <c r="B585" t="s">
        <v>1724</v>
      </c>
      <c r="C585" t="s">
        <v>1311</v>
      </c>
      <c r="D585" t="n">
        <v>1</v>
      </c>
      <c r="E585" t="n">
        <v>0</v>
      </c>
      <c r="F585" t="n">
        <v>0.360438903750629</v>
      </c>
      <c r="G585" t="n">
        <v>0.0164286411420077</v>
      </c>
      <c r="H585" t="s">
        <v>1772</v>
      </c>
      <c r="I585"/>
      <c r="J585"/>
      <c r="K585" t="s">
        <v>1587</v>
      </c>
      <c r="L585"/>
      <c r="M585"/>
      <c r="N585" t="s">
        <v>1767</v>
      </c>
      <c r="O585" t="n">
        <v>0.360438903750629</v>
      </c>
      <c r="P585" t="n">
        <v>0.0164286411420077</v>
      </c>
      <c r="Q585" t="n">
        <v>916423</v>
      </c>
      <c r="R585" t="n">
        <v>1204</v>
      </c>
    </row>
    <row r="586">
      <c r="A586" t="s">
        <v>1919</v>
      </c>
      <c r="B586" t="s">
        <v>1724</v>
      </c>
      <c r="C586" t="s">
        <v>1311</v>
      </c>
      <c r="D586" t="n">
        <v>0</v>
      </c>
      <c r="E586" t="n">
        <v>1</v>
      </c>
      <c r="F586" t="n">
        <v>0.348303049204187</v>
      </c>
      <c r="G586" t="n">
        <v>0.0273801094937026</v>
      </c>
      <c r="H586" t="s">
        <v>1772</v>
      </c>
      <c r="I586"/>
      <c r="J586"/>
      <c r="K586" t="s">
        <v>1587</v>
      </c>
      <c r="L586"/>
      <c r="M586"/>
      <c r="N586" t="s">
        <v>1767</v>
      </c>
      <c r="O586" t="n">
        <v>0.348303049204187</v>
      </c>
      <c r="P586" t="n">
        <v>0.0273801094937026</v>
      </c>
      <c r="Q586" t="n">
        <v>578515</v>
      </c>
      <c r="R586" t="n">
        <v>566</v>
      </c>
    </row>
    <row r="587">
      <c r="A587" t="s">
        <v>1920</v>
      </c>
      <c r="B587" t="s">
        <v>1724</v>
      </c>
      <c r="C587" t="s">
        <v>1311</v>
      </c>
      <c r="D587" t="n">
        <v>1</v>
      </c>
      <c r="E587" t="n">
        <v>1</v>
      </c>
      <c r="F587" t="n">
        <v>0.399227805452113</v>
      </c>
      <c r="G587" t="n">
        <v>0.0479610572636631</v>
      </c>
      <c r="H587" t="s">
        <v>1772</v>
      </c>
      <c r="I587"/>
      <c r="J587"/>
      <c r="K587" t="s">
        <v>1587</v>
      </c>
      <c r="L587"/>
      <c r="M587"/>
      <c r="N587" t="s">
        <v>1767</v>
      </c>
      <c r="O587" t="n">
        <v>0.399227805452113</v>
      </c>
      <c r="P587" t="n">
        <v>0.0479610572636631</v>
      </c>
      <c r="Q587" t="n">
        <v>172875</v>
      </c>
      <c r="R587" t="n">
        <v>160</v>
      </c>
    </row>
    <row r="588">
      <c r="A588" t="s">
        <v>1921</v>
      </c>
      <c r="B588" t="s">
        <v>1922</v>
      </c>
      <c r="C588" t="s">
        <v>1290</v>
      </c>
      <c r="D588" t="n">
        <v>0</v>
      </c>
      <c r="E588" t="n">
        <v>0</v>
      </c>
      <c r="F588" t="n">
        <v>0.141934612202909</v>
      </c>
      <c r="G588" t="n">
        <v>0.00728724953864535</v>
      </c>
      <c r="H588" t="s">
        <v>1923</v>
      </c>
      <c r="I588"/>
      <c r="J588" t="s">
        <v>1506</v>
      </c>
      <c r="K588" t="s">
        <v>1582</v>
      </c>
      <c r="L588"/>
      <c r="M588"/>
      <c r="N588"/>
      <c r="O588" t="n">
        <v>0.141934612202909</v>
      </c>
      <c r="P588" t="n">
        <v>0.00728724953864535</v>
      </c>
      <c r="Q588" t="n">
        <v>3165635</v>
      </c>
      <c r="R588" t="n">
        <v>3973</v>
      </c>
    </row>
    <row r="589">
      <c r="A589" t="s">
        <v>1924</v>
      </c>
      <c r="B589" t="s">
        <v>1922</v>
      </c>
      <c r="C589" t="s">
        <v>1290</v>
      </c>
      <c r="D589" t="n">
        <v>0</v>
      </c>
      <c r="E589" t="n">
        <v>1</v>
      </c>
      <c r="F589" t="n">
        <v>0.147039882239293</v>
      </c>
      <c r="G589" t="n">
        <v>0.0164301496591643</v>
      </c>
      <c r="H589" t="s">
        <v>1923</v>
      </c>
      <c r="I589"/>
      <c r="J589" t="s">
        <v>1506</v>
      </c>
      <c r="K589" t="s">
        <v>1582</v>
      </c>
      <c r="L589"/>
      <c r="M589"/>
      <c r="N589"/>
      <c r="O589" t="n">
        <v>0.147039882239293</v>
      </c>
      <c r="P589" t="n">
        <v>0.0164301496591643</v>
      </c>
      <c r="Q589" t="n">
        <v>756935</v>
      </c>
      <c r="R589" t="n">
        <v>791</v>
      </c>
    </row>
    <row r="590">
      <c r="A590" t="s">
        <v>1925</v>
      </c>
      <c r="B590" t="s">
        <v>1922</v>
      </c>
      <c r="C590" t="s">
        <v>1290</v>
      </c>
      <c r="D590" t="n">
        <v>0</v>
      </c>
      <c r="E590" t="n">
        <v>0</v>
      </c>
      <c r="F590" t="n">
        <v>0.0956541044865948</v>
      </c>
      <c r="G590" t="n">
        <v>0.0063640153534472</v>
      </c>
      <c r="H590" t="s">
        <v>1926</v>
      </c>
      <c r="I590"/>
      <c r="J590" t="s">
        <v>1506</v>
      </c>
      <c r="K590" t="s">
        <v>1587</v>
      </c>
      <c r="L590"/>
      <c r="M590"/>
      <c r="N590"/>
      <c r="O590" t="n">
        <v>0.0956541044865948</v>
      </c>
      <c r="P590" t="n">
        <v>0.0063640153534472</v>
      </c>
      <c r="Q590" t="n">
        <v>2327496</v>
      </c>
      <c r="R590" t="n">
        <v>3546</v>
      </c>
    </row>
    <row r="591">
      <c r="A591" t="s">
        <v>1927</v>
      </c>
      <c r="B591" t="s">
        <v>1922</v>
      </c>
      <c r="C591" t="s">
        <v>1290</v>
      </c>
      <c r="D591" t="n">
        <v>0</v>
      </c>
      <c r="E591" t="n">
        <v>1</v>
      </c>
      <c r="F591" t="n">
        <v>0.111341549342586</v>
      </c>
      <c r="G591" t="n">
        <v>0.0164413126926779</v>
      </c>
      <c r="H591" t="s">
        <v>1926</v>
      </c>
      <c r="I591"/>
      <c r="J591" t="s">
        <v>1506</v>
      </c>
      <c r="K591" t="s">
        <v>1587</v>
      </c>
      <c r="L591"/>
      <c r="M591"/>
      <c r="N591"/>
      <c r="O591" t="n">
        <v>0.111341549342586</v>
      </c>
      <c r="P591" t="n">
        <v>0.0164413126926779</v>
      </c>
      <c r="Q591" t="n">
        <v>541660</v>
      </c>
      <c r="R591" t="n">
        <v>666</v>
      </c>
    </row>
    <row r="592">
      <c r="A592" t="s">
        <v>1928</v>
      </c>
      <c r="B592" t="s">
        <v>1922</v>
      </c>
      <c r="C592" t="s">
        <v>1290</v>
      </c>
      <c r="D592" t="n">
        <v>0</v>
      </c>
      <c r="E592" t="n">
        <v>0</v>
      </c>
      <c r="F592" t="n">
        <v>0.0383655145559907</v>
      </c>
      <c r="G592" t="n">
        <v>0.00835343182257501</v>
      </c>
      <c r="H592" t="s">
        <v>1929</v>
      </c>
      <c r="I592"/>
      <c r="J592" t="s">
        <v>1509</v>
      </c>
      <c r="K592" t="s">
        <v>1582</v>
      </c>
      <c r="L592"/>
      <c r="M592"/>
      <c r="N592"/>
      <c r="O592" t="n">
        <v>0.0383655145559907</v>
      </c>
      <c r="P592" t="n">
        <v>0.00835343182257501</v>
      </c>
      <c r="Q592" t="n">
        <v>1012426</v>
      </c>
      <c r="R592" t="n">
        <v>1438</v>
      </c>
    </row>
    <row r="593">
      <c r="A593" t="s">
        <v>1930</v>
      </c>
      <c r="B593" t="s">
        <v>1922</v>
      </c>
      <c r="C593" t="s">
        <v>1290</v>
      </c>
      <c r="D593" t="n">
        <v>1</v>
      </c>
      <c r="E593" t="n">
        <v>0</v>
      </c>
      <c r="F593" t="n">
        <v>0.155063685090788</v>
      </c>
      <c r="G593" t="n">
        <v>0.00425550951313596</v>
      </c>
      <c r="H593" t="s">
        <v>1929</v>
      </c>
      <c r="I593"/>
      <c r="J593" t="s">
        <v>1509</v>
      </c>
      <c r="K593" t="s">
        <v>1582</v>
      </c>
      <c r="L593"/>
      <c r="M593"/>
      <c r="N593"/>
      <c r="O593" t="n">
        <v>0.155063685090788</v>
      </c>
      <c r="P593" t="n">
        <v>0.00425550951313596</v>
      </c>
      <c r="Q593" t="n">
        <v>5240839</v>
      </c>
      <c r="R593" t="n">
        <v>7919</v>
      </c>
    </row>
    <row r="594">
      <c r="A594" t="s">
        <v>1931</v>
      </c>
      <c r="B594" t="s">
        <v>1922</v>
      </c>
      <c r="C594" t="s">
        <v>1290</v>
      </c>
      <c r="D594" t="n">
        <v>0</v>
      </c>
      <c r="E594" t="n">
        <v>1</v>
      </c>
      <c r="F594" t="n">
        <v>0.133711410794558</v>
      </c>
      <c r="G594" t="n">
        <v>0.0414900939940086</v>
      </c>
      <c r="H594" t="s">
        <v>1929</v>
      </c>
      <c r="I594"/>
      <c r="J594" t="s">
        <v>1509</v>
      </c>
      <c r="K594" t="s">
        <v>1582</v>
      </c>
      <c r="L594"/>
      <c r="M594"/>
      <c r="N594"/>
      <c r="O594" t="n">
        <v>0.133711410794558</v>
      </c>
      <c r="P594" t="n">
        <v>0.0414900939940086</v>
      </c>
      <c r="Q594" t="n">
        <v>175946</v>
      </c>
      <c r="R594" t="n">
        <v>198</v>
      </c>
    </row>
    <row r="595">
      <c r="A595" t="s">
        <v>1932</v>
      </c>
      <c r="B595" t="s">
        <v>1922</v>
      </c>
      <c r="C595" t="s">
        <v>1290</v>
      </c>
      <c r="D595" t="n">
        <v>1</v>
      </c>
      <c r="E595" t="n">
        <v>1</v>
      </c>
      <c r="F595" t="n">
        <v>0.157765446529076</v>
      </c>
      <c r="G595" t="n">
        <v>0.0117189396382887</v>
      </c>
      <c r="H595" t="s">
        <v>1929</v>
      </c>
      <c r="I595"/>
      <c r="J595" t="s">
        <v>1509</v>
      </c>
      <c r="K595" t="s">
        <v>1582</v>
      </c>
      <c r="L595"/>
      <c r="M595"/>
      <c r="N595"/>
      <c r="O595" t="n">
        <v>0.157765446529076</v>
      </c>
      <c r="P595" t="n">
        <v>0.0117189396382887</v>
      </c>
      <c r="Q595" t="n">
        <v>890059</v>
      </c>
      <c r="R595" t="n">
        <v>1061</v>
      </c>
    </row>
    <row r="596">
      <c r="A596" t="s">
        <v>1933</v>
      </c>
      <c r="B596" t="s">
        <v>1922</v>
      </c>
      <c r="C596" t="s">
        <v>1290</v>
      </c>
      <c r="D596" t="n">
        <v>0</v>
      </c>
      <c r="E596" t="n">
        <v>0</v>
      </c>
      <c r="F596" t="n">
        <v>0.0198522472092948</v>
      </c>
      <c r="G596" t="n">
        <v>0.00628169193774717</v>
      </c>
      <c r="H596" t="s">
        <v>1934</v>
      </c>
      <c r="I596"/>
      <c r="J596" t="s">
        <v>1509</v>
      </c>
      <c r="K596" t="s">
        <v>1587</v>
      </c>
      <c r="L596"/>
      <c r="M596"/>
      <c r="N596"/>
      <c r="O596" t="n">
        <v>0.0198522472092948</v>
      </c>
      <c r="P596" t="n">
        <v>0.00628169193774717</v>
      </c>
      <c r="Q596" t="n">
        <v>883165</v>
      </c>
      <c r="R596" t="n">
        <v>1274</v>
      </c>
    </row>
    <row r="597">
      <c r="A597" t="s">
        <v>1935</v>
      </c>
      <c r="B597" t="s">
        <v>1922</v>
      </c>
      <c r="C597" t="s">
        <v>1290</v>
      </c>
      <c r="D597" t="n">
        <v>1</v>
      </c>
      <c r="E597" t="n">
        <v>0</v>
      </c>
      <c r="F597" t="n">
        <v>0.112966571012287</v>
      </c>
      <c r="G597" t="n">
        <v>0.004030990744227</v>
      </c>
      <c r="H597" t="s">
        <v>1934</v>
      </c>
      <c r="I597"/>
      <c r="J597" t="s">
        <v>1509</v>
      </c>
      <c r="K597" t="s">
        <v>1587</v>
      </c>
      <c r="L597"/>
      <c r="M597"/>
      <c r="N597"/>
      <c r="O597" t="n">
        <v>0.112966571012287</v>
      </c>
      <c r="P597" t="n">
        <v>0.004030990744227</v>
      </c>
      <c r="Q597" t="n">
        <v>5292861</v>
      </c>
      <c r="R597" t="n">
        <v>8021</v>
      </c>
    </row>
    <row r="598">
      <c r="A598" t="s">
        <v>1936</v>
      </c>
      <c r="B598" t="s">
        <v>1922</v>
      </c>
      <c r="C598" t="s">
        <v>1290</v>
      </c>
      <c r="D598" t="n">
        <v>0</v>
      </c>
      <c r="E598" t="n">
        <v>1</v>
      </c>
      <c r="F598" t="n">
        <v>0.036633586602574</v>
      </c>
      <c r="G598" t="n">
        <v>0.0250890551828294</v>
      </c>
      <c r="H598" t="s">
        <v>1934</v>
      </c>
      <c r="I598"/>
      <c r="J598" t="s">
        <v>1509</v>
      </c>
      <c r="K598" t="s">
        <v>1587</v>
      </c>
      <c r="L598"/>
      <c r="M598"/>
      <c r="N598"/>
      <c r="O598" t="n">
        <v>0.036633586602574</v>
      </c>
      <c r="P598" t="n">
        <v>0.0250890551828294</v>
      </c>
      <c r="Q598" t="n">
        <v>152590</v>
      </c>
      <c r="R598" t="n">
        <v>170</v>
      </c>
    </row>
    <row r="599">
      <c r="A599" t="s">
        <v>1937</v>
      </c>
      <c r="B599" t="s">
        <v>1922</v>
      </c>
      <c r="C599" t="s">
        <v>1290</v>
      </c>
      <c r="D599" t="n">
        <v>1</v>
      </c>
      <c r="E599" t="n">
        <v>1</v>
      </c>
      <c r="F599" t="n">
        <v>0.163228377297903</v>
      </c>
      <c r="G599" t="n">
        <v>0.0136201813841728</v>
      </c>
      <c r="H599" t="s">
        <v>1934</v>
      </c>
      <c r="I599"/>
      <c r="J599" t="s">
        <v>1509</v>
      </c>
      <c r="K599" t="s">
        <v>1587</v>
      </c>
      <c r="L599"/>
      <c r="M599"/>
      <c r="N599"/>
      <c r="O599" t="n">
        <v>0.163228377297903</v>
      </c>
      <c r="P599" t="n">
        <v>0.0136201813841728</v>
      </c>
      <c r="Q599" t="n">
        <v>900411</v>
      </c>
      <c r="R599" t="n">
        <v>1076</v>
      </c>
    </row>
    <row r="600">
      <c r="A600" t="s">
        <v>1938</v>
      </c>
      <c r="B600" t="s">
        <v>1922</v>
      </c>
      <c r="C600" t="s">
        <v>1290</v>
      </c>
      <c r="D600" t="n">
        <v>0</v>
      </c>
      <c r="E600" t="n">
        <v>0</v>
      </c>
      <c r="F600" t="n">
        <v>0.164481794062074</v>
      </c>
      <c r="G600" t="n">
        <v>0.00522104338176053</v>
      </c>
      <c r="H600" t="s">
        <v>1939</v>
      </c>
      <c r="I600"/>
      <c r="J600" t="s">
        <v>1514</v>
      </c>
      <c r="K600" t="s">
        <v>1582</v>
      </c>
      <c r="L600"/>
      <c r="M600"/>
      <c r="N600"/>
      <c r="O600" t="n">
        <v>0.164481794062074</v>
      </c>
      <c r="P600" t="n">
        <v>0.00522104338176053</v>
      </c>
      <c r="Q600" t="n">
        <v>4177812</v>
      </c>
      <c r="R600" t="n">
        <v>6262</v>
      </c>
    </row>
    <row r="601">
      <c r="A601" t="s">
        <v>1940</v>
      </c>
      <c r="B601" t="s">
        <v>1922</v>
      </c>
      <c r="C601" t="s">
        <v>1290</v>
      </c>
      <c r="D601" t="n">
        <v>0</v>
      </c>
      <c r="E601" t="n">
        <v>1</v>
      </c>
      <c r="F601" t="n">
        <v>0.146490259180296</v>
      </c>
      <c r="G601" t="n">
        <v>0.0157005733772717</v>
      </c>
      <c r="H601" t="s">
        <v>1939</v>
      </c>
      <c r="I601"/>
      <c r="J601" t="s">
        <v>1514</v>
      </c>
      <c r="K601" t="s">
        <v>1582</v>
      </c>
      <c r="L601"/>
      <c r="M601"/>
      <c r="N601"/>
      <c r="O601" t="n">
        <v>0.146490259180296</v>
      </c>
      <c r="P601" t="n">
        <v>0.0157005733772717</v>
      </c>
      <c r="Q601" t="n">
        <v>606599</v>
      </c>
      <c r="R601" t="n">
        <v>686</v>
      </c>
    </row>
    <row r="602">
      <c r="A602" t="s">
        <v>1941</v>
      </c>
      <c r="B602" t="s">
        <v>1922</v>
      </c>
      <c r="C602" t="s">
        <v>1290</v>
      </c>
      <c r="D602" t="n">
        <v>0</v>
      </c>
      <c r="E602" t="n">
        <v>0</v>
      </c>
      <c r="F602" t="n">
        <v>0.106726099908862</v>
      </c>
      <c r="G602" t="n">
        <v>0.00428176312657938</v>
      </c>
      <c r="H602" t="s">
        <v>1942</v>
      </c>
      <c r="I602"/>
      <c r="J602" t="s">
        <v>1514</v>
      </c>
      <c r="K602" t="s">
        <v>1587</v>
      </c>
      <c r="L602"/>
      <c r="M602"/>
      <c r="N602"/>
      <c r="O602" t="n">
        <v>0.106726099908862</v>
      </c>
      <c r="P602" t="n">
        <v>0.00428176312657938</v>
      </c>
      <c r="Q602" t="n">
        <v>4478405</v>
      </c>
      <c r="R602" t="n">
        <v>6980</v>
      </c>
    </row>
    <row r="603">
      <c r="A603" t="s">
        <v>1943</v>
      </c>
      <c r="B603" t="s">
        <v>1922</v>
      </c>
      <c r="C603" t="s">
        <v>1290</v>
      </c>
      <c r="D603" t="n">
        <v>0</v>
      </c>
      <c r="E603" t="n">
        <v>1</v>
      </c>
      <c r="F603" t="n">
        <v>0.100041650402657</v>
      </c>
      <c r="G603" t="n">
        <v>0.0128147361372342</v>
      </c>
      <c r="H603" t="s">
        <v>1942</v>
      </c>
      <c r="I603"/>
      <c r="J603" t="s">
        <v>1514</v>
      </c>
      <c r="K603" t="s">
        <v>1587</v>
      </c>
      <c r="L603"/>
      <c r="M603"/>
      <c r="N603"/>
      <c r="O603" t="n">
        <v>0.100041650402657</v>
      </c>
      <c r="P603" t="n">
        <v>0.0128147361372342</v>
      </c>
      <c r="Q603" t="n">
        <v>586607</v>
      </c>
      <c r="R603" t="n">
        <v>698</v>
      </c>
    </row>
    <row r="604">
      <c r="A604" t="s">
        <v>1944</v>
      </c>
      <c r="B604" t="s">
        <v>1922</v>
      </c>
      <c r="C604" t="s">
        <v>1290</v>
      </c>
      <c r="D604" t="n">
        <v>0</v>
      </c>
      <c r="E604" t="n">
        <v>0</v>
      </c>
      <c r="F604" t="n">
        <v>0.144534527589755</v>
      </c>
      <c r="G604" t="n">
        <v>0.00642313081125391</v>
      </c>
      <c r="H604" t="s">
        <v>1945</v>
      </c>
      <c r="I604"/>
      <c r="J604" t="s">
        <v>1517</v>
      </c>
      <c r="K604" t="s">
        <v>1582</v>
      </c>
      <c r="L604"/>
      <c r="M604"/>
      <c r="N604"/>
      <c r="O604" t="n">
        <v>0.144534527589755</v>
      </c>
      <c r="P604" t="n">
        <v>0.00642313081125391</v>
      </c>
      <c r="Q604" t="n">
        <v>3497729</v>
      </c>
      <c r="R604" t="n">
        <v>4638</v>
      </c>
    </row>
    <row r="605">
      <c r="A605" t="s">
        <v>1946</v>
      </c>
      <c r="B605" t="s">
        <v>1922</v>
      </c>
      <c r="C605" t="s">
        <v>1290</v>
      </c>
      <c r="D605" t="n">
        <v>0</v>
      </c>
      <c r="E605" t="n">
        <v>1</v>
      </c>
      <c r="F605" t="n">
        <v>0.112601162911125</v>
      </c>
      <c r="G605" t="n">
        <v>0.0170559560138936</v>
      </c>
      <c r="H605" t="s">
        <v>1945</v>
      </c>
      <c r="I605"/>
      <c r="J605" t="s">
        <v>1517</v>
      </c>
      <c r="K605" t="s">
        <v>1582</v>
      </c>
      <c r="L605"/>
      <c r="M605"/>
      <c r="N605"/>
      <c r="O605" t="n">
        <v>0.112601162911125</v>
      </c>
      <c r="P605" t="n">
        <v>0.0170559560138936</v>
      </c>
      <c r="Q605" t="n">
        <v>470907</v>
      </c>
      <c r="R605" t="n">
        <v>523</v>
      </c>
    </row>
    <row r="606">
      <c r="A606" t="s">
        <v>1947</v>
      </c>
      <c r="B606" t="s">
        <v>1922</v>
      </c>
      <c r="C606" t="s">
        <v>1290</v>
      </c>
      <c r="D606" t="n">
        <v>0</v>
      </c>
      <c r="E606" t="n">
        <v>0</v>
      </c>
      <c r="F606" t="n">
        <v>0.0799878186984701</v>
      </c>
      <c r="G606" t="n">
        <v>0.0049618980809971</v>
      </c>
      <c r="H606" t="s">
        <v>1948</v>
      </c>
      <c r="I606"/>
      <c r="J606" t="s">
        <v>1517</v>
      </c>
      <c r="K606" t="s">
        <v>1587</v>
      </c>
      <c r="L606"/>
      <c r="M606"/>
      <c r="N606"/>
      <c r="O606" t="n">
        <v>0.0799878186984701</v>
      </c>
      <c r="P606" t="n">
        <v>0.0049618980809971</v>
      </c>
      <c r="Q606" t="n">
        <v>3098013</v>
      </c>
      <c r="R606" t="n">
        <v>4403</v>
      </c>
    </row>
    <row r="607">
      <c r="A607" t="s">
        <v>1949</v>
      </c>
      <c r="B607" t="s">
        <v>1922</v>
      </c>
      <c r="C607" t="s">
        <v>1290</v>
      </c>
      <c r="D607" t="n">
        <v>0</v>
      </c>
      <c r="E607" t="n">
        <v>1</v>
      </c>
      <c r="F607" t="n">
        <v>0.085738821217282</v>
      </c>
      <c r="G607" t="n">
        <v>0.0143717843381699</v>
      </c>
      <c r="H607" t="s">
        <v>1948</v>
      </c>
      <c r="I607"/>
      <c r="J607" t="s">
        <v>1517</v>
      </c>
      <c r="K607" t="s">
        <v>1587</v>
      </c>
      <c r="L607"/>
      <c r="M607"/>
      <c r="N607"/>
      <c r="O607" t="n">
        <v>0.085738821217282</v>
      </c>
      <c r="P607" t="n">
        <v>0.0143717843381699</v>
      </c>
      <c r="Q607" t="n">
        <v>494785</v>
      </c>
      <c r="R607" t="n">
        <v>585</v>
      </c>
    </row>
    <row r="608">
      <c r="A608" t="s">
        <v>1950</v>
      </c>
      <c r="B608" t="s">
        <v>1922</v>
      </c>
      <c r="C608" t="s">
        <v>1290</v>
      </c>
      <c r="D608" t="n">
        <v>0</v>
      </c>
      <c r="E608" t="n">
        <v>0</v>
      </c>
      <c r="F608" t="n">
        <v>0.0463943664666992</v>
      </c>
      <c r="G608" t="n">
        <v>0.0171563979853387</v>
      </c>
      <c r="H608" t="s">
        <v>1951</v>
      </c>
      <c r="I608"/>
      <c r="J608" t="s">
        <v>1520</v>
      </c>
      <c r="K608" t="s">
        <v>1582</v>
      </c>
      <c r="L608"/>
      <c r="M608"/>
      <c r="N608"/>
      <c r="O608" t="n">
        <v>0.0463943664666992</v>
      </c>
      <c r="P608" t="n">
        <v>0.0171563979853387</v>
      </c>
      <c r="Q608" t="n">
        <v>274466</v>
      </c>
      <c r="R608" t="n">
        <v>416</v>
      </c>
    </row>
    <row r="609">
      <c r="A609" t="s">
        <v>1952</v>
      </c>
      <c r="B609" t="s">
        <v>1922</v>
      </c>
      <c r="C609" t="s">
        <v>1290</v>
      </c>
      <c r="D609" t="n">
        <v>1</v>
      </c>
      <c r="E609" t="n">
        <v>0</v>
      </c>
      <c r="F609" t="n">
        <v>0.218500428250654</v>
      </c>
      <c r="G609" t="n">
        <v>0.0313597568588635</v>
      </c>
      <c r="H609" t="s">
        <v>1951</v>
      </c>
      <c r="I609"/>
      <c r="J609" t="s">
        <v>1520</v>
      </c>
      <c r="K609" t="s">
        <v>1582</v>
      </c>
      <c r="L609"/>
      <c r="M609"/>
      <c r="N609"/>
      <c r="O609" t="n">
        <v>0.218500428250654</v>
      </c>
      <c r="P609" t="n">
        <v>0.0313597568588635</v>
      </c>
      <c r="Q609" t="n">
        <v>156904</v>
      </c>
      <c r="R609" t="n">
        <v>214</v>
      </c>
    </row>
    <row r="610">
      <c r="A610" t="s">
        <v>1953</v>
      </c>
      <c r="B610" t="s">
        <v>1922</v>
      </c>
      <c r="C610" t="s">
        <v>1290</v>
      </c>
      <c r="D610" t="n">
        <v>0</v>
      </c>
      <c r="E610" t="n">
        <v>1</v>
      </c>
      <c r="F610" t="n">
        <v>0.134026475768422</v>
      </c>
      <c r="G610" t="n">
        <v>0.0736737197278395</v>
      </c>
      <c r="H610" t="s">
        <v>1951</v>
      </c>
      <c r="I610"/>
      <c r="J610" t="s">
        <v>1520</v>
      </c>
      <c r="K610" t="s">
        <v>1582</v>
      </c>
      <c r="L610"/>
      <c r="M610"/>
      <c r="N610"/>
      <c r="O610" t="n">
        <v>0.134026475768422</v>
      </c>
      <c r="P610" t="n">
        <v>0.0736737197278395</v>
      </c>
      <c r="Q610" t="n">
        <v>64227</v>
      </c>
      <c r="R610" t="n">
        <v>78</v>
      </c>
    </row>
    <row r="611">
      <c r="A611" t="s">
        <v>1954</v>
      </c>
      <c r="B611" t="s">
        <v>1922</v>
      </c>
      <c r="C611" t="s">
        <v>1290</v>
      </c>
      <c r="D611" t="n">
        <v>1</v>
      </c>
      <c r="E611" t="n">
        <v>1</v>
      </c>
      <c r="F611" t="n">
        <v>0.178198685736374</v>
      </c>
      <c r="G611" t="n">
        <v>0.113878512176174</v>
      </c>
      <c r="H611" t="s">
        <v>1951</v>
      </c>
      <c r="I611"/>
      <c r="J611" t="s">
        <v>1520</v>
      </c>
      <c r="K611" t="s">
        <v>1582</v>
      </c>
      <c r="L611"/>
      <c r="M611"/>
      <c r="N611"/>
      <c r="O611" t="n">
        <v>0.178198685736374</v>
      </c>
      <c r="P611" t="n">
        <v>0.113878512176174</v>
      </c>
      <c r="Q611" t="n">
        <v>17896</v>
      </c>
      <c r="R611" t="n">
        <v>20</v>
      </c>
    </row>
    <row r="612">
      <c r="A612" t="s">
        <v>1955</v>
      </c>
      <c r="B612" t="s">
        <v>1922</v>
      </c>
      <c r="C612" t="s">
        <v>1290</v>
      </c>
      <c r="D612" t="n">
        <v>0</v>
      </c>
      <c r="E612" t="n">
        <v>0</v>
      </c>
      <c r="F612" t="n">
        <v>0.0299257037424396</v>
      </c>
      <c r="G612" t="n">
        <v>0.0145206440784789</v>
      </c>
      <c r="H612" t="s">
        <v>1956</v>
      </c>
      <c r="I612"/>
      <c r="J612" t="s">
        <v>1520</v>
      </c>
      <c r="K612" t="s">
        <v>1587</v>
      </c>
      <c r="L612"/>
      <c r="M612"/>
      <c r="N612"/>
      <c r="O612" t="n">
        <v>0.0299257037424396</v>
      </c>
      <c r="P612" t="n">
        <v>0.0145206440784789</v>
      </c>
      <c r="Q612" t="n">
        <v>271795</v>
      </c>
      <c r="R612" t="n">
        <v>414</v>
      </c>
    </row>
    <row r="613">
      <c r="A613" t="s">
        <v>1957</v>
      </c>
      <c r="B613" t="s">
        <v>1922</v>
      </c>
      <c r="C613" t="s">
        <v>1290</v>
      </c>
      <c r="D613" t="n">
        <v>1</v>
      </c>
      <c r="E613" t="n">
        <v>0</v>
      </c>
      <c r="F613" t="n">
        <v>0.0715318555167223</v>
      </c>
      <c r="G613" t="n">
        <v>0.00665603283363987</v>
      </c>
      <c r="H613" t="s">
        <v>1956</v>
      </c>
      <c r="I613"/>
      <c r="J613" t="s">
        <v>1520</v>
      </c>
      <c r="K613" t="s">
        <v>1587</v>
      </c>
      <c r="L613"/>
      <c r="M613"/>
      <c r="N613"/>
      <c r="O613" t="n">
        <v>0.0715318555167223</v>
      </c>
      <c r="P613" t="n">
        <v>0.00665603283363987</v>
      </c>
      <c r="Q613" t="n">
        <v>1388544</v>
      </c>
      <c r="R613" t="n">
        <v>2327</v>
      </c>
    </row>
    <row r="614">
      <c r="A614" t="s">
        <v>1958</v>
      </c>
      <c r="B614" t="s">
        <v>1922</v>
      </c>
      <c r="C614" t="s">
        <v>1290</v>
      </c>
      <c r="D614" t="n">
        <v>0</v>
      </c>
      <c r="E614" t="n">
        <v>1</v>
      </c>
      <c r="F614" t="n">
        <v>0.0399885337537624</v>
      </c>
      <c r="G614" t="n">
        <v>0.0393775184667531</v>
      </c>
      <c r="H614" t="s">
        <v>1956</v>
      </c>
      <c r="I614"/>
      <c r="J614" t="s">
        <v>1520</v>
      </c>
      <c r="K614" t="s">
        <v>1587</v>
      </c>
      <c r="L614"/>
      <c r="M614"/>
      <c r="N614"/>
      <c r="O614" t="n">
        <v>0.0399885337537624</v>
      </c>
      <c r="P614" t="n">
        <v>0.0393775184667531</v>
      </c>
      <c r="Q614" t="n">
        <v>71738</v>
      </c>
      <c r="R614" t="n">
        <v>88</v>
      </c>
    </row>
    <row r="615">
      <c r="A615" t="s">
        <v>1959</v>
      </c>
      <c r="B615" t="s">
        <v>1922</v>
      </c>
      <c r="C615" t="s">
        <v>1290</v>
      </c>
      <c r="D615" t="n">
        <v>1</v>
      </c>
      <c r="E615" t="n">
        <v>1</v>
      </c>
      <c r="F615" t="n">
        <v>0.113159599074788</v>
      </c>
      <c r="G615" t="n">
        <v>0.0214773932577408</v>
      </c>
      <c r="H615" t="s">
        <v>1956</v>
      </c>
      <c r="I615"/>
      <c r="J615" t="s">
        <v>1520</v>
      </c>
      <c r="K615" t="s">
        <v>1587</v>
      </c>
      <c r="L615"/>
      <c r="M615"/>
      <c r="N615"/>
      <c r="O615" t="n">
        <v>0.113159599074788</v>
      </c>
      <c r="P615" t="n">
        <v>0.0214773932577408</v>
      </c>
      <c r="Q615" t="n">
        <v>247315</v>
      </c>
      <c r="R615" t="n">
        <v>326</v>
      </c>
    </row>
    <row r="616">
      <c r="A616" t="s">
        <v>1960</v>
      </c>
      <c r="B616" t="s">
        <v>1922</v>
      </c>
      <c r="C616" t="s">
        <v>1296</v>
      </c>
      <c r="D616" t="n">
        <v>0</v>
      </c>
      <c r="E616" t="n">
        <v>0</v>
      </c>
      <c r="F616" t="n">
        <v>0.131556019969164</v>
      </c>
      <c r="G616" t="n">
        <v>0.00674869196018149</v>
      </c>
      <c r="H616" t="s">
        <v>1923</v>
      </c>
      <c r="I616"/>
      <c r="J616" t="s">
        <v>1506</v>
      </c>
      <c r="K616" t="s">
        <v>1582</v>
      </c>
      <c r="L616"/>
      <c r="M616"/>
      <c r="N616"/>
      <c r="O616" t="n">
        <v>0.131556019969164</v>
      </c>
      <c r="P616" t="n">
        <v>0.00674869196018149</v>
      </c>
      <c r="Q616" t="n">
        <v>3188562</v>
      </c>
      <c r="R616" t="n">
        <v>3892</v>
      </c>
    </row>
    <row r="617">
      <c r="A617" t="s">
        <v>1961</v>
      </c>
      <c r="B617" t="s">
        <v>1922</v>
      </c>
      <c r="C617" t="s">
        <v>1296</v>
      </c>
      <c r="D617" t="n">
        <v>0</v>
      </c>
      <c r="E617" t="n">
        <v>1</v>
      </c>
      <c r="F617" t="n">
        <v>0.180302160874726</v>
      </c>
      <c r="G617" t="n">
        <v>0.0194204979138346</v>
      </c>
      <c r="H617" t="s">
        <v>1923</v>
      </c>
      <c r="I617"/>
      <c r="J617" t="s">
        <v>1506</v>
      </c>
      <c r="K617" t="s">
        <v>1582</v>
      </c>
      <c r="L617"/>
      <c r="M617"/>
      <c r="N617"/>
      <c r="O617" t="n">
        <v>0.180302160874726</v>
      </c>
      <c r="P617" t="n">
        <v>0.0194204979138346</v>
      </c>
      <c r="Q617" t="n">
        <v>676784</v>
      </c>
      <c r="R617" t="n">
        <v>639</v>
      </c>
    </row>
    <row r="618">
      <c r="A618" t="s">
        <v>1962</v>
      </c>
      <c r="B618" t="s">
        <v>1922</v>
      </c>
      <c r="C618" t="s">
        <v>1296</v>
      </c>
      <c r="D618" t="n">
        <v>0</v>
      </c>
      <c r="E618" t="n">
        <v>0</v>
      </c>
      <c r="F618" t="n">
        <v>0.0921730773187631</v>
      </c>
      <c r="G618" t="n">
        <v>0.00608145351038157</v>
      </c>
      <c r="H618" t="s">
        <v>1926</v>
      </c>
      <c r="I618"/>
      <c r="J618" t="s">
        <v>1506</v>
      </c>
      <c r="K618" t="s">
        <v>1587</v>
      </c>
      <c r="L618"/>
      <c r="M618"/>
      <c r="N618"/>
      <c r="O618" t="n">
        <v>0.0921730773187631</v>
      </c>
      <c r="P618" t="n">
        <v>0.00608145351038157</v>
      </c>
      <c r="Q618" t="n">
        <v>2248366</v>
      </c>
      <c r="R618" t="n">
        <v>3393</v>
      </c>
    </row>
    <row r="619">
      <c r="A619" t="s">
        <v>1963</v>
      </c>
      <c r="B619" t="s">
        <v>1922</v>
      </c>
      <c r="C619" t="s">
        <v>1296</v>
      </c>
      <c r="D619" t="n">
        <v>0</v>
      </c>
      <c r="E619" t="n">
        <v>1</v>
      </c>
      <c r="F619" t="n">
        <v>0.117975137792452</v>
      </c>
      <c r="G619" t="n">
        <v>0.0151423674230916</v>
      </c>
      <c r="H619" t="s">
        <v>1926</v>
      </c>
      <c r="I619"/>
      <c r="J619" t="s">
        <v>1506</v>
      </c>
      <c r="K619" t="s">
        <v>1587</v>
      </c>
      <c r="L619"/>
      <c r="M619"/>
      <c r="N619"/>
      <c r="O619" t="n">
        <v>0.117975137792452</v>
      </c>
      <c r="P619" t="n">
        <v>0.0151423674230916</v>
      </c>
      <c r="Q619" t="n">
        <v>574383</v>
      </c>
      <c r="R619" t="n">
        <v>629</v>
      </c>
    </row>
    <row r="620">
      <c r="A620" t="s">
        <v>1964</v>
      </c>
      <c r="B620" t="s">
        <v>1922</v>
      </c>
      <c r="C620" t="s">
        <v>1296</v>
      </c>
      <c r="D620" t="n">
        <v>0</v>
      </c>
      <c r="E620" t="n">
        <v>0</v>
      </c>
      <c r="F620" t="n">
        <v>0.042913414839978</v>
      </c>
      <c r="G620" t="n">
        <v>0.00917091848930033</v>
      </c>
      <c r="H620" t="s">
        <v>1929</v>
      </c>
      <c r="I620"/>
      <c r="J620" t="s">
        <v>1509</v>
      </c>
      <c r="K620" t="s">
        <v>1582</v>
      </c>
      <c r="L620"/>
      <c r="M620"/>
      <c r="N620"/>
      <c r="O620" t="n">
        <v>0.042913414839978</v>
      </c>
      <c r="P620" t="n">
        <v>0.00917091848930033</v>
      </c>
      <c r="Q620" t="n">
        <v>1013645</v>
      </c>
      <c r="R620" t="n">
        <v>1415</v>
      </c>
    </row>
    <row r="621">
      <c r="A621" t="s">
        <v>1965</v>
      </c>
      <c r="B621" t="s">
        <v>1922</v>
      </c>
      <c r="C621" t="s">
        <v>1296</v>
      </c>
      <c r="D621" t="n">
        <v>1</v>
      </c>
      <c r="E621" t="n">
        <v>0</v>
      </c>
      <c r="F621" t="n">
        <v>0.161457392008115</v>
      </c>
      <c r="G621" t="n">
        <v>0.00443194363530589</v>
      </c>
      <c r="H621" t="s">
        <v>1929</v>
      </c>
      <c r="I621"/>
      <c r="J621" t="s">
        <v>1509</v>
      </c>
      <c r="K621" t="s">
        <v>1582</v>
      </c>
      <c r="L621"/>
      <c r="M621"/>
      <c r="N621"/>
      <c r="O621" t="n">
        <v>0.161457392008115</v>
      </c>
      <c r="P621" t="n">
        <v>0.00443194363530589</v>
      </c>
      <c r="Q621" t="n">
        <v>5274248</v>
      </c>
      <c r="R621" t="n">
        <v>7756</v>
      </c>
    </row>
    <row r="622">
      <c r="A622" t="s">
        <v>1966</v>
      </c>
      <c r="B622" t="s">
        <v>1922</v>
      </c>
      <c r="C622" t="s">
        <v>1296</v>
      </c>
      <c r="D622" t="n">
        <v>0</v>
      </c>
      <c r="E622" t="n">
        <v>1</v>
      </c>
      <c r="F622" t="n">
        <v>0</v>
      </c>
      <c r="G622" t="n">
        <v>0</v>
      </c>
      <c r="H622" t="s">
        <v>1929</v>
      </c>
      <c r="I622"/>
      <c r="J622" t="s">
        <v>1509</v>
      </c>
      <c r="K622" t="s">
        <v>1582</v>
      </c>
      <c r="L622"/>
      <c r="M622"/>
      <c r="N622"/>
      <c r="O622" t="n">
        <v>0</v>
      </c>
      <c r="P622" t="n">
        <v>0</v>
      </c>
      <c r="Q622" t="n">
        <v>172003</v>
      </c>
      <c r="R622" t="n">
        <v>164</v>
      </c>
    </row>
    <row r="623">
      <c r="A623" t="s">
        <v>1967</v>
      </c>
      <c r="B623" t="s">
        <v>1922</v>
      </c>
      <c r="C623" t="s">
        <v>1296</v>
      </c>
      <c r="D623" t="n">
        <v>1</v>
      </c>
      <c r="E623" t="n">
        <v>1</v>
      </c>
      <c r="F623" t="n">
        <v>0.167210962976189</v>
      </c>
      <c r="G623" t="n">
        <v>0.0128966756907453</v>
      </c>
      <c r="H623" t="s">
        <v>1929</v>
      </c>
      <c r="I623"/>
      <c r="J623" t="s">
        <v>1509</v>
      </c>
      <c r="K623" t="s">
        <v>1582</v>
      </c>
      <c r="L623"/>
      <c r="M623"/>
      <c r="N623"/>
      <c r="O623" t="n">
        <v>0.167210962976189</v>
      </c>
      <c r="P623" t="n">
        <v>0.0128966756907453</v>
      </c>
      <c r="Q623" t="n">
        <v>912035</v>
      </c>
      <c r="R623" t="n">
        <v>940</v>
      </c>
    </row>
    <row r="624">
      <c r="A624" t="s">
        <v>1968</v>
      </c>
      <c r="B624" t="s">
        <v>1922</v>
      </c>
      <c r="C624" t="s">
        <v>1296</v>
      </c>
      <c r="D624" t="n">
        <v>0</v>
      </c>
      <c r="E624" t="n">
        <v>0</v>
      </c>
      <c r="F624" t="n">
        <v>0.034956923084469</v>
      </c>
      <c r="G624" t="n">
        <v>0.00787176544706069</v>
      </c>
      <c r="H624" t="s">
        <v>1934</v>
      </c>
      <c r="I624"/>
      <c r="J624" t="s">
        <v>1509</v>
      </c>
      <c r="K624" t="s">
        <v>1587</v>
      </c>
      <c r="L624"/>
      <c r="M624"/>
      <c r="N624"/>
      <c r="O624" t="n">
        <v>0.034956923084469</v>
      </c>
      <c r="P624" t="n">
        <v>0.00787176544706069</v>
      </c>
      <c r="Q624" t="n">
        <v>895686</v>
      </c>
      <c r="R624" t="n">
        <v>1302</v>
      </c>
    </row>
    <row r="625">
      <c r="A625" t="s">
        <v>1969</v>
      </c>
      <c r="B625" t="s">
        <v>1922</v>
      </c>
      <c r="C625" t="s">
        <v>1296</v>
      </c>
      <c r="D625" t="n">
        <v>1</v>
      </c>
      <c r="E625" t="n">
        <v>0</v>
      </c>
      <c r="F625" t="n">
        <v>0.118225921456845</v>
      </c>
      <c r="G625" t="n">
        <v>0.00420088540986979</v>
      </c>
      <c r="H625" t="s">
        <v>1934</v>
      </c>
      <c r="I625"/>
      <c r="J625" t="s">
        <v>1509</v>
      </c>
      <c r="K625" t="s">
        <v>1587</v>
      </c>
      <c r="L625"/>
      <c r="M625"/>
      <c r="N625"/>
      <c r="O625" t="n">
        <v>0.118225921456845</v>
      </c>
      <c r="P625" t="n">
        <v>0.00420088540986979</v>
      </c>
      <c r="Q625" t="n">
        <v>5331979</v>
      </c>
      <c r="R625" t="n">
        <v>7865</v>
      </c>
    </row>
    <row r="626">
      <c r="A626" t="s">
        <v>1970</v>
      </c>
      <c r="B626" t="s">
        <v>1922</v>
      </c>
      <c r="C626" t="s">
        <v>1296</v>
      </c>
      <c r="D626" t="n">
        <v>0</v>
      </c>
      <c r="E626" t="n">
        <v>1</v>
      </c>
      <c r="F626" t="n">
        <v>0.0462786806335526</v>
      </c>
      <c r="G626" t="n">
        <v>0.032161431339254</v>
      </c>
      <c r="H626" t="s">
        <v>1934</v>
      </c>
      <c r="I626"/>
      <c r="J626" t="s">
        <v>1509</v>
      </c>
      <c r="K626" t="s">
        <v>1587</v>
      </c>
      <c r="L626"/>
      <c r="M626"/>
      <c r="N626"/>
      <c r="O626" t="n">
        <v>0.0462786806335526</v>
      </c>
      <c r="P626" t="n">
        <v>0.032161431339254</v>
      </c>
      <c r="Q626" t="n">
        <v>145956</v>
      </c>
      <c r="R626" t="n">
        <v>144</v>
      </c>
    </row>
    <row r="627">
      <c r="A627" t="s">
        <v>1971</v>
      </c>
      <c r="B627" t="s">
        <v>1922</v>
      </c>
      <c r="C627" t="s">
        <v>1296</v>
      </c>
      <c r="D627" t="n">
        <v>1</v>
      </c>
      <c r="E627" t="n">
        <v>1</v>
      </c>
      <c r="F627" t="n">
        <v>0.153380369430447</v>
      </c>
      <c r="G627" t="n">
        <v>0.0140323111172523</v>
      </c>
      <c r="H627" t="s">
        <v>1934</v>
      </c>
      <c r="I627"/>
      <c r="J627" t="s">
        <v>1509</v>
      </c>
      <c r="K627" t="s">
        <v>1587</v>
      </c>
      <c r="L627"/>
      <c r="M627"/>
      <c r="N627"/>
      <c r="O627" t="n">
        <v>0.153380369430447</v>
      </c>
      <c r="P627" t="n">
        <v>0.0140323111172523</v>
      </c>
      <c r="Q627" t="n">
        <v>922298</v>
      </c>
      <c r="R627" t="n">
        <v>953</v>
      </c>
    </row>
    <row r="628">
      <c r="A628" t="s">
        <v>1972</v>
      </c>
      <c r="B628" t="s">
        <v>1922</v>
      </c>
      <c r="C628" t="s">
        <v>1296</v>
      </c>
      <c r="D628" t="n">
        <v>0</v>
      </c>
      <c r="E628" t="n">
        <v>0</v>
      </c>
      <c r="F628" t="n">
        <v>0.165583995372199</v>
      </c>
      <c r="G628" t="n">
        <v>0.00537942757248728</v>
      </c>
      <c r="H628" t="s">
        <v>1939</v>
      </c>
      <c r="I628"/>
      <c r="J628" t="s">
        <v>1514</v>
      </c>
      <c r="K628" t="s">
        <v>1582</v>
      </c>
      <c r="L628"/>
      <c r="M628"/>
      <c r="N628"/>
      <c r="O628" t="n">
        <v>0.165583995372199</v>
      </c>
      <c r="P628" t="n">
        <v>0.00537942757248728</v>
      </c>
      <c r="Q628" t="n">
        <v>4234383</v>
      </c>
      <c r="R628" t="n">
        <v>5918</v>
      </c>
    </row>
    <row r="629">
      <c r="A629" t="s">
        <v>1973</v>
      </c>
      <c r="B629" t="s">
        <v>1922</v>
      </c>
      <c r="C629" t="s">
        <v>1296</v>
      </c>
      <c r="D629" t="n">
        <v>0</v>
      </c>
      <c r="E629" t="n">
        <v>1</v>
      </c>
      <c r="F629" t="n">
        <v>0.149495469980997</v>
      </c>
      <c r="G629" t="n">
        <v>0.015271140298312</v>
      </c>
      <c r="H629" t="s">
        <v>1939</v>
      </c>
      <c r="I629"/>
      <c r="J629" t="s">
        <v>1514</v>
      </c>
      <c r="K629" t="s">
        <v>1582</v>
      </c>
      <c r="L629"/>
      <c r="M629"/>
      <c r="N629"/>
      <c r="O629" t="n">
        <v>0.149495469980997</v>
      </c>
      <c r="P629" t="n">
        <v>0.015271140298312</v>
      </c>
      <c r="Q629" t="n">
        <v>585555</v>
      </c>
      <c r="R629" t="n">
        <v>600</v>
      </c>
    </row>
    <row r="630">
      <c r="A630" t="s">
        <v>1974</v>
      </c>
      <c r="B630" t="s">
        <v>1922</v>
      </c>
      <c r="C630" t="s">
        <v>1296</v>
      </c>
      <c r="D630" t="n">
        <v>0</v>
      </c>
      <c r="E630" t="n">
        <v>0</v>
      </c>
      <c r="F630" t="n">
        <v>0.116843808723846</v>
      </c>
      <c r="G630" t="n">
        <v>0.00459304812669294</v>
      </c>
      <c r="H630" t="s">
        <v>1942</v>
      </c>
      <c r="I630"/>
      <c r="J630" t="s">
        <v>1514</v>
      </c>
      <c r="K630" t="s">
        <v>1587</v>
      </c>
      <c r="L630"/>
      <c r="M630"/>
      <c r="N630"/>
      <c r="O630" t="n">
        <v>0.116843808723846</v>
      </c>
      <c r="P630" t="n">
        <v>0.00459304812669294</v>
      </c>
      <c r="Q630" t="n">
        <v>4530809</v>
      </c>
      <c r="R630" t="n">
        <v>6568</v>
      </c>
    </row>
    <row r="631">
      <c r="A631" t="s">
        <v>1975</v>
      </c>
      <c r="B631" t="s">
        <v>1922</v>
      </c>
      <c r="C631" t="s">
        <v>1296</v>
      </c>
      <c r="D631" t="n">
        <v>0</v>
      </c>
      <c r="E631" t="n">
        <v>1</v>
      </c>
      <c r="F631" t="n">
        <v>0.0939175001993391</v>
      </c>
      <c r="G631" t="n">
        <v>0.0133263451575729</v>
      </c>
      <c r="H631" t="s">
        <v>1942</v>
      </c>
      <c r="I631"/>
      <c r="J631" t="s">
        <v>1514</v>
      </c>
      <c r="K631" t="s">
        <v>1587</v>
      </c>
      <c r="L631"/>
      <c r="M631"/>
      <c r="N631"/>
      <c r="O631" t="n">
        <v>0.0939175001993391</v>
      </c>
      <c r="P631" t="n">
        <v>0.0133263451575729</v>
      </c>
      <c r="Q631" t="n">
        <v>564643</v>
      </c>
      <c r="R631" t="n">
        <v>604</v>
      </c>
    </row>
    <row r="632">
      <c r="A632" t="s">
        <v>1976</v>
      </c>
      <c r="B632" t="s">
        <v>1922</v>
      </c>
      <c r="C632" t="s">
        <v>1296</v>
      </c>
      <c r="D632" t="n">
        <v>0</v>
      </c>
      <c r="E632" t="n">
        <v>0</v>
      </c>
      <c r="F632" t="n">
        <v>0.143957378364265</v>
      </c>
      <c r="G632" t="n">
        <v>0.00678556500213605</v>
      </c>
      <c r="H632" t="s">
        <v>1945</v>
      </c>
      <c r="I632"/>
      <c r="J632" t="s">
        <v>1517</v>
      </c>
      <c r="K632" t="s">
        <v>1582</v>
      </c>
      <c r="L632"/>
      <c r="M632"/>
      <c r="N632"/>
      <c r="O632" t="n">
        <v>0.143957378364265</v>
      </c>
      <c r="P632" t="n">
        <v>0.00678556500213605</v>
      </c>
      <c r="Q632" t="n">
        <v>3473953</v>
      </c>
      <c r="R632" t="n">
        <v>4389</v>
      </c>
    </row>
    <row r="633">
      <c r="A633" t="s">
        <v>1977</v>
      </c>
      <c r="B633" t="s">
        <v>1922</v>
      </c>
      <c r="C633" t="s">
        <v>1296</v>
      </c>
      <c r="D633" t="n">
        <v>0</v>
      </c>
      <c r="E633" t="n">
        <v>1</v>
      </c>
      <c r="F633" t="n">
        <v>0.136748692738538</v>
      </c>
      <c r="G633" t="n">
        <v>0.0194189122079533</v>
      </c>
      <c r="H633" t="s">
        <v>1945</v>
      </c>
      <c r="I633"/>
      <c r="J633" t="s">
        <v>1517</v>
      </c>
      <c r="K633" t="s">
        <v>1582</v>
      </c>
      <c r="L633"/>
      <c r="M633"/>
      <c r="N633"/>
      <c r="O633" t="n">
        <v>0.136748692738538</v>
      </c>
      <c r="P633" t="n">
        <v>0.0194189122079533</v>
      </c>
      <c r="Q633" t="n">
        <v>473579</v>
      </c>
      <c r="R633" t="n">
        <v>456</v>
      </c>
    </row>
    <row r="634">
      <c r="A634" t="s">
        <v>1978</v>
      </c>
      <c r="B634" t="s">
        <v>1922</v>
      </c>
      <c r="C634" t="s">
        <v>1296</v>
      </c>
      <c r="D634" t="n">
        <v>0</v>
      </c>
      <c r="E634" t="n">
        <v>0</v>
      </c>
      <c r="F634" t="n">
        <v>0.0885307543259125</v>
      </c>
      <c r="G634" t="n">
        <v>0.00537683318355345</v>
      </c>
      <c r="H634" t="s">
        <v>1948</v>
      </c>
      <c r="I634"/>
      <c r="J634" t="s">
        <v>1517</v>
      </c>
      <c r="K634" t="s">
        <v>1587</v>
      </c>
      <c r="L634"/>
      <c r="M634"/>
      <c r="N634"/>
      <c r="O634" t="n">
        <v>0.0885307543259125</v>
      </c>
      <c r="P634" t="n">
        <v>0.00537683318355345</v>
      </c>
      <c r="Q634" t="n">
        <v>3087612</v>
      </c>
      <c r="R634" t="n">
        <v>4264</v>
      </c>
    </row>
    <row r="635">
      <c r="A635" t="s">
        <v>1979</v>
      </c>
      <c r="B635" t="s">
        <v>1922</v>
      </c>
      <c r="C635" t="s">
        <v>1296</v>
      </c>
      <c r="D635" t="n">
        <v>0</v>
      </c>
      <c r="E635" t="n">
        <v>1</v>
      </c>
      <c r="F635" t="n">
        <v>0.116563602993082</v>
      </c>
      <c r="G635" t="n">
        <v>0.0172708989261837</v>
      </c>
      <c r="H635" t="s">
        <v>1948</v>
      </c>
      <c r="I635"/>
      <c r="J635" t="s">
        <v>1517</v>
      </c>
      <c r="K635" t="s">
        <v>1587</v>
      </c>
      <c r="L635"/>
      <c r="M635"/>
      <c r="N635"/>
      <c r="O635" t="n">
        <v>0.116563602993082</v>
      </c>
      <c r="P635" t="n">
        <v>0.0172708989261837</v>
      </c>
      <c r="Q635" t="n">
        <v>509323</v>
      </c>
      <c r="R635" t="n">
        <v>528</v>
      </c>
    </row>
    <row r="636">
      <c r="A636" t="s">
        <v>1980</v>
      </c>
      <c r="B636" t="s">
        <v>1922</v>
      </c>
      <c r="C636" t="s">
        <v>1296</v>
      </c>
      <c r="D636" t="n">
        <v>0</v>
      </c>
      <c r="E636" t="n">
        <v>0</v>
      </c>
      <c r="F636" t="n">
        <v>0.0342098064692608</v>
      </c>
      <c r="G636" t="n">
        <v>0.0150603303507919</v>
      </c>
      <c r="H636" t="s">
        <v>1951</v>
      </c>
      <c r="I636"/>
      <c r="J636" t="s">
        <v>1520</v>
      </c>
      <c r="K636" t="s">
        <v>1582</v>
      </c>
      <c r="L636"/>
      <c r="M636"/>
      <c r="N636"/>
      <c r="O636" t="n">
        <v>0.0342098064692608</v>
      </c>
      <c r="P636" t="n">
        <v>0.0150603303507919</v>
      </c>
      <c r="Q636" t="n">
        <v>307193</v>
      </c>
      <c r="R636" t="n">
        <v>468</v>
      </c>
    </row>
    <row r="637">
      <c r="A637" t="s">
        <v>1981</v>
      </c>
      <c r="B637" t="s">
        <v>1922</v>
      </c>
      <c r="C637" t="s">
        <v>1296</v>
      </c>
      <c r="D637" t="n">
        <v>1</v>
      </c>
      <c r="E637" t="n">
        <v>0</v>
      </c>
      <c r="F637" t="n">
        <v>0.13407941554022</v>
      </c>
      <c r="G637" t="n">
        <v>0.0274883414891662</v>
      </c>
      <c r="H637" t="s">
        <v>1951</v>
      </c>
      <c r="I637"/>
      <c r="J637" t="s">
        <v>1520</v>
      </c>
      <c r="K637" t="s">
        <v>1582</v>
      </c>
      <c r="L637"/>
      <c r="M637"/>
      <c r="N637"/>
      <c r="O637" t="n">
        <v>0.13407941554022</v>
      </c>
      <c r="P637" t="n">
        <v>0.0274883414891662</v>
      </c>
      <c r="Q637" t="n">
        <v>142723</v>
      </c>
      <c r="R637" t="n">
        <v>193</v>
      </c>
    </row>
    <row r="638">
      <c r="A638" t="s">
        <v>1982</v>
      </c>
      <c r="B638" t="s">
        <v>1922</v>
      </c>
      <c r="C638" t="s">
        <v>1296</v>
      </c>
      <c r="D638" t="n">
        <v>0</v>
      </c>
      <c r="E638" t="n">
        <v>1</v>
      </c>
      <c r="F638" t="n">
        <v>0.0937153009105041</v>
      </c>
      <c r="G638" t="n">
        <v>0.0596726817839679</v>
      </c>
      <c r="H638" t="s">
        <v>1951</v>
      </c>
      <c r="I638"/>
      <c r="J638" t="s">
        <v>1520</v>
      </c>
      <c r="K638" t="s">
        <v>1582</v>
      </c>
      <c r="L638"/>
      <c r="M638"/>
      <c r="N638"/>
      <c r="O638" t="n">
        <v>0.0937153009105041</v>
      </c>
      <c r="P638" t="n">
        <v>0.0596726817839679</v>
      </c>
      <c r="Q638" t="n">
        <v>82411</v>
      </c>
      <c r="R638" t="n">
        <v>82</v>
      </c>
    </row>
    <row r="639">
      <c r="A639" t="s">
        <v>1983</v>
      </c>
      <c r="B639" t="s">
        <v>1922</v>
      </c>
      <c r="C639" t="s">
        <v>1296</v>
      </c>
      <c r="D639" t="n">
        <v>1</v>
      </c>
      <c r="E639" t="n">
        <v>1</v>
      </c>
      <c r="F639" t="n">
        <v>0.287711814195995</v>
      </c>
      <c r="G639" t="n">
        <v>0.109812744328682</v>
      </c>
      <c r="H639" t="s">
        <v>1951</v>
      </c>
      <c r="I639"/>
      <c r="J639" t="s">
        <v>1520</v>
      </c>
      <c r="K639" t="s">
        <v>1582</v>
      </c>
      <c r="L639"/>
      <c r="M639"/>
      <c r="N639"/>
      <c r="O639" t="n">
        <v>0.287711814195995</v>
      </c>
      <c r="P639" t="n">
        <v>0.109812744328682</v>
      </c>
      <c r="Q639" t="n">
        <v>20825</v>
      </c>
      <c r="R639" t="n">
        <v>21</v>
      </c>
    </row>
    <row r="640">
      <c r="A640" t="s">
        <v>1984</v>
      </c>
      <c r="B640" t="s">
        <v>1922</v>
      </c>
      <c r="C640" t="s">
        <v>1296</v>
      </c>
      <c r="D640" t="n">
        <v>0</v>
      </c>
      <c r="E640" t="n">
        <v>0</v>
      </c>
      <c r="F640" t="n">
        <v>0.0102679304119481</v>
      </c>
      <c r="G640" t="n">
        <v>0.00781983172557318</v>
      </c>
      <c r="H640" t="s">
        <v>1956</v>
      </c>
      <c r="I640"/>
      <c r="J640" t="s">
        <v>1520</v>
      </c>
      <c r="K640" t="s">
        <v>1587</v>
      </c>
      <c r="L640"/>
      <c r="M640"/>
      <c r="N640"/>
      <c r="O640" t="n">
        <v>0.0102679304119481</v>
      </c>
      <c r="P640" t="n">
        <v>0.00781983172557318</v>
      </c>
      <c r="Q640" t="n">
        <v>276166</v>
      </c>
      <c r="R640" t="n">
        <v>442</v>
      </c>
    </row>
    <row r="641">
      <c r="A641" t="s">
        <v>1985</v>
      </c>
      <c r="B641" t="s">
        <v>1922</v>
      </c>
      <c r="C641" t="s">
        <v>1296</v>
      </c>
      <c r="D641" t="n">
        <v>1</v>
      </c>
      <c r="E641" t="n">
        <v>0</v>
      </c>
      <c r="F641" t="n">
        <v>0.0890925331295433</v>
      </c>
      <c r="G641" t="n">
        <v>0.00747586357410362</v>
      </c>
      <c r="H641" t="s">
        <v>1956</v>
      </c>
      <c r="I641"/>
      <c r="J641" t="s">
        <v>1520</v>
      </c>
      <c r="K641" t="s">
        <v>1587</v>
      </c>
      <c r="L641"/>
      <c r="M641"/>
      <c r="N641"/>
      <c r="O641" t="n">
        <v>0.0890925331295433</v>
      </c>
      <c r="P641" t="n">
        <v>0.00747586357410362</v>
      </c>
      <c r="Q641" t="n">
        <v>1348811</v>
      </c>
      <c r="R641" t="n">
        <v>2298</v>
      </c>
    </row>
    <row r="642">
      <c r="A642" t="s">
        <v>1986</v>
      </c>
      <c r="B642" t="s">
        <v>1922</v>
      </c>
      <c r="C642" t="s">
        <v>1296</v>
      </c>
      <c r="D642" t="n">
        <v>0</v>
      </c>
      <c r="E642" t="n">
        <v>1</v>
      </c>
      <c r="F642" t="n">
        <v>0.054884871326777</v>
      </c>
      <c r="G642" t="n">
        <v>0.0536111829890189</v>
      </c>
      <c r="H642" t="s">
        <v>1956</v>
      </c>
      <c r="I642"/>
      <c r="J642" t="s">
        <v>1520</v>
      </c>
      <c r="K642" t="s">
        <v>1587</v>
      </c>
      <c r="L642"/>
      <c r="M642"/>
      <c r="N642"/>
      <c r="O642" t="n">
        <v>0.054884871326777</v>
      </c>
      <c r="P642" t="n">
        <v>0.0536111829890189</v>
      </c>
      <c r="Q642" t="n">
        <v>67022</v>
      </c>
      <c r="R642" t="n">
        <v>68</v>
      </c>
    </row>
    <row r="643">
      <c r="A643" t="s">
        <v>1987</v>
      </c>
      <c r="B643" t="s">
        <v>1922</v>
      </c>
      <c r="C643" t="s">
        <v>1296</v>
      </c>
      <c r="D643" t="n">
        <v>1</v>
      </c>
      <c r="E643" t="n">
        <v>1</v>
      </c>
      <c r="F643" t="n">
        <v>0.0926323985830692</v>
      </c>
      <c r="G643" t="n">
        <v>0.0196163569874977</v>
      </c>
      <c r="H643" t="s">
        <v>1956</v>
      </c>
      <c r="I643"/>
      <c r="J643" t="s">
        <v>1520</v>
      </c>
      <c r="K643" t="s">
        <v>1587</v>
      </c>
      <c r="L643"/>
      <c r="M643"/>
      <c r="N643"/>
      <c r="O643" t="n">
        <v>0.0926323985830692</v>
      </c>
      <c r="P643" t="n">
        <v>0.0196163569874977</v>
      </c>
      <c r="Q643" t="n">
        <v>262702</v>
      </c>
      <c r="R643" t="n">
        <v>303</v>
      </c>
    </row>
    <row r="644">
      <c r="A644" t="s">
        <v>1988</v>
      </c>
      <c r="B644" t="s">
        <v>1922</v>
      </c>
      <c r="C644" t="s">
        <v>1301</v>
      </c>
      <c r="D644" t="n">
        <v>0</v>
      </c>
      <c r="E644" t="n">
        <v>0</v>
      </c>
      <c r="F644" t="n">
        <v>0.174836094303297</v>
      </c>
      <c r="G644" t="n">
        <v>0.0090433183898156</v>
      </c>
      <c r="H644" t="s">
        <v>1923</v>
      </c>
      <c r="I644"/>
      <c r="J644" t="s">
        <v>1506</v>
      </c>
      <c r="K644" t="s">
        <v>1582</v>
      </c>
      <c r="L644"/>
      <c r="M644"/>
      <c r="N644"/>
      <c r="O644" t="n">
        <v>0.174836094303297</v>
      </c>
      <c r="P644" t="n">
        <v>0.0090433183898156</v>
      </c>
      <c r="Q644" t="n">
        <v>3136488</v>
      </c>
      <c r="R644" t="n">
        <v>2999</v>
      </c>
    </row>
    <row r="645">
      <c r="A645" t="s">
        <v>1989</v>
      </c>
      <c r="B645" t="s">
        <v>1922</v>
      </c>
      <c r="C645" t="s">
        <v>1301</v>
      </c>
      <c r="D645" t="n">
        <v>0</v>
      </c>
      <c r="E645" t="n">
        <v>1</v>
      </c>
      <c r="F645" t="n">
        <v>0.170184202738641</v>
      </c>
      <c r="G645" t="n">
        <v>0.0196629842516139</v>
      </c>
      <c r="H645" t="s">
        <v>1923</v>
      </c>
      <c r="I645"/>
      <c r="J645" t="s">
        <v>1506</v>
      </c>
      <c r="K645" t="s">
        <v>1582</v>
      </c>
      <c r="L645"/>
      <c r="M645"/>
      <c r="N645"/>
      <c r="O645" t="n">
        <v>0.170184202738641</v>
      </c>
      <c r="P645" t="n">
        <v>0.0196629842516139</v>
      </c>
      <c r="Q645" t="n">
        <v>647892</v>
      </c>
      <c r="R645" t="n">
        <v>440</v>
      </c>
    </row>
    <row r="646">
      <c r="A646" t="s">
        <v>1990</v>
      </c>
      <c r="B646" t="s">
        <v>1922</v>
      </c>
      <c r="C646" t="s">
        <v>1301</v>
      </c>
      <c r="D646" t="n">
        <v>0</v>
      </c>
      <c r="E646" t="n">
        <v>0</v>
      </c>
      <c r="F646" t="n">
        <v>0.120895521358703</v>
      </c>
      <c r="G646" t="n">
        <v>0.00799724703094629</v>
      </c>
      <c r="H646" t="s">
        <v>1926</v>
      </c>
      <c r="I646"/>
      <c r="J646" t="s">
        <v>1506</v>
      </c>
      <c r="K646" t="s">
        <v>1587</v>
      </c>
      <c r="L646"/>
      <c r="M646"/>
      <c r="N646"/>
      <c r="O646" t="n">
        <v>0.120895521358703</v>
      </c>
      <c r="P646" t="n">
        <v>0.00799724703094629</v>
      </c>
      <c r="Q646" t="n">
        <v>2150703</v>
      </c>
      <c r="R646" t="n">
        <v>2655</v>
      </c>
    </row>
    <row r="647">
      <c r="A647" t="s">
        <v>1991</v>
      </c>
      <c r="B647" t="s">
        <v>1922</v>
      </c>
      <c r="C647" t="s">
        <v>1301</v>
      </c>
      <c r="D647" t="n">
        <v>0</v>
      </c>
      <c r="E647" t="n">
        <v>1</v>
      </c>
      <c r="F647" t="n">
        <v>0.146537993066617</v>
      </c>
      <c r="G647" t="n">
        <v>0.0232857240496671</v>
      </c>
      <c r="H647" t="s">
        <v>1926</v>
      </c>
      <c r="I647"/>
      <c r="J647" t="s">
        <v>1506</v>
      </c>
      <c r="K647" t="s">
        <v>1587</v>
      </c>
      <c r="L647"/>
      <c r="M647"/>
      <c r="N647"/>
      <c r="O647" t="n">
        <v>0.146537993066617</v>
      </c>
      <c r="P647" t="n">
        <v>0.0232857240496671</v>
      </c>
      <c r="Q647" t="n">
        <v>570737</v>
      </c>
      <c r="R647" t="n">
        <v>472</v>
      </c>
    </row>
    <row r="648">
      <c r="A648" t="s">
        <v>1992</v>
      </c>
      <c r="B648" t="s">
        <v>1922</v>
      </c>
      <c r="C648" t="s">
        <v>1301</v>
      </c>
      <c r="D648" t="n">
        <v>0</v>
      </c>
      <c r="E648" t="n">
        <v>0</v>
      </c>
      <c r="F648" t="n">
        <v>0.0678295188947205</v>
      </c>
      <c r="G648" t="n">
        <v>0.0128109494947855</v>
      </c>
      <c r="H648" t="s">
        <v>1929</v>
      </c>
      <c r="I648"/>
      <c r="J648" t="s">
        <v>1509</v>
      </c>
      <c r="K648" t="s">
        <v>1582</v>
      </c>
      <c r="L648"/>
      <c r="M648"/>
      <c r="N648"/>
      <c r="O648" t="n">
        <v>0.0678295188947205</v>
      </c>
      <c r="P648" t="n">
        <v>0.0128109494947855</v>
      </c>
      <c r="Q648" t="n">
        <v>1012863</v>
      </c>
      <c r="R648" t="n">
        <v>1168</v>
      </c>
    </row>
    <row r="649">
      <c r="A649" t="s">
        <v>1993</v>
      </c>
      <c r="B649" t="s">
        <v>1922</v>
      </c>
      <c r="C649" t="s">
        <v>1301</v>
      </c>
      <c r="D649" t="n">
        <v>1</v>
      </c>
      <c r="E649" t="n">
        <v>0</v>
      </c>
      <c r="F649" t="n">
        <v>0.192304847760613</v>
      </c>
      <c r="G649" t="n">
        <v>0.00540357211271385</v>
      </c>
      <c r="H649" t="s">
        <v>1929</v>
      </c>
      <c r="I649"/>
      <c r="J649" t="s">
        <v>1509</v>
      </c>
      <c r="K649" t="s">
        <v>1582</v>
      </c>
      <c r="L649"/>
      <c r="M649"/>
      <c r="N649"/>
      <c r="O649" t="n">
        <v>0.192304847760613</v>
      </c>
      <c r="P649" t="n">
        <v>0.00540357211271385</v>
      </c>
      <c r="Q649" t="n">
        <v>5360665</v>
      </c>
      <c r="R649" t="n">
        <v>6235</v>
      </c>
    </row>
    <row r="650">
      <c r="A650" t="s">
        <v>1994</v>
      </c>
      <c r="B650" t="s">
        <v>1922</v>
      </c>
      <c r="C650" t="s">
        <v>1301</v>
      </c>
      <c r="D650" t="n">
        <v>0</v>
      </c>
      <c r="E650" t="n">
        <v>1</v>
      </c>
      <c r="F650" t="n">
        <v>0.0232694170764253</v>
      </c>
      <c r="G650" t="n">
        <v>0.0225561393494024</v>
      </c>
      <c r="H650" t="s">
        <v>1929</v>
      </c>
      <c r="I650"/>
      <c r="J650" t="s">
        <v>1509</v>
      </c>
      <c r="K650" t="s">
        <v>1582</v>
      </c>
      <c r="L650"/>
      <c r="M650"/>
      <c r="N650"/>
      <c r="O650" t="n">
        <v>0.0232694170764253</v>
      </c>
      <c r="P650" t="n">
        <v>0.0225561393494024</v>
      </c>
      <c r="Q650" t="n">
        <v>169419</v>
      </c>
      <c r="R650" t="n">
        <v>118</v>
      </c>
    </row>
    <row r="651">
      <c r="A651" t="s">
        <v>1995</v>
      </c>
      <c r="B651" t="s">
        <v>1922</v>
      </c>
      <c r="C651" t="s">
        <v>1301</v>
      </c>
      <c r="D651" t="n">
        <v>1</v>
      </c>
      <c r="E651" t="n">
        <v>1</v>
      </c>
      <c r="F651" t="n">
        <v>0.223657493052362</v>
      </c>
      <c r="G651" t="n">
        <v>0.0169662109386514</v>
      </c>
      <c r="H651" t="s">
        <v>1929</v>
      </c>
      <c r="I651"/>
      <c r="J651" t="s">
        <v>1509</v>
      </c>
      <c r="K651" t="s">
        <v>1582</v>
      </c>
      <c r="L651"/>
      <c r="M651"/>
      <c r="N651"/>
      <c r="O651" t="n">
        <v>0.223657493052362</v>
      </c>
      <c r="P651" t="n">
        <v>0.0169662109386514</v>
      </c>
      <c r="Q651" t="n">
        <v>921098</v>
      </c>
      <c r="R651" t="n">
        <v>691</v>
      </c>
    </row>
    <row r="652">
      <c r="A652" t="s">
        <v>1996</v>
      </c>
      <c r="B652" t="s">
        <v>1922</v>
      </c>
      <c r="C652" t="s">
        <v>1301</v>
      </c>
      <c r="D652" t="n">
        <v>0</v>
      </c>
      <c r="E652" t="n">
        <v>0</v>
      </c>
      <c r="F652" t="n">
        <v>0.0127317758146015</v>
      </c>
      <c r="G652" t="n">
        <v>0.00635833639065002</v>
      </c>
      <c r="H652" t="s">
        <v>1934</v>
      </c>
      <c r="I652"/>
      <c r="J652" t="s">
        <v>1509</v>
      </c>
      <c r="K652" t="s">
        <v>1587</v>
      </c>
      <c r="L652"/>
      <c r="M652"/>
      <c r="N652"/>
      <c r="O652" t="n">
        <v>0.0127317758146015</v>
      </c>
      <c r="P652" t="n">
        <v>0.00635833639065002</v>
      </c>
      <c r="Q652" t="n">
        <v>904441</v>
      </c>
      <c r="R652" t="n">
        <v>1079</v>
      </c>
    </row>
    <row r="653">
      <c r="A653" t="s">
        <v>1997</v>
      </c>
      <c r="B653" t="s">
        <v>1922</v>
      </c>
      <c r="C653" t="s">
        <v>1301</v>
      </c>
      <c r="D653" t="n">
        <v>1</v>
      </c>
      <c r="E653" t="n">
        <v>0</v>
      </c>
      <c r="F653" t="n">
        <v>0.160680244582852</v>
      </c>
      <c r="G653" t="n">
        <v>0.00537069749814601</v>
      </c>
      <c r="H653" t="s">
        <v>1934</v>
      </c>
      <c r="I653"/>
      <c r="J653" t="s">
        <v>1509</v>
      </c>
      <c r="K653" t="s">
        <v>1587</v>
      </c>
      <c r="L653"/>
      <c r="M653"/>
      <c r="N653"/>
      <c r="O653" t="n">
        <v>0.160680244582852</v>
      </c>
      <c r="P653" t="n">
        <v>0.00537069749814601</v>
      </c>
      <c r="Q653" t="n">
        <v>5410660</v>
      </c>
      <c r="R653" t="n">
        <v>6317</v>
      </c>
    </row>
    <row r="654">
      <c r="A654" t="s">
        <v>1998</v>
      </c>
      <c r="B654" t="s">
        <v>1922</v>
      </c>
      <c r="C654" t="s">
        <v>1301</v>
      </c>
      <c r="D654" t="n">
        <v>0</v>
      </c>
      <c r="E654" t="n">
        <v>1</v>
      </c>
      <c r="F654" t="n">
        <v>0.0320516239133913</v>
      </c>
      <c r="G654" t="n">
        <v>0.0304826654125909</v>
      </c>
      <c r="H654" t="s">
        <v>1934</v>
      </c>
      <c r="I654"/>
      <c r="J654" t="s">
        <v>1509</v>
      </c>
      <c r="K654" t="s">
        <v>1587</v>
      </c>
      <c r="L654"/>
      <c r="M654"/>
      <c r="N654"/>
      <c r="O654" t="n">
        <v>0.0320516239133913</v>
      </c>
      <c r="P654" t="n">
        <v>0.0304826654125909</v>
      </c>
      <c r="Q654" t="n">
        <v>193922</v>
      </c>
      <c r="R654" t="n">
        <v>143</v>
      </c>
    </row>
    <row r="655">
      <c r="A655" t="s">
        <v>1999</v>
      </c>
      <c r="B655" t="s">
        <v>1922</v>
      </c>
      <c r="C655" t="s">
        <v>1301</v>
      </c>
      <c r="D655" t="n">
        <v>1</v>
      </c>
      <c r="E655" t="n">
        <v>1</v>
      </c>
      <c r="F655" t="n">
        <v>0.209866426539183</v>
      </c>
      <c r="G655" t="n">
        <v>0.0184176967847116</v>
      </c>
      <c r="H655" t="s">
        <v>1934</v>
      </c>
      <c r="I655"/>
      <c r="J655" t="s">
        <v>1509</v>
      </c>
      <c r="K655" t="s">
        <v>1587</v>
      </c>
      <c r="L655"/>
      <c r="M655"/>
      <c r="N655"/>
      <c r="O655" t="n">
        <v>0.209866426539183</v>
      </c>
      <c r="P655" t="n">
        <v>0.0184176967847116</v>
      </c>
      <c r="Q655" t="n">
        <v>930262</v>
      </c>
      <c r="R655" t="n">
        <v>701</v>
      </c>
    </row>
    <row r="656">
      <c r="A656" t="s">
        <v>2000</v>
      </c>
      <c r="B656" t="s">
        <v>1922</v>
      </c>
      <c r="C656" t="s">
        <v>1301</v>
      </c>
      <c r="D656" t="n">
        <v>0</v>
      </c>
      <c r="E656" t="n">
        <v>0</v>
      </c>
      <c r="F656" t="n">
        <v>0.202699351958101</v>
      </c>
      <c r="G656" t="n">
        <v>0.00656275512364139</v>
      </c>
      <c r="H656" t="s">
        <v>1939</v>
      </c>
      <c r="I656"/>
      <c r="J656" t="s">
        <v>1514</v>
      </c>
      <c r="K656" t="s">
        <v>1582</v>
      </c>
      <c r="L656"/>
      <c r="M656"/>
      <c r="N656"/>
      <c r="O656" t="n">
        <v>0.202699351958101</v>
      </c>
      <c r="P656" t="n">
        <v>0.00656275512364139</v>
      </c>
      <c r="Q656" t="n">
        <v>4109756</v>
      </c>
      <c r="R656" t="n">
        <v>4889</v>
      </c>
    </row>
    <row r="657">
      <c r="A657" t="s">
        <v>2001</v>
      </c>
      <c r="B657" t="s">
        <v>1922</v>
      </c>
      <c r="C657" t="s">
        <v>1301</v>
      </c>
      <c r="D657" t="n">
        <v>0</v>
      </c>
      <c r="E657" t="n">
        <v>1</v>
      </c>
      <c r="F657" t="n">
        <v>0.211195619798178</v>
      </c>
      <c r="G657" t="n">
        <v>0.0210264601995879</v>
      </c>
      <c r="H657" t="s">
        <v>1939</v>
      </c>
      <c r="I657"/>
      <c r="J657" t="s">
        <v>1514</v>
      </c>
      <c r="K657" t="s">
        <v>1582</v>
      </c>
      <c r="L657"/>
      <c r="M657"/>
      <c r="N657"/>
      <c r="O657" t="n">
        <v>0.211195619798178</v>
      </c>
      <c r="P657" t="n">
        <v>0.0210264601995879</v>
      </c>
      <c r="Q657" t="n">
        <v>591143</v>
      </c>
      <c r="R657" t="n">
        <v>457</v>
      </c>
    </row>
    <row r="658">
      <c r="A658" t="s">
        <v>2002</v>
      </c>
      <c r="B658" t="s">
        <v>1922</v>
      </c>
      <c r="C658" t="s">
        <v>1301</v>
      </c>
      <c r="D658" t="n">
        <v>0</v>
      </c>
      <c r="E658" t="n">
        <v>0</v>
      </c>
      <c r="F658" t="n">
        <v>0.152220275191977</v>
      </c>
      <c r="G658" t="n">
        <v>0.0058696285590349</v>
      </c>
      <c r="H658" t="s">
        <v>1942</v>
      </c>
      <c r="I658"/>
      <c r="J658" t="s">
        <v>1514</v>
      </c>
      <c r="K658" t="s">
        <v>1587</v>
      </c>
      <c r="L658"/>
      <c r="M658"/>
      <c r="N658"/>
      <c r="O658" t="n">
        <v>0.152220275191977</v>
      </c>
      <c r="P658" t="n">
        <v>0.0058696285590349</v>
      </c>
      <c r="Q658" t="n">
        <v>4424274</v>
      </c>
      <c r="R658" t="n">
        <v>5556</v>
      </c>
    </row>
    <row r="659">
      <c r="A659" t="s">
        <v>2003</v>
      </c>
      <c r="B659" t="s">
        <v>1922</v>
      </c>
      <c r="C659" t="s">
        <v>1301</v>
      </c>
      <c r="D659" t="n">
        <v>0</v>
      </c>
      <c r="E659" t="n">
        <v>1</v>
      </c>
      <c r="F659" t="n">
        <v>0.173382150378269</v>
      </c>
      <c r="G659" t="n">
        <v>0.0192471067711627</v>
      </c>
      <c r="H659" t="s">
        <v>1942</v>
      </c>
      <c r="I659"/>
      <c r="J659" t="s">
        <v>1514</v>
      </c>
      <c r="K659" t="s">
        <v>1587</v>
      </c>
      <c r="L659"/>
      <c r="M659"/>
      <c r="N659"/>
      <c r="O659" t="n">
        <v>0.173382150378269</v>
      </c>
      <c r="P659" t="n">
        <v>0.0192471067711627</v>
      </c>
      <c r="Q659" t="n">
        <v>561930</v>
      </c>
      <c r="R659" t="n">
        <v>468</v>
      </c>
    </row>
    <row r="660">
      <c r="A660" t="s">
        <v>2004</v>
      </c>
      <c r="B660" t="s">
        <v>1922</v>
      </c>
      <c r="C660" t="s">
        <v>1301</v>
      </c>
      <c r="D660" t="n">
        <v>0</v>
      </c>
      <c r="E660" t="n">
        <v>0</v>
      </c>
      <c r="F660" t="n">
        <v>0.155710201844497</v>
      </c>
      <c r="G660" t="n">
        <v>0.00749660134613209</v>
      </c>
      <c r="H660" t="s">
        <v>1945</v>
      </c>
      <c r="I660"/>
      <c r="J660" t="s">
        <v>1517</v>
      </c>
      <c r="K660" t="s">
        <v>1582</v>
      </c>
      <c r="L660"/>
      <c r="M660"/>
      <c r="N660"/>
      <c r="O660" t="n">
        <v>0.155710201844497</v>
      </c>
      <c r="P660" t="n">
        <v>0.00749660134613209</v>
      </c>
      <c r="Q660" t="n">
        <v>3487594</v>
      </c>
      <c r="R660" t="n">
        <v>3755</v>
      </c>
    </row>
    <row r="661">
      <c r="A661" t="s">
        <v>2005</v>
      </c>
      <c r="B661" t="s">
        <v>1922</v>
      </c>
      <c r="C661" t="s">
        <v>1301</v>
      </c>
      <c r="D661" t="n">
        <v>0</v>
      </c>
      <c r="E661" t="n">
        <v>1</v>
      </c>
      <c r="F661" t="n">
        <v>0.145598085664588</v>
      </c>
      <c r="G661" t="n">
        <v>0.0230568866649318</v>
      </c>
      <c r="H661" t="s">
        <v>1945</v>
      </c>
      <c r="I661"/>
      <c r="J661" t="s">
        <v>1517</v>
      </c>
      <c r="K661" t="s">
        <v>1582</v>
      </c>
      <c r="L661"/>
      <c r="M661"/>
      <c r="N661"/>
      <c r="O661" t="n">
        <v>0.145598085664588</v>
      </c>
      <c r="P661" t="n">
        <v>0.0230568866649318</v>
      </c>
      <c r="Q661" t="n">
        <v>551741</v>
      </c>
      <c r="R661" t="n">
        <v>386</v>
      </c>
    </row>
    <row r="662">
      <c r="A662" t="s">
        <v>2006</v>
      </c>
      <c r="B662" t="s">
        <v>1922</v>
      </c>
      <c r="C662" t="s">
        <v>1301</v>
      </c>
      <c r="D662" t="n">
        <v>0</v>
      </c>
      <c r="E662" t="n">
        <v>0</v>
      </c>
      <c r="F662" t="n">
        <v>0.119281266732831</v>
      </c>
      <c r="G662" t="n">
        <v>0.00662471415076677</v>
      </c>
      <c r="H662" t="s">
        <v>1948</v>
      </c>
      <c r="I662"/>
      <c r="J662" t="s">
        <v>1517</v>
      </c>
      <c r="K662" t="s">
        <v>1587</v>
      </c>
      <c r="L662"/>
      <c r="M662"/>
      <c r="N662"/>
      <c r="O662" t="n">
        <v>0.119281266732831</v>
      </c>
      <c r="P662" t="n">
        <v>0.00662471415076677</v>
      </c>
      <c r="Q662" t="n">
        <v>3180591</v>
      </c>
      <c r="R662" t="n">
        <v>3671</v>
      </c>
    </row>
    <row r="663">
      <c r="A663" t="s">
        <v>2007</v>
      </c>
      <c r="B663" t="s">
        <v>1922</v>
      </c>
      <c r="C663" t="s">
        <v>1301</v>
      </c>
      <c r="D663" t="n">
        <v>0</v>
      </c>
      <c r="E663" t="n">
        <v>1</v>
      </c>
      <c r="F663" t="n">
        <v>0.116943499126873</v>
      </c>
      <c r="G663" t="n">
        <v>0.0190001503566672</v>
      </c>
      <c r="H663" t="s">
        <v>1948</v>
      </c>
      <c r="I663"/>
      <c r="J663" t="s">
        <v>1517</v>
      </c>
      <c r="K663" t="s">
        <v>1587</v>
      </c>
      <c r="L663"/>
      <c r="M663"/>
      <c r="N663"/>
      <c r="O663" t="n">
        <v>0.116943499126873</v>
      </c>
      <c r="P663" t="n">
        <v>0.0190001503566672</v>
      </c>
      <c r="Q663" t="n">
        <v>575907</v>
      </c>
      <c r="R663" t="n">
        <v>440</v>
      </c>
    </row>
    <row r="664">
      <c r="A664" t="s">
        <v>2008</v>
      </c>
      <c r="B664" t="s">
        <v>1922</v>
      </c>
      <c r="C664" t="s">
        <v>1301</v>
      </c>
      <c r="D664" t="n">
        <v>0</v>
      </c>
      <c r="E664" t="n">
        <v>0</v>
      </c>
      <c r="F664" t="n">
        <v>0.0462382677180897</v>
      </c>
      <c r="G664" t="n">
        <v>0.0228497613414614</v>
      </c>
      <c r="H664" t="s">
        <v>1951</v>
      </c>
      <c r="I664"/>
      <c r="J664" t="s">
        <v>1520</v>
      </c>
      <c r="K664" t="s">
        <v>1582</v>
      </c>
      <c r="L664"/>
      <c r="M664"/>
      <c r="N664"/>
      <c r="O664" t="n">
        <v>0.0462382677180897</v>
      </c>
      <c r="P664" t="n">
        <v>0.0228497613414614</v>
      </c>
      <c r="Q664" t="n">
        <v>316863</v>
      </c>
      <c r="R664" t="n">
        <v>349</v>
      </c>
    </row>
    <row r="665">
      <c r="A665" t="s">
        <v>2009</v>
      </c>
      <c r="B665" t="s">
        <v>1922</v>
      </c>
      <c r="C665" t="s">
        <v>1301</v>
      </c>
      <c r="D665" t="n">
        <v>1</v>
      </c>
      <c r="E665" t="n">
        <v>0</v>
      </c>
      <c r="F665" t="n">
        <v>0.189687951904514</v>
      </c>
      <c r="G665" t="n">
        <v>0.0350885514166902</v>
      </c>
      <c r="H665" t="s">
        <v>1951</v>
      </c>
      <c r="I665"/>
      <c r="J665" t="s">
        <v>1520</v>
      </c>
      <c r="K665" t="s">
        <v>1582</v>
      </c>
      <c r="L665"/>
      <c r="M665"/>
      <c r="N665"/>
      <c r="O665" t="n">
        <v>0.189687951904514</v>
      </c>
      <c r="P665" t="n">
        <v>0.0350885514166902</v>
      </c>
      <c r="Q665" t="n">
        <v>184599</v>
      </c>
      <c r="R665" t="n">
        <v>184</v>
      </c>
    </row>
    <row r="666">
      <c r="A666" t="s">
        <v>2010</v>
      </c>
      <c r="B666" t="s">
        <v>1922</v>
      </c>
      <c r="C666" t="s">
        <v>1301</v>
      </c>
      <c r="D666" t="n">
        <v>0</v>
      </c>
      <c r="E666" t="n">
        <v>1</v>
      </c>
      <c r="F666" t="n">
        <v>0.0876453643443935</v>
      </c>
      <c r="G666" t="n">
        <v>0.0843455072112694</v>
      </c>
      <c r="H666" t="s">
        <v>1951</v>
      </c>
      <c r="I666"/>
      <c r="J666" t="s">
        <v>1520</v>
      </c>
      <c r="K666" t="s">
        <v>1582</v>
      </c>
      <c r="L666"/>
      <c r="M666"/>
      <c r="N666"/>
      <c r="O666" t="n">
        <v>0.0876453643443935</v>
      </c>
      <c r="P666" t="n">
        <v>0.0843455072112694</v>
      </c>
      <c r="Q666" t="n">
        <v>66883</v>
      </c>
      <c r="R666" t="n">
        <v>49</v>
      </c>
    </row>
    <row r="667">
      <c r="A667" t="s">
        <v>2011</v>
      </c>
      <c r="B667" t="s">
        <v>1922</v>
      </c>
      <c r="C667" t="s">
        <v>1301</v>
      </c>
      <c r="D667" t="n">
        <v>1</v>
      </c>
      <c r="E667" t="n">
        <v>1</v>
      </c>
      <c r="F667" t="n">
        <v>0.103796203796204</v>
      </c>
      <c r="G667" t="n">
        <v>0.0996482530659999</v>
      </c>
      <c r="H667" t="s">
        <v>1951</v>
      </c>
      <c r="I667"/>
      <c r="J667" t="s">
        <v>1520</v>
      </c>
      <c r="K667" t="s">
        <v>1582</v>
      </c>
      <c r="L667"/>
      <c r="M667"/>
      <c r="N667"/>
      <c r="O667" t="n">
        <v>0.103796203796204</v>
      </c>
      <c r="P667" t="n">
        <v>0.0996482530659999</v>
      </c>
      <c r="Q667" t="n">
        <v>12589</v>
      </c>
      <c r="R667" t="n">
        <v>10</v>
      </c>
    </row>
    <row r="668">
      <c r="A668" t="s">
        <v>2012</v>
      </c>
      <c r="B668" t="s">
        <v>1922</v>
      </c>
      <c r="C668" t="s">
        <v>1301</v>
      </c>
      <c r="D668" t="n">
        <v>0</v>
      </c>
      <c r="E668" t="n">
        <v>0</v>
      </c>
      <c r="F668" t="n">
        <v>0.0312317899751577</v>
      </c>
      <c r="G668" t="n">
        <v>0.0178063521273912</v>
      </c>
      <c r="H668" t="s">
        <v>1956</v>
      </c>
      <c r="I668"/>
      <c r="J668" t="s">
        <v>1520</v>
      </c>
      <c r="K668" t="s">
        <v>1587</v>
      </c>
      <c r="L668"/>
      <c r="M668"/>
      <c r="N668"/>
      <c r="O668" t="n">
        <v>0.0312317899751577</v>
      </c>
      <c r="P668" t="n">
        <v>0.0178063521273912</v>
      </c>
      <c r="Q668" t="n">
        <v>278373</v>
      </c>
      <c r="R668" t="n">
        <v>318</v>
      </c>
    </row>
    <row r="669">
      <c r="A669" t="s">
        <v>2013</v>
      </c>
      <c r="B669" t="s">
        <v>1922</v>
      </c>
      <c r="C669" t="s">
        <v>1301</v>
      </c>
      <c r="D669" t="n">
        <v>1</v>
      </c>
      <c r="E669" t="n">
        <v>0</v>
      </c>
      <c r="F669" t="n">
        <v>0.123639919613245</v>
      </c>
      <c r="G669" t="n">
        <v>0.01031174308694</v>
      </c>
      <c r="H669" t="s">
        <v>1956</v>
      </c>
      <c r="I669"/>
      <c r="J669" t="s">
        <v>1520</v>
      </c>
      <c r="K669" t="s">
        <v>1587</v>
      </c>
      <c r="L669"/>
      <c r="M669"/>
      <c r="N669"/>
      <c r="O669" t="n">
        <v>0.123639919613245</v>
      </c>
      <c r="P669" t="n">
        <v>0.01031174308694</v>
      </c>
      <c r="Q669" t="n">
        <v>1287705</v>
      </c>
      <c r="R669" t="n">
        <v>1574</v>
      </c>
    </row>
    <row r="670">
      <c r="A670" t="s">
        <v>2014</v>
      </c>
      <c r="B670" t="s">
        <v>1922</v>
      </c>
      <c r="C670" t="s">
        <v>1301</v>
      </c>
      <c r="D670" t="n">
        <v>0</v>
      </c>
      <c r="E670" t="n">
        <v>1</v>
      </c>
      <c r="F670" t="n">
        <v>0.395275419116046</v>
      </c>
      <c r="G670" t="n">
        <v>0.183918241412573</v>
      </c>
      <c r="H670" t="s">
        <v>1956</v>
      </c>
      <c r="I670"/>
      <c r="J670" t="s">
        <v>1520</v>
      </c>
      <c r="K670" t="s">
        <v>1587</v>
      </c>
      <c r="L670"/>
      <c r="M670"/>
      <c r="N670"/>
      <c r="O670" t="n">
        <v>0.395275419116046</v>
      </c>
      <c r="P670" t="n">
        <v>0.183918241412573</v>
      </c>
      <c r="Q670" t="n">
        <v>48919</v>
      </c>
      <c r="R670" t="n">
        <v>38</v>
      </c>
    </row>
    <row r="671">
      <c r="A671" t="s">
        <v>2015</v>
      </c>
      <c r="B671" t="s">
        <v>1922</v>
      </c>
      <c r="C671" t="s">
        <v>1301</v>
      </c>
      <c r="D671" t="n">
        <v>1</v>
      </c>
      <c r="E671" t="n">
        <v>1</v>
      </c>
      <c r="F671" t="n">
        <v>0.142846249165952</v>
      </c>
      <c r="G671" t="n">
        <v>0.0301121080310427</v>
      </c>
      <c r="H671" t="s">
        <v>1956</v>
      </c>
      <c r="I671"/>
      <c r="J671" t="s">
        <v>1520</v>
      </c>
      <c r="K671" t="s">
        <v>1587</v>
      </c>
      <c r="L671"/>
      <c r="M671"/>
      <c r="N671"/>
      <c r="O671" t="n">
        <v>0.142846249165952</v>
      </c>
      <c r="P671" t="n">
        <v>0.0301121080310427</v>
      </c>
      <c r="Q671" t="n">
        <v>241510</v>
      </c>
      <c r="R671" t="n">
        <v>200</v>
      </c>
    </row>
    <row r="672">
      <c r="A672" t="s">
        <v>2016</v>
      </c>
      <c r="B672" t="s">
        <v>1922</v>
      </c>
      <c r="C672" t="s">
        <v>1306</v>
      </c>
      <c r="D672" t="n">
        <v>0</v>
      </c>
      <c r="E672" t="n">
        <v>0</v>
      </c>
      <c r="F672" t="n">
        <v>0.200067600713383</v>
      </c>
      <c r="G672" t="n">
        <v>0.00909761984382753</v>
      </c>
      <c r="H672" t="s">
        <v>1923</v>
      </c>
      <c r="I672"/>
      <c r="J672" t="s">
        <v>1506</v>
      </c>
      <c r="K672" t="s">
        <v>1582</v>
      </c>
      <c r="L672"/>
      <c r="M672"/>
      <c r="N672"/>
      <c r="O672" t="n">
        <v>0.200067600713383</v>
      </c>
      <c r="P672" t="n">
        <v>0.00909761984382753</v>
      </c>
      <c r="Q672" t="n">
        <v>3025373</v>
      </c>
      <c r="R672" t="n">
        <v>3587</v>
      </c>
    </row>
    <row r="673">
      <c r="A673" t="s">
        <v>2017</v>
      </c>
      <c r="B673" t="s">
        <v>1922</v>
      </c>
      <c r="C673" t="s">
        <v>1306</v>
      </c>
      <c r="D673" t="n">
        <v>0</v>
      </c>
      <c r="E673" t="n">
        <v>1</v>
      </c>
      <c r="F673" t="n">
        <v>0.246144458571169</v>
      </c>
      <c r="G673" t="n">
        <v>0.0256393679841809</v>
      </c>
      <c r="H673" t="s">
        <v>1923</v>
      </c>
      <c r="I673"/>
      <c r="J673" t="s">
        <v>1506</v>
      </c>
      <c r="K673" t="s">
        <v>1582</v>
      </c>
      <c r="L673"/>
      <c r="M673"/>
      <c r="N673"/>
      <c r="O673" t="n">
        <v>0.246144458571169</v>
      </c>
      <c r="P673" t="n">
        <v>0.0256393679841809</v>
      </c>
      <c r="Q673" t="n">
        <v>660294</v>
      </c>
      <c r="R673" t="n">
        <v>473</v>
      </c>
    </row>
    <row r="674">
      <c r="A674" t="s">
        <v>2018</v>
      </c>
      <c r="B674" t="s">
        <v>1922</v>
      </c>
      <c r="C674" t="s">
        <v>1306</v>
      </c>
      <c r="D674" t="n">
        <v>0</v>
      </c>
      <c r="E674" t="n">
        <v>0</v>
      </c>
      <c r="F674" t="n">
        <v>0.145525023136613</v>
      </c>
      <c r="G674" t="n">
        <v>0.00783406521713451</v>
      </c>
      <c r="H674" t="s">
        <v>1926</v>
      </c>
      <c r="I674"/>
      <c r="J674" t="s">
        <v>1506</v>
      </c>
      <c r="K674" t="s">
        <v>1587</v>
      </c>
      <c r="L674"/>
      <c r="M674"/>
      <c r="N674"/>
      <c r="O674" t="n">
        <v>0.145525023136613</v>
      </c>
      <c r="P674" t="n">
        <v>0.00783406521713451</v>
      </c>
      <c r="Q674" t="n">
        <v>2123194</v>
      </c>
      <c r="R674" t="n">
        <v>3506</v>
      </c>
    </row>
    <row r="675">
      <c r="A675" t="s">
        <v>2019</v>
      </c>
      <c r="B675" t="s">
        <v>1922</v>
      </c>
      <c r="C675" t="s">
        <v>1306</v>
      </c>
      <c r="D675" t="n">
        <v>0</v>
      </c>
      <c r="E675" t="n">
        <v>1</v>
      </c>
      <c r="F675" t="n">
        <v>0.238476754912029</v>
      </c>
      <c r="G675" t="n">
        <v>0.0279820091292807</v>
      </c>
      <c r="H675" t="s">
        <v>1926</v>
      </c>
      <c r="I675"/>
      <c r="J675" t="s">
        <v>1506</v>
      </c>
      <c r="K675" t="s">
        <v>1587</v>
      </c>
      <c r="L675"/>
      <c r="M675"/>
      <c r="N675"/>
      <c r="O675" t="n">
        <v>0.238476754912029</v>
      </c>
      <c r="P675" t="n">
        <v>0.0279820091292807</v>
      </c>
      <c r="Q675" t="n">
        <v>536467</v>
      </c>
      <c r="R675" t="n">
        <v>536</v>
      </c>
    </row>
    <row r="676">
      <c r="A676" t="s">
        <v>2020</v>
      </c>
      <c r="B676" t="s">
        <v>1922</v>
      </c>
      <c r="C676" t="s">
        <v>1306</v>
      </c>
      <c r="D676" t="n">
        <v>0</v>
      </c>
      <c r="E676" t="n">
        <v>0</v>
      </c>
      <c r="F676" t="n">
        <v>0.0860026846719336</v>
      </c>
      <c r="G676" t="n">
        <v>0.01564992875253</v>
      </c>
      <c r="H676" t="s">
        <v>1929</v>
      </c>
      <c r="I676"/>
      <c r="J676" t="s">
        <v>1509</v>
      </c>
      <c r="K676" t="s">
        <v>1582</v>
      </c>
      <c r="L676"/>
      <c r="M676"/>
      <c r="N676"/>
      <c r="O676" t="n">
        <v>0.0860026846719336</v>
      </c>
      <c r="P676" t="n">
        <v>0.01564992875253</v>
      </c>
      <c r="Q676" t="n">
        <v>1041067</v>
      </c>
      <c r="R676" t="n">
        <v>1409</v>
      </c>
    </row>
    <row r="677">
      <c r="A677" t="s">
        <v>2021</v>
      </c>
      <c r="B677" t="s">
        <v>1922</v>
      </c>
      <c r="C677" t="s">
        <v>1306</v>
      </c>
      <c r="D677" t="n">
        <v>1</v>
      </c>
      <c r="E677" t="n">
        <v>0</v>
      </c>
      <c r="F677" t="n">
        <v>0.212929009744919</v>
      </c>
      <c r="G677" t="n">
        <v>0.00553745823581822</v>
      </c>
      <c r="H677" t="s">
        <v>1929</v>
      </c>
      <c r="I677"/>
      <c r="J677" t="s">
        <v>1509</v>
      </c>
      <c r="K677" t="s">
        <v>1582</v>
      </c>
      <c r="L677"/>
      <c r="M677"/>
      <c r="N677"/>
      <c r="O677" t="n">
        <v>0.212929009744919</v>
      </c>
      <c r="P677" t="n">
        <v>0.00553745823581822</v>
      </c>
      <c r="Q677" t="n">
        <v>5309205</v>
      </c>
      <c r="R677" t="n">
        <v>6804</v>
      </c>
    </row>
    <row r="678">
      <c r="A678" t="s">
        <v>2022</v>
      </c>
      <c r="B678" t="s">
        <v>1922</v>
      </c>
      <c r="C678" t="s">
        <v>1306</v>
      </c>
      <c r="D678" t="n">
        <v>0</v>
      </c>
      <c r="E678" t="n">
        <v>1</v>
      </c>
      <c r="F678" t="n">
        <v>0.0562687142391272</v>
      </c>
      <c r="G678" t="n">
        <v>0.0380175277997158</v>
      </c>
      <c r="H678" t="s">
        <v>1929</v>
      </c>
      <c r="I678"/>
      <c r="J678" t="s">
        <v>1509</v>
      </c>
      <c r="K678" t="s">
        <v>1582</v>
      </c>
      <c r="L678"/>
      <c r="M678"/>
      <c r="N678"/>
      <c r="O678" t="n">
        <v>0.0562687142391272</v>
      </c>
      <c r="P678" t="n">
        <v>0.0380175277997158</v>
      </c>
      <c r="Q678" t="n">
        <v>184077</v>
      </c>
      <c r="R678" t="n">
        <v>163</v>
      </c>
    </row>
    <row r="679">
      <c r="A679" t="s">
        <v>2023</v>
      </c>
      <c r="B679" t="s">
        <v>1922</v>
      </c>
      <c r="C679" t="s">
        <v>1306</v>
      </c>
      <c r="D679" t="n">
        <v>1</v>
      </c>
      <c r="E679" t="n">
        <v>1</v>
      </c>
      <c r="F679" t="n">
        <v>0.228973816764874</v>
      </c>
      <c r="G679" t="n">
        <v>0.0165089049716243</v>
      </c>
      <c r="H679" t="s">
        <v>1929</v>
      </c>
      <c r="I679"/>
      <c r="J679" t="s">
        <v>1509</v>
      </c>
      <c r="K679" t="s">
        <v>1582</v>
      </c>
      <c r="L679"/>
      <c r="M679"/>
      <c r="N679"/>
      <c r="O679" t="n">
        <v>0.228973816764874</v>
      </c>
      <c r="P679" t="n">
        <v>0.0165089049716243</v>
      </c>
      <c r="Q679" t="n">
        <v>919934</v>
      </c>
      <c r="R679" t="n">
        <v>793</v>
      </c>
    </row>
    <row r="680">
      <c r="A680" t="s">
        <v>2024</v>
      </c>
      <c r="B680" t="s">
        <v>1922</v>
      </c>
      <c r="C680" t="s">
        <v>1306</v>
      </c>
      <c r="D680" t="n">
        <v>0</v>
      </c>
      <c r="E680" t="n">
        <v>0</v>
      </c>
      <c r="F680" t="n">
        <v>0.0647038594036276</v>
      </c>
      <c r="G680" t="n">
        <v>0.012427518872984</v>
      </c>
      <c r="H680" t="s">
        <v>1934</v>
      </c>
      <c r="I680"/>
      <c r="J680" t="s">
        <v>1509</v>
      </c>
      <c r="K680" t="s">
        <v>1587</v>
      </c>
      <c r="L680"/>
      <c r="M680"/>
      <c r="N680"/>
      <c r="O680" t="n">
        <v>0.0647038594036276</v>
      </c>
      <c r="P680" t="n">
        <v>0.012427518872984</v>
      </c>
      <c r="Q680" t="n">
        <v>921040</v>
      </c>
      <c r="R680" t="n">
        <v>1188</v>
      </c>
    </row>
    <row r="681">
      <c r="A681" t="s">
        <v>2025</v>
      </c>
      <c r="B681" t="s">
        <v>1922</v>
      </c>
      <c r="C681" t="s">
        <v>1306</v>
      </c>
      <c r="D681" t="n">
        <v>1</v>
      </c>
      <c r="E681" t="n">
        <v>0</v>
      </c>
      <c r="F681" t="n">
        <v>0.190416525176192</v>
      </c>
      <c r="G681" t="n">
        <v>0.00551861703474952</v>
      </c>
      <c r="H681" t="s">
        <v>1934</v>
      </c>
      <c r="I681"/>
      <c r="J681" t="s">
        <v>1509</v>
      </c>
      <c r="K681" t="s">
        <v>1587</v>
      </c>
      <c r="L681"/>
      <c r="M681"/>
      <c r="N681"/>
      <c r="O681" t="n">
        <v>0.190416525176192</v>
      </c>
      <c r="P681" t="n">
        <v>0.00551861703474952</v>
      </c>
      <c r="Q681" t="n">
        <v>5365205</v>
      </c>
      <c r="R681" t="n">
        <v>6924</v>
      </c>
    </row>
    <row r="682">
      <c r="A682" t="s">
        <v>2026</v>
      </c>
      <c r="B682" t="s">
        <v>1922</v>
      </c>
      <c r="C682" t="s">
        <v>1306</v>
      </c>
      <c r="D682" t="n">
        <v>0</v>
      </c>
      <c r="E682" t="n">
        <v>1</v>
      </c>
      <c r="F682" t="n">
        <v>0.0992077542710454</v>
      </c>
      <c r="G682" t="n">
        <v>0.0493734837613033</v>
      </c>
      <c r="H682" t="s">
        <v>1934</v>
      </c>
      <c r="I682"/>
      <c r="J682" t="s">
        <v>1509</v>
      </c>
      <c r="K682" t="s">
        <v>1587</v>
      </c>
      <c r="L682"/>
      <c r="M682"/>
      <c r="N682"/>
      <c r="O682" t="n">
        <v>0.0992077542710454</v>
      </c>
      <c r="P682" t="n">
        <v>0.0493734837613033</v>
      </c>
      <c r="Q682" t="n">
        <v>158607</v>
      </c>
      <c r="R682" t="n">
        <v>130</v>
      </c>
    </row>
    <row r="683">
      <c r="A683" t="s">
        <v>2027</v>
      </c>
      <c r="B683" t="s">
        <v>1922</v>
      </c>
      <c r="C683" t="s">
        <v>1306</v>
      </c>
      <c r="D683" t="n">
        <v>1</v>
      </c>
      <c r="E683" t="n">
        <v>1</v>
      </c>
      <c r="F683" t="n">
        <v>0.229732428728576</v>
      </c>
      <c r="G683" t="n">
        <v>0.018274625674685</v>
      </c>
      <c r="H683" t="s">
        <v>1934</v>
      </c>
      <c r="I683"/>
      <c r="J683" t="s">
        <v>1509</v>
      </c>
      <c r="K683" t="s">
        <v>1587</v>
      </c>
      <c r="L683"/>
      <c r="M683"/>
      <c r="N683"/>
      <c r="O683" t="n">
        <v>0.229732428728576</v>
      </c>
      <c r="P683" t="n">
        <v>0.018274625674685</v>
      </c>
      <c r="Q683" t="n">
        <v>928610</v>
      </c>
      <c r="R683" t="n">
        <v>804</v>
      </c>
    </row>
    <row r="684">
      <c r="A684" t="s">
        <v>2028</v>
      </c>
      <c r="B684" t="s">
        <v>1922</v>
      </c>
      <c r="C684" t="s">
        <v>1306</v>
      </c>
      <c r="D684" t="n">
        <v>0</v>
      </c>
      <c r="E684" t="n">
        <v>0</v>
      </c>
      <c r="F684" t="n">
        <v>0.202874858318438</v>
      </c>
      <c r="G684" t="n">
        <v>0.00592952290885713</v>
      </c>
      <c r="H684" t="s">
        <v>1939</v>
      </c>
      <c r="I684"/>
      <c r="J684" t="s">
        <v>1514</v>
      </c>
      <c r="K684" t="s">
        <v>1582</v>
      </c>
      <c r="L684"/>
      <c r="M684"/>
      <c r="N684"/>
      <c r="O684" t="n">
        <v>0.202874858318438</v>
      </c>
      <c r="P684" t="n">
        <v>0.00592952290885713</v>
      </c>
      <c r="Q684" t="n">
        <v>4098384</v>
      </c>
      <c r="R684" t="n">
        <v>6542</v>
      </c>
    </row>
    <row r="685">
      <c r="A685" t="s">
        <v>2029</v>
      </c>
      <c r="B685" t="s">
        <v>1922</v>
      </c>
      <c r="C685" t="s">
        <v>1306</v>
      </c>
      <c r="D685" t="n">
        <v>0</v>
      </c>
      <c r="E685" t="n">
        <v>1</v>
      </c>
      <c r="F685" t="n">
        <v>0.245836803719466</v>
      </c>
      <c r="G685" t="n">
        <v>0.0202618216114946</v>
      </c>
      <c r="H685" t="s">
        <v>1939</v>
      </c>
      <c r="I685"/>
      <c r="J685" t="s">
        <v>1514</v>
      </c>
      <c r="K685" t="s">
        <v>1582</v>
      </c>
      <c r="L685"/>
      <c r="M685"/>
      <c r="N685"/>
      <c r="O685" t="n">
        <v>0.245836803719466</v>
      </c>
      <c r="P685" t="n">
        <v>0.0202618216114946</v>
      </c>
      <c r="Q685" t="n">
        <v>668032</v>
      </c>
      <c r="R685" t="n">
        <v>611</v>
      </c>
    </row>
    <row r="686">
      <c r="A686" t="s">
        <v>2030</v>
      </c>
      <c r="B686" t="s">
        <v>1922</v>
      </c>
      <c r="C686" t="s">
        <v>1306</v>
      </c>
      <c r="D686" t="n">
        <v>0</v>
      </c>
      <c r="E686" t="n">
        <v>0</v>
      </c>
      <c r="F686" t="n">
        <v>0.188024673433596</v>
      </c>
      <c r="G686" t="n">
        <v>0.00579102321492311</v>
      </c>
      <c r="H686" t="s">
        <v>1942</v>
      </c>
      <c r="I686"/>
      <c r="J686" t="s">
        <v>1514</v>
      </c>
      <c r="K686" t="s">
        <v>1587</v>
      </c>
      <c r="L686"/>
      <c r="M686"/>
      <c r="N686"/>
      <c r="O686" t="n">
        <v>0.188024673433596</v>
      </c>
      <c r="P686" t="n">
        <v>0.00579102321492311</v>
      </c>
      <c r="Q686" t="n">
        <v>4336675</v>
      </c>
      <c r="R686" t="n">
        <v>7590</v>
      </c>
    </row>
    <row r="687">
      <c r="A687" t="s">
        <v>2031</v>
      </c>
      <c r="B687" t="s">
        <v>1922</v>
      </c>
      <c r="C687" t="s">
        <v>1306</v>
      </c>
      <c r="D687" t="n">
        <v>0</v>
      </c>
      <c r="E687" t="n">
        <v>1</v>
      </c>
      <c r="F687" t="n">
        <v>0.206278909368116</v>
      </c>
      <c r="G687" t="n">
        <v>0.0204884268167244</v>
      </c>
      <c r="H687" t="s">
        <v>1942</v>
      </c>
      <c r="I687"/>
      <c r="J687" t="s">
        <v>1514</v>
      </c>
      <c r="K687" t="s">
        <v>1587</v>
      </c>
      <c r="L687"/>
      <c r="M687"/>
      <c r="N687"/>
      <c r="O687" t="n">
        <v>0.206278909368116</v>
      </c>
      <c r="P687" t="n">
        <v>0.0204884268167244</v>
      </c>
      <c r="Q687" t="n">
        <v>617133</v>
      </c>
      <c r="R687" t="n">
        <v>620</v>
      </c>
    </row>
    <row r="688">
      <c r="A688" t="s">
        <v>2032</v>
      </c>
      <c r="B688" t="s">
        <v>1922</v>
      </c>
      <c r="C688" t="s">
        <v>1306</v>
      </c>
      <c r="D688" t="n">
        <v>0</v>
      </c>
      <c r="E688" t="n">
        <v>0</v>
      </c>
      <c r="F688" t="n">
        <v>0.173510524968445</v>
      </c>
      <c r="G688" t="n">
        <v>0.00706633304178797</v>
      </c>
      <c r="H688" t="s">
        <v>1945</v>
      </c>
      <c r="I688"/>
      <c r="J688" t="s">
        <v>1517</v>
      </c>
      <c r="K688" t="s">
        <v>1582</v>
      </c>
      <c r="L688"/>
      <c r="M688"/>
      <c r="N688"/>
      <c r="O688" t="n">
        <v>0.173510524968445</v>
      </c>
      <c r="P688" t="n">
        <v>0.00706633304178797</v>
      </c>
      <c r="Q688" t="n">
        <v>3478880</v>
      </c>
      <c r="R688" t="n">
        <v>4624</v>
      </c>
    </row>
    <row r="689">
      <c r="A689" t="s">
        <v>2033</v>
      </c>
      <c r="B689" t="s">
        <v>1922</v>
      </c>
      <c r="C689" t="s">
        <v>1306</v>
      </c>
      <c r="D689" t="n">
        <v>0</v>
      </c>
      <c r="E689" t="n">
        <v>1</v>
      </c>
      <c r="F689" t="n">
        <v>0.21649408845174</v>
      </c>
      <c r="G689" t="n">
        <v>0.0227016348606985</v>
      </c>
      <c r="H689" t="s">
        <v>1945</v>
      </c>
      <c r="I689"/>
      <c r="J689" t="s">
        <v>1517</v>
      </c>
      <c r="K689" t="s">
        <v>1582</v>
      </c>
      <c r="L689"/>
      <c r="M689"/>
      <c r="N689"/>
      <c r="O689" t="n">
        <v>0.21649408845174</v>
      </c>
      <c r="P689" t="n">
        <v>0.0227016348606985</v>
      </c>
      <c r="Q689" t="n">
        <v>581889</v>
      </c>
      <c r="R689" t="n">
        <v>511</v>
      </c>
    </row>
    <row r="690">
      <c r="A690" t="s">
        <v>2034</v>
      </c>
      <c r="B690" t="s">
        <v>1922</v>
      </c>
      <c r="C690" t="s">
        <v>1306</v>
      </c>
      <c r="D690" t="n">
        <v>0</v>
      </c>
      <c r="E690" t="n">
        <v>0</v>
      </c>
      <c r="F690" t="n">
        <v>0.140928923621203</v>
      </c>
      <c r="G690" t="n">
        <v>0.0063641628206591</v>
      </c>
      <c r="H690" t="s">
        <v>1948</v>
      </c>
      <c r="I690"/>
      <c r="J690" t="s">
        <v>1517</v>
      </c>
      <c r="K690" t="s">
        <v>1587</v>
      </c>
      <c r="L690"/>
      <c r="M690"/>
      <c r="N690"/>
      <c r="O690" t="n">
        <v>0.140928923621203</v>
      </c>
      <c r="P690" t="n">
        <v>0.0063641628206591</v>
      </c>
      <c r="Q690" t="n">
        <v>3182304</v>
      </c>
      <c r="R690" t="n">
        <v>4616</v>
      </c>
    </row>
    <row r="691">
      <c r="A691" t="s">
        <v>2035</v>
      </c>
      <c r="B691" t="s">
        <v>1922</v>
      </c>
      <c r="C691" t="s">
        <v>1306</v>
      </c>
      <c r="D691" t="n">
        <v>0</v>
      </c>
      <c r="E691" t="n">
        <v>1</v>
      </c>
      <c r="F691" t="n">
        <v>0.109472713769879</v>
      </c>
      <c r="G691" t="n">
        <v>0.0161295648998729</v>
      </c>
      <c r="H691" t="s">
        <v>1948</v>
      </c>
      <c r="I691"/>
      <c r="J691" t="s">
        <v>1517</v>
      </c>
      <c r="K691" t="s">
        <v>1587</v>
      </c>
      <c r="L691"/>
      <c r="M691"/>
      <c r="N691"/>
      <c r="O691" t="n">
        <v>0.109472713769879</v>
      </c>
      <c r="P691" t="n">
        <v>0.0161295648998729</v>
      </c>
      <c r="Q691" t="n">
        <v>552412</v>
      </c>
      <c r="R691" t="n">
        <v>539</v>
      </c>
    </row>
    <row r="692">
      <c r="A692" t="s">
        <v>2036</v>
      </c>
      <c r="B692" t="s">
        <v>1922</v>
      </c>
      <c r="C692" t="s">
        <v>1306</v>
      </c>
      <c r="D692" t="n">
        <v>0</v>
      </c>
      <c r="E692" t="n">
        <v>0</v>
      </c>
      <c r="F692" t="n">
        <v>0.0732412763575294</v>
      </c>
      <c r="G692" t="n">
        <v>0.0339590638410026</v>
      </c>
      <c r="H692" t="s">
        <v>1951</v>
      </c>
      <c r="I692"/>
      <c r="J692" t="s">
        <v>1520</v>
      </c>
      <c r="K692" t="s">
        <v>1582</v>
      </c>
      <c r="L692"/>
      <c r="M692"/>
      <c r="N692"/>
      <c r="O692" t="n">
        <v>0.0732412763575294</v>
      </c>
      <c r="P692" t="n">
        <v>0.0339590638410026</v>
      </c>
      <c r="Q692" t="n">
        <v>358146</v>
      </c>
      <c r="R692" t="n">
        <v>397</v>
      </c>
    </row>
    <row r="693">
      <c r="A693" t="s">
        <v>2037</v>
      </c>
      <c r="B693" t="s">
        <v>1922</v>
      </c>
      <c r="C693" t="s">
        <v>1306</v>
      </c>
      <c r="D693" t="n">
        <v>1</v>
      </c>
      <c r="E693" t="n">
        <v>0</v>
      </c>
      <c r="F693" t="n">
        <v>0.271392587261605</v>
      </c>
      <c r="G693" t="n">
        <v>0.0393695085420801</v>
      </c>
      <c r="H693" t="s">
        <v>1951</v>
      </c>
      <c r="I693"/>
      <c r="J693" t="s">
        <v>1520</v>
      </c>
      <c r="K693" t="s">
        <v>1582</v>
      </c>
      <c r="L693"/>
      <c r="M693"/>
      <c r="N693"/>
      <c r="O693" t="n">
        <v>0.271392587261605</v>
      </c>
      <c r="P693" t="n">
        <v>0.0393695085420801</v>
      </c>
      <c r="Q693" t="n">
        <v>173522</v>
      </c>
      <c r="R693" t="n">
        <v>171</v>
      </c>
    </row>
    <row r="694">
      <c r="A694" t="s">
        <v>2038</v>
      </c>
      <c r="B694" t="s">
        <v>1922</v>
      </c>
      <c r="C694" t="s">
        <v>1306</v>
      </c>
      <c r="D694" t="n">
        <v>0</v>
      </c>
      <c r="E694" t="n">
        <v>1</v>
      </c>
      <c r="F694" t="n">
        <v>0.0587913244893662</v>
      </c>
      <c r="G694" t="n">
        <v>0.0579175984941128</v>
      </c>
      <c r="H694" t="s">
        <v>1951</v>
      </c>
      <c r="I694"/>
      <c r="J694" t="s">
        <v>1520</v>
      </c>
      <c r="K694" t="s">
        <v>1582</v>
      </c>
      <c r="L694"/>
      <c r="M694"/>
      <c r="N694"/>
      <c r="O694" t="n">
        <v>0.0587913244893662</v>
      </c>
      <c r="P694" t="n">
        <v>0.0579175984941128</v>
      </c>
      <c r="Q694" t="n">
        <v>59948</v>
      </c>
      <c r="R694" t="n">
        <v>45</v>
      </c>
    </row>
    <row r="695">
      <c r="A695" t="s">
        <v>2039</v>
      </c>
      <c r="B695" t="s">
        <v>1922</v>
      </c>
      <c r="C695" t="s">
        <v>1306</v>
      </c>
      <c r="D695" t="n">
        <v>1</v>
      </c>
      <c r="E695" t="n">
        <v>1</v>
      </c>
      <c r="F695" t="n">
        <v>0.132265032400663</v>
      </c>
      <c r="G695" t="n">
        <v>0.0893195740922887</v>
      </c>
      <c r="H695" t="s">
        <v>1951</v>
      </c>
      <c r="I695"/>
      <c r="J695" t="s">
        <v>1520</v>
      </c>
      <c r="K695" t="s">
        <v>1582</v>
      </c>
      <c r="L695"/>
      <c r="M695"/>
      <c r="N695"/>
      <c r="O695" t="n">
        <v>0.132265032400663</v>
      </c>
      <c r="P695" t="n">
        <v>0.0893195740922887</v>
      </c>
      <c r="Q695" t="n">
        <v>24827</v>
      </c>
      <c r="R695" t="n">
        <v>18</v>
      </c>
    </row>
    <row r="696">
      <c r="A696" t="s">
        <v>2040</v>
      </c>
      <c r="B696" t="s">
        <v>1922</v>
      </c>
      <c r="C696" t="s">
        <v>1306</v>
      </c>
      <c r="D696" t="n">
        <v>0</v>
      </c>
      <c r="E696" t="n">
        <v>0</v>
      </c>
      <c r="F696" t="n">
        <v>0.0485327313769752</v>
      </c>
      <c r="G696" t="n">
        <v>0.0247282944876043</v>
      </c>
      <c r="H696" t="s">
        <v>1956</v>
      </c>
      <c r="I696"/>
      <c r="J696" t="s">
        <v>1520</v>
      </c>
      <c r="K696" t="s">
        <v>1587</v>
      </c>
      <c r="L696"/>
      <c r="M696"/>
      <c r="N696"/>
      <c r="O696" t="n">
        <v>0.0485327313769752</v>
      </c>
      <c r="P696" t="n">
        <v>0.0247282944876043</v>
      </c>
      <c r="Q696" t="n">
        <v>317907</v>
      </c>
      <c r="R696" t="n">
        <v>331</v>
      </c>
    </row>
    <row r="697">
      <c r="A697" t="s">
        <v>2041</v>
      </c>
      <c r="B697" t="s">
        <v>1922</v>
      </c>
      <c r="C697" t="s">
        <v>1306</v>
      </c>
      <c r="D697" t="n">
        <v>1</v>
      </c>
      <c r="E697" t="n">
        <v>0</v>
      </c>
      <c r="F697" t="n">
        <v>0.144042187779873</v>
      </c>
      <c r="G697" t="n">
        <v>0.0107768586656912</v>
      </c>
      <c r="H697" t="s">
        <v>1956</v>
      </c>
      <c r="I697"/>
      <c r="J697" t="s">
        <v>1520</v>
      </c>
      <c r="K697" t="s">
        <v>1587</v>
      </c>
      <c r="L697"/>
      <c r="M697"/>
      <c r="N697"/>
      <c r="O697" t="n">
        <v>0.144042187779873</v>
      </c>
      <c r="P697" t="n">
        <v>0.0107768586656912</v>
      </c>
      <c r="Q697" t="n">
        <v>1430391</v>
      </c>
      <c r="R697" t="n">
        <v>1711</v>
      </c>
    </row>
    <row r="698">
      <c r="A698" t="s">
        <v>2042</v>
      </c>
      <c r="B698" t="s">
        <v>1922</v>
      </c>
      <c r="C698" t="s">
        <v>1306</v>
      </c>
      <c r="D698" t="n">
        <v>0</v>
      </c>
      <c r="E698" t="n">
        <v>1</v>
      </c>
      <c r="F698" t="n">
        <v>0.139776665383134</v>
      </c>
      <c r="G698" t="n">
        <v>0.079875011793731</v>
      </c>
      <c r="H698" t="s">
        <v>1956</v>
      </c>
      <c r="I698"/>
      <c r="J698" t="s">
        <v>1520</v>
      </c>
      <c r="K698" t="s">
        <v>1587</v>
      </c>
      <c r="L698"/>
      <c r="M698"/>
      <c r="N698"/>
      <c r="O698" t="n">
        <v>0.139776665383134</v>
      </c>
      <c r="P698" t="n">
        <v>0.079875011793731</v>
      </c>
      <c r="Q698" t="n">
        <v>66101</v>
      </c>
      <c r="R698" t="n">
        <v>50</v>
      </c>
    </row>
    <row r="699">
      <c r="A699" t="s">
        <v>2043</v>
      </c>
      <c r="B699" t="s">
        <v>1922</v>
      </c>
      <c r="C699" t="s">
        <v>1306</v>
      </c>
      <c r="D699" t="n">
        <v>1</v>
      </c>
      <c r="E699" t="n">
        <v>1</v>
      </c>
      <c r="F699" t="n">
        <v>0.103056040989408</v>
      </c>
      <c r="G699" t="n">
        <v>0.0267882693153364</v>
      </c>
      <c r="H699" t="s">
        <v>1956</v>
      </c>
      <c r="I699"/>
      <c r="J699" t="s">
        <v>1520</v>
      </c>
      <c r="K699" t="s">
        <v>1587</v>
      </c>
      <c r="L699"/>
      <c r="M699"/>
      <c r="N699"/>
      <c r="O699" t="n">
        <v>0.103056040989408</v>
      </c>
      <c r="P699" t="n">
        <v>0.0267882693153364</v>
      </c>
      <c r="Q699" t="n">
        <v>225398</v>
      </c>
      <c r="R699" t="n">
        <v>188</v>
      </c>
    </row>
    <row r="700">
      <c r="A700" t="s">
        <v>2044</v>
      </c>
      <c r="B700" t="s">
        <v>1922</v>
      </c>
      <c r="C700" t="s">
        <v>1311</v>
      </c>
      <c r="D700" t="n">
        <v>0</v>
      </c>
      <c r="E700" t="n">
        <v>0</v>
      </c>
      <c r="F700" t="n">
        <v>0.313564119932974</v>
      </c>
      <c r="G700" t="n">
        <v>0.0119860463112781</v>
      </c>
      <c r="H700" t="s">
        <v>1923</v>
      </c>
      <c r="I700"/>
      <c r="J700" t="s">
        <v>1506</v>
      </c>
      <c r="K700" t="s">
        <v>1582</v>
      </c>
      <c r="L700"/>
      <c r="M700"/>
      <c r="N700"/>
      <c r="O700" t="n">
        <v>0.313564119932974</v>
      </c>
      <c r="P700" t="n">
        <v>0.0119860463112781</v>
      </c>
      <c r="Q700" t="n">
        <v>3127292</v>
      </c>
      <c r="R700" t="n">
        <v>3271</v>
      </c>
    </row>
    <row r="701">
      <c r="A701" t="s">
        <v>2045</v>
      </c>
      <c r="B701" t="s">
        <v>1922</v>
      </c>
      <c r="C701" t="s">
        <v>1311</v>
      </c>
      <c r="D701" t="n">
        <v>0</v>
      </c>
      <c r="E701" t="n">
        <v>1</v>
      </c>
      <c r="F701" t="n">
        <v>0.390831212292609</v>
      </c>
      <c r="G701" t="n">
        <v>0.0320305679924803</v>
      </c>
      <c r="H701" t="s">
        <v>1923</v>
      </c>
      <c r="I701"/>
      <c r="J701" t="s">
        <v>1506</v>
      </c>
      <c r="K701" t="s">
        <v>1582</v>
      </c>
      <c r="L701"/>
      <c r="M701"/>
      <c r="N701"/>
      <c r="O701" t="n">
        <v>0.390831212292609</v>
      </c>
      <c r="P701" t="n">
        <v>0.0320305679924803</v>
      </c>
      <c r="Q701" t="n">
        <v>690225</v>
      </c>
      <c r="R701" t="n">
        <v>428</v>
      </c>
    </row>
    <row r="702">
      <c r="A702" t="s">
        <v>2046</v>
      </c>
      <c r="B702" t="s">
        <v>1922</v>
      </c>
      <c r="C702" t="s">
        <v>1311</v>
      </c>
      <c r="D702" t="n">
        <v>0</v>
      </c>
      <c r="E702" t="n">
        <v>0</v>
      </c>
      <c r="F702" t="n">
        <v>0.295828091636052</v>
      </c>
      <c r="G702" t="n">
        <v>0.0114807981226602</v>
      </c>
      <c r="H702" t="s">
        <v>1926</v>
      </c>
      <c r="I702"/>
      <c r="J702" t="s">
        <v>1506</v>
      </c>
      <c r="K702" t="s">
        <v>1587</v>
      </c>
      <c r="L702"/>
      <c r="M702"/>
      <c r="N702"/>
      <c r="O702" t="n">
        <v>0.295828091636052</v>
      </c>
      <c r="P702" t="n">
        <v>0.0114807981226602</v>
      </c>
      <c r="Q702" t="n">
        <v>2146139</v>
      </c>
      <c r="R702" t="n">
        <v>3045</v>
      </c>
    </row>
    <row r="703">
      <c r="A703" t="s">
        <v>2047</v>
      </c>
      <c r="B703" t="s">
        <v>1922</v>
      </c>
      <c r="C703" t="s">
        <v>1311</v>
      </c>
      <c r="D703" t="n">
        <v>0</v>
      </c>
      <c r="E703" t="n">
        <v>1</v>
      </c>
      <c r="F703" t="n">
        <v>0.399785376207555</v>
      </c>
      <c r="G703" t="n">
        <v>0.0283661081832603</v>
      </c>
      <c r="H703" t="s">
        <v>1926</v>
      </c>
      <c r="I703"/>
      <c r="J703" t="s">
        <v>1506</v>
      </c>
      <c r="K703" t="s">
        <v>1587</v>
      </c>
      <c r="L703"/>
      <c r="M703"/>
      <c r="N703"/>
      <c r="O703" t="n">
        <v>0.399785376207555</v>
      </c>
      <c r="P703" t="n">
        <v>0.0283661081832603</v>
      </c>
      <c r="Q703" t="n">
        <v>565974</v>
      </c>
      <c r="R703" t="n">
        <v>455</v>
      </c>
    </row>
    <row r="704">
      <c r="A704" t="s">
        <v>2048</v>
      </c>
      <c r="B704" t="s">
        <v>1922</v>
      </c>
      <c r="C704" t="s">
        <v>1311</v>
      </c>
      <c r="D704" t="n">
        <v>0</v>
      </c>
      <c r="E704" t="n">
        <v>0</v>
      </c>
      <c r="F704" t="n">
        <v>0.0853657379964434</v>
      </c>
      <c r="G704" t="n">
        <v>0.014425479334583</v>
      </c>
      <c r="H704" t="s">
        <v>1929</v>
      </c>
      <c r="I704"/>
      <c r="J704" t="s">
        <v>1509</v>
      </c>
      <c r="K704" t="s">
        <v>1582</v>
      </c>
      <c r="L704"/>
      <c r="M704"/>
      <c r="N704"/>
      <c r="O704" t="n">
        <v>0.0853657379964434</v>
      </c>
      <c r="P704" t="n">
        <v>0.014425479334583</v>
      </c>
      <c r="Q704" t="n">
        <v>995189</v>
      </c>
      <c r="R704" t="n">
        <v>1153</v>
      </c>
    </row>
    <row r="705">
      <c r="A705" t="s">
        <v>2049</v>
      </c>
      <c r="B705" t="s">
        <v>1922</v>
      </c>
      <c r="C705" t="s">
        <v>1311</v>
      </c>
      <c r="D705" t="n">
        <v>1</v>
      </c>
      <c r="E705" t="n">
        <v>0</v>
      </c>
      <c r="F705" t="n">
        <v>0.324794979595964</v>
      </c>
      <c r="G705" t="n">
        <v>0.0066713514839937</v>
      </c>
      <c r="H705" t="s">
        <v>1929</v>
      </c>
      <c r="I705"/>
      <c r="J705" t="s">
        <v>1509</v>
      </c>
      <c r="K705" t="s">
        <v>1582</v>
      </c>
      <c r="L705"/>
      <c r="M705"/>
      <c r="N705"/>
      <c r="O705" t="n">
        <v>0.324794979595964</v>
      </c>
      <c r="P705" t="n">
        <v>0.0066713514839937</v>
      </c>
      <c r="Q705" t="n">
        <v>5331230</v>
      </c>
      <c r="R705" t="n">
        <v>6042</v>
      </c>
    </row>
    <row r="706">
      <c r="A706" t="s">
        <v>2050</v>
      </c>
      <c r="B706" t="s">
        <v>1922</v>
      </c>
      <c r="C706" t="s">
        <v>1311</v>
      </c>
      <c r="D706" t="n">
        <v>0</v>
      </c>
      <c r="E706" t="n">
        <v>1</v>
      </c>
      <c r="F706" t="n">
        <v>0.190078139196802</v>
      </c>
      <c r="G706" t="n">
        <v>0.086168442170745</v>
      </c>
      <c r="H706" t="s">
        <v>1929</v>
      </c>
      <c r="I706"/>
      <c r="J706" t="s">
        <v>1509</v>
      </c>
      <c r="K706" t="s">
        <v>1582</v>
      </c>
      <c r="L706"/>
      <c r="M706"/>
      <c r="N706"/>
      <c r="O706" t="n">
        <v>0.190078139196802</v>
      </c>
      <c r="P706" t="n">
        <v>0.086168442170745</v>
      </c>
      <c r="Q706" t="n">
        <v>184398</v>
      </c>
      <c r="R706" t="n">
        <v>137</v>
      </c>
    </row>
    <row r="707">
      <c r="A707" t="s">
        <v>2051</v>
      </c>
      <c r="B707" t="s">
        <v>1922</v>
      </c>
      <c r="C707" t="s">
        <v>1311</v>
      </c>
      <c r="D707" t="n">
        <v>1</v>
      </c>
      <c r="E707" t="n">
        <v>1</v>
      </c>
      <c r="F707" t="n">
        <v>0.371873391368009</v>
      </c>
      <c r="G707" t="n">
        <v>0.0196355450103541</v>
      </c>
      <c r="H707" t="s">
        <v>1929</v>
      </c>
      <c r="I707"/>
      <c r="J707" t="s">
        <v>1509</v>
      </c>
      <c r="K707" t="s">
        <v>1582</v>
      </c>
      <c r="L707"/>
      <c r="M707"/>
      <c r="N707"/>
      <c r="O707" t="n">
        <v>0.371873391368009</v>
      </c>
      <c r="P707" t="n">
        <v>0.0196355450103541</v>
      </c>
      <c r="Q707" t="n">
        <v>939153</v>
      </c>
      <c r="R707" t="n">
        <v>723</v>
      </c>
    </row>
    <row r="708">
      <c r="A708" t="s">
        <v>2052</v>
      </c>
      <c r="B708" t="s">
        <v>1922</v>
      </c>
      <c r="C708" t="s">
        <v>1311</v>
      </c>
      <c r="D708" t="n">
        <v>0</v>
      </c>
      <c r="E708" t="n">
        <v>0</v>
      </c>
      <c r="F708" t="n">
        <v>0.0681660783844251</v>
      </c>
      <c r="G708" t="n">
        <v>0.0134377476389947</v>
      </c>
      <c r="H708" t="s">
        <v>1934</v>
      </c>
      <c r="I708"/>
      <c r="J708" t="s">
        <v>1509</v>
      </c>
      <c r="K708" t="s">
        <v>1587</v>
      </c>
      <c r="L708"/>
      <c r="M708"/>
      <c r="N708"/>
      <c r="O708" t="n">
        <v>0.0681660783844251</v>
      </c>
      <c r="P708" t="n">
        <v>0.0134377476389947</v>
      </c>
      <c r="Q708" t="n">
        <v>901905</v>
      </c>
      <c r="R708" t="n">
        <v>1017</v>
      </c>
    </row>
    <row r="709">
      <c r="A709" t="s">
        <v>2053</v>
      </c>
      <c r="B709" t="s">
        <v>1922</v>
      </c>
      <c r="C709" t="s">
        <v>1311</v>
      </c>
      <c r="D709" t="n">
        <v>1</v>
      </c>
      <c r="E709" t="n">
        <v>0</v>
      </c>
      <c r="F709" t="n">
        <v>0.313895790011415</v>
      </c>
      <c r="G709" t="n">
        <v>0.00701746196451974</v>
      </c>
      <c r="H709" t="s">
        <v>1934</v>
      </c>
      <c r="I709"/>
      <c r="J709" t="s">
        <v>1509</v>
      </c>
      <c r="K709" t="s">
        <v>1587</v>
      </c>
      <c r="L709"/>
      <c r="M709"/>
      <c r="N709"/>
      <c r="O709" t="n">
        <v>0.313895790011415</v>
      </c>
      <c r="P709" t="n">
        <v>0.00701746196451974</v>
      </c>
      <c r="Q709" t="n">
        <v>5404507</v>
      </c>
      <c r="R709" t="n">
        <v>6155</v>
      </c>
    </row>
    <row r="710">
      <c r="A710" t="s">
        <v>2054</v>
      </c>
      <c r="B710" t="s">
        <v>1922</v>
      </c>
      <c r="C710" t="s">
        <v>1311</v>
      </c>
      <c r="D710" t="n">
        <v>0</v>
      </c>
      <c r="E710" t="n">
        <v>1</v>
      </c>
      <c r="F710" t="n">
        <v>0.102247825220798</v>
      </c>
      <c r="G710" t="n">
        <v>0.0536138754731349</v>
      </c>
      <c r="H710" t="s">
        <v>1934</v>
      </c>
      <c r="I710"/>
      <c r="J710" t="s">
        <v>1509</v>
      </c>
      <c r="K710" t="s">
        <v>1587</v>
      </c>
      <c r="L710"/>
      <c r="M710"/>
      <c r="N710"/>
      <c r="O710" t="n">
        <v>0.102247825220798</v>
      </c>
      <c r="P710" t="n">
        <v>0.0536138754731349</v>
      </c>
      <c r="Q710" t="n">
        <v>175950</v>
      </c>
      <c r="R710" t="n">
        <v>124</v>
      </c>
    </row>
    <row r="711">
      <c r="A711" t="s">
        <v>2055</v>
      </c>
      <c r="B711" t="s">
        <v>1922</v>
      </c>
      <c r="C711" t="s">
        <v>1311</v>
      </c>
      <c r="D711" t="n">
        <v>1</v>
      </c>
      <c r="E711" t="n">
        <v>1</v>
      </c>
      <c r="F711" t="n">
        <v>0.416154065885091</v>
      </c>
      <c r="G711" t="n">
        <v>0.0227917356613799</v>
      </c>
      <c r="H711" t="s">
        <v>1934</v>
      </c>
      <c r="I711"/>
      <c r="J711" t="s">
        <v>1509</v>
      </c>
      <c r="K711" t="s">
        <v>1587</v>
      </c>
      <c r="L711"/>
      <c r="M711"/>
      <c r="N711"/>
      <c r="O711" t="n">
        <v>0.416154065885091</v>
      </c>
      <c r="P711" t="n">
        <v>0.0227917356613799</v>
      </c>
      <c r="Q711" t="n">
        <v>952523</v>
      </c>
      <c r="R711" t="n">
        <v>738</v>
      </c>
    </row>
    <row r="712">
      <c r="A712" t="s">
        <v>2056</v>
      </c>
      <c r="B712" t="s">
        <v>1922</v>
      </c>
      <c r="C712" t="s">
        <v>1311</v>
      </c>
      <c r="D712" t="n">
        <v>0</v>
      </c>
      <c r="E712" t="n">
        <v>0</v>
      </c>
      <c r="F712" t="n">
        <v>0.31861834826129</v>
      </c>
      <c r="G712" t="n">
        <v>0.00763455487333561</v>
      </c>
      <c r="H712" t="s">
        <v>1939</v>
      </c>
      <c r="I712"/>
      <c r="J712" t="s">
        <v>1514</v>
      </c>
      <c r="K712" t="s">
        <v>1582</v>
      </c>
      <c r="L712"/>
      <c r="M712"/>
      <c r="N712"/>
      <c r="O712" t="n">
        <v>0.31861834826129</v>
      </c>
      <c r="P712" t="n">
        <v>0.00763455487333561</v>
      </c>
      <c r="Q712" t="n">
        <v>4227194</v>
      </c>
      <c r="R712" t="n">
        <v>5584</v>
      </c>
    </row>
    <row r="713">
      <c r="A713" t="s">
        <v>2057</v>
      </c>
      <c r="B713" t="s">
        <v>1922</v>
      </c>
      <c r="C713" t="s">
        <v>1311</v>
      </c>
      <c r="D713" t="n">
        <v>0</v>
      </c>
      <c r="E713" t="n">
        <v>1</v>
      </c>
      <c r="F713" t="n">
        <v>0.434054775858483</v>
      </c>
      <c r="G713" t="n">
        <v>0.0259445742217357</v>
      </c>
      <c r="H713" t="s">
        <v>1939</v>
      </c>
      <c r="I713"/>
      <c r="J713" t="s">
        <v>1514</v>
      </c>
      <c r="K713" t="s">
        <v>1582</v>
      </c>
      <c r="L713"/>
      <c r="M713"/>
      <c r="N713"/>
      <c r="O713" t="n">
        <v>0.434054775858483</v>
      </c>
      <c r="P713" t="n">
        <v>0.0259445742217357</v>
      </c>
      <c r="Q713" t="n">
        <v>704222</v>
      </c>
      <c r="R713" t="n">
        <v>525</v>
      </c>
    </row>
    <row r="714">
      <c r="A714" t="s">
        <v>2058</v>
      </c>
      <c r="B714" t="s">
        <v>1922</v>
      </c>
      <c r="C714" t="s">
        <v>1311</v>
      </c>
      <c r="D714" t="n">
        <v>0</v>
      </c>
      <c r="E714" t="n">
        <v>0</v>
      </c>
      <c r="F714" t="n">
        <v>0.33277153955677</v>
      </c>
      <c r="G714" t="n">
        <v>0.00772523615671618</v>
      </c>
      <c r="H714" t="s">
        <v>1942</v>
      </c>
      <c r="I714"/>
      <c r="J714" t="s">
        <v>1514</v>
      </c>
      <c r="K714" t="s">
        <v>1587</v>
      </c>
      <c r="L714"/>
      <c r="M714"/>
      <c r="N714"/>
      <c r="O714" t="n">
        <v>0.33277153955677</v>
      </c>
      <c r="P714" t="n">
        <v>0.00772523615671618</v>
      </c>
      <c r="Q714" t="n">
        <v>4450251</v>
      </c>
      <c r="R714" t="n">
        <v>6309</v>
      </c>
    </row>
    <row r="715">
      <c r="A715" t="s">
        <v>2059</v>
      </c>
      <c r="B715" t="s">
        <v>1922</v>
      </c>
      <c r="C715" t="s">
        <v>1311</v>
      </c>
      <c r="D715" t="n">
        <v>0</v>
      </c>
      <c r="E715" t="n">
        <v>1</v>
      </c>
      <c r="F715" t="n">
        <v>0.440547443120894</v>
      </c>
      <c r="G715" t="n">
        <v>0.0285452083641602</v>
      </c>
      <c r="H715" t="s">
        <v>1942</v>
      </c>
      <c r="I715"/>
      <c r="J715" t="s">
        <v>1514</v>
      </c>
      <c r="K715" t="s">
        <v>1587</v>
      </c>
      <c r="L715"/>
      <c r="M715"/>
      <c r="N715"/>
      <c r="O715" t="n">
        <v>0.440547443120894</v>
      </c>
      <c r="P715" t="n">
        <v>0.0285452083641602</v>
      </c>
      <c r="Q715" t="n">
        <v>653395</v>
      </c>
      <c r="R715" t="n">
        <v>532</v>
      </c>
    </row>
    <row r="716">
      <c r="A716" t="s">
        <v>2060</v>
      </c>
      <c r="B716" t="s">
        <v>1922</v>
      </c>
      <c r="C716" t="s">
        <v>1311</v>
      </c>
      <c r="D716" t="n">
        <v>0</v>
      </c>
      <c r="E716" t="n">
        <v>0</v>
      </c>
      <c r="F716" t="n">
        <v>0.226858660454243</v>
      </c>
      <c r="G716" t="n">
        <v>0.00876983184519725</v>
      </c>
      <c r="H716" t="s">
        <v>1945</v>
      </c>
      <c r="I716"/>
      <c r="J716" t="s">
        <v>1517</v>
      </c>
      <c r="K716" t="s">
        <v>1582</v>
      </c>
      <c r="L716"/>
      <c r="M716"/>
      <c r="N716"/>
      <c r="O716" t="n">
        <v>0.226858660454243</v>
      </c>
      <c r="P716" t="n">
        <v>0.00876983184519725</v>
      </c>
      <c r="Q716" t="n">
        <v>3331482</v>
      </c>
      <c r="R716" t="n">
        <v>3820</v>
      </c>
    </row>
    <row r="717">
      <c r="A717" t="s">
        <v>2061</v>
      </c>
      <c r="B717" t="s">
        <v>1922</v>
      </c>
      <c r="C717" t="s">
        <v>1311</v>
      </c>
      <c r="D717" t="n">
        <v>0</v>
      </c>
      <c r="E717" t="n">
        <v>1</v>
      </c>
      <c r="F717" t="n">
        <v>0.263608321993642</v>
      </c>
      <c r="G717" t="n">
        <v>0.0297091095239386</v>
      </c>
      <c r="H717" t="s">
        <v>1945</v>
      </c>
      <c r="I717"/>
      <c r="J717" t="s">
        <v>1517</v>
      </c>
      <c r="K717" t="s">
        <v>1582</v>
      </c>
      <c r="L717"/>
      <c r="M717"/>
      <c r="N717"/>
      <c r="O717" t="n">
        <v>0.263608321993642</v>
      </c>
      <c r="P717" t="n">
        <v>0.0297091095239386</v>
      </c>
      <c r="Q717" t="n">
        <v>522864</v>
      </c>
      <c r="R717" t="n">
        <v>373</v>
      </c>
    </row>
    <row r="718">
      <c r="A718" t="s">
        <v>2062</v>
      </c>
      <c r="B718" t="s">
        <v>1922</v>
      </c>
      <c r="C718" t="s">
        <v>1311</v>
      </c>
      <c r="D718" t="n">
        <v>0</v>
      </c>
      <c r="E718" t="n">
        <v>0</v>
      </c>
      <c r="F718" t="n">
        <v>0.244789773497289</v>
      </c>
      <c r="G718" t="n">
        <v>0.00906427916190947</v>
      </c>
      <c r="H718" t="s">
        <v>1948</v>
      </c>
      <c r="I718"/>
      <c r="J718" t="s">
        <v>1517</v>
      </c>
      <c r="K718" t="s">
        <v>1587</v>
      </c>
      <c r="L718"/>
      <c r="M718"/>
      <c r="N718"/>
      <c r="O718" t="n">
        <v>0.244789773497289</v>
      </c>
      <c r="P718" t="n">
        <v>0.00906427916190947</v>
      </c>
      <c r="Q718" t="n">
        <v>3089610</v>
      </c>
      <c r="R718" t="n">
        <v>3770</v>
      </c>
    </row>
    <row r="719">
      <c r="A719" t="s">
        <v>2063</v>
      </c>
      <c r="B719" t="s">
        <v>1922</v>
      </c>
      <c r="C719" t="s">
        <v>1311</v>
      </c>
      <c r="D719" t="n">
        <v>0</v>
      </c>
      <c r="E719" t="n">
        <v>1</v>
      </c>
      <c r="F719" t="n">
        <v>0.264205363208253</v>
      </c>
      <c r="G719" t="n">
        <v>0.0293237615796699</v>
      </c>
      <c r="H719" t="s">
        <v>1948</v>
      </c>
      <c r="I719"/>
      <c r="J719" t="s">
        <v>1517</v>
      </c>
      <c r="K719" t="s">
        <v>1587</v>
      </c>
      <c r="L719"/>
      <c r="M719"/>
      <c r="N719"/>
      <c r="O719" t="n">
        <v>0.264205363208253</v>
      </c>
      <c r="P719" t="n">
        <v>0.0293237615796699</v>
      </c>
      <c r="Q719" t="n">
        <v>501512</v>
      </c>
      <c r="R719" t="n">
        <v>387</v>
      </c>
    </row>
    <row r="720">
      <c r="A720" t="s">
        <v>2064</v>
      </c>
      <c r="B720" t="s">
        <v>1922</v>
      </c>
      <c r="C720" t="s">
        <v>1311</v>
      </c>
      <c r="D720" t="n">
        <v>0</v>
      </c>
      <c r="E720" t="n">
        <v>0</v>
      </c>
      <c r="F720" t="n">
        <v>0.0453002951747957</v>
      </c>
      <c r="G720" t="n">
        <v>0.0239764705017877</v>
      </c>
      <c r="H720" t="s">
        <v>1951</v>
      </c>
      <c r="I720"/>
      <c r="J720" t="s">
        <v>1520</v>
      </c>
      <c r="K720" t="s">
        <v>1582</v>
      </c>
      <c r="L720"/>
      <c r="M720"/>
      <c r="N720"/>
      <c r="O720" t="n">
        <v>0.0453002951747957</v>
      </c>
      <c r="P720" t="n">
        <v>0.0239764705017877</v>
      </c>
      <c r="Q720" t="n">
        <v>324845</v>
      </c>
      <c r="R720" t="n">
        <v>360</v>
      </c>
    </row>
    <row r="721">
      <c r="A721" t="s">
        <v>2065</v>
      </c>
      <c r="B721" t="s">
        <v>1922</v>
      </c>
      <c r="C721" t="s">
        <v>1311</v>
      </c>
      <c r="D721" t="n">
        <v>1</v>
      </c>
      <c r="E721" t="n">
        <v>0</v>
      </c>
      <c r="F721" t="n">
        <v>0.38055402494615</v>
      </c>
      <c r="G721" t="n">
        <v>0.0438644524828757</v>
      </c>
      <c r="H721" t="s">
        <v>1951</v>
      </c>
      <c r="I721"/>
      <c r="J721" t="s">
        <v>1520</v>
      </c>
      <c r="K721" t="s">
        <v>1582</v>
      </c>
      <c r="L721"/>
      <c r="M721"/>
      <c r="N721"/>
      <c r="O721" t="n">
        <v>0.38055402494615</v>
      </c>
      <c r="P721" t="n">
        <v>0.0438644524828757</v>
      </c>
      <c r="Q721" t="n">
        <v>184643</v>
      </c>
      <c r="R721" t="n">
        <v>181</v>
      </c>
    </row>
    <row r="722">
      <c r="A722" t="s">
        <v>2066</v>
      </c>
      <c r="B722" t="s">
        <v>1922</v>
      </c>
      <c r="C722" t="s">
        <v>1311</v>
      </c>
      <c r="D722" t="n">
        <v>0</v>
      </c>
      <c r="E722" t="n">
        <v>1</v>
      </c>
      <c r="F722" t="n">
        <v>0.550211992731678</v>
      </c>
      <c r="G722" t="n">
        <v>0.290783670363123</v>
      </c>
      <c r="H722" t="s">
        <v>1951</v>
      </c>
      <c r="I722"/>
      <c r="J722" t="s">
        <v>1520</v>
      </c>
      <c r="K722" t="s">
        <v>1582</v>
      </c>
      <c r="L722"/>
      <c r="M722"/>
      <c r="N722"/>
      <c r="O722" t="n">
        <v>0.550211992731678</v>
      </c>
      <c r="P722" t="n">
        <v>0.290783670363123</v>
      </c>
      <c r="Q722" t="n">
        <v>55842</v>
      </c>
      <c r="R722" t="n">
        <v>37</v>
      </c>
    </row>
    <row r="723">
      <c r="A723" t="s">
        <v>2067</v>
      </c>
      <c r="B723" t="s">
        <v>1922</v>
      </c>
      <c r="C723" t="s">
        <v>1311</v>
      </c>
      <c r="D723" t="n">
        <v>1</v>
      </c>
      <c r="E723" t="n">
        <v>1</v>
      </c>
      <c r="F723" t="n">
        <v>0.431870669745958</v>
      </c>
      <c r="G723" t="n">
        <v>0.122517290402368</v>
      </c>
      <c r="H723" t="s">
        <v>1951</v>
      </c>
      <c r="I723"/>
      <c r="J723" t="s">
        <v>1520</v>
      </c>
      <c r="K723" t="s">
        <v>1582</v>
      </c>
      <c r="L723"/>
      <c r="M723"/>
      <c r="N723"/>
      <c r="O723" t="n">
        <v>0.431870669745958</v>
      </c>
      <c r="P723" t="n">
        <v>0.122517290402368</v>
      </c>
      <c r="Q723" t="n">
        <v>29172</v>
      </c>
      <c r="R723" t="n">
        <v>21</v>
      </c>
    </row>
    <row r="724">
      <c r="A724" t="s">
        <v>2068</v>
      </c>
      <c r="B724" t="s">
        <v>1922</v>
      </c>
      <c r="C724" t="s">
        <v>1311</v>
      </c>
      <c r="D724" t="n">
        <v>0</v>
      </c>
      <c r="E724" t="n">
        <v>0</v>
      </c>
      <c r="F724" t="n">
        <v>0.0562322284938251</v>
      </c>
      <c r="G724" t="n">
        <v>0.0281527960552982</v>
      </c>
      <c r="H724" t="s">
        <v>1956</v>
      </c>
      <c r="I724"/>
      <c r="J724" t="s">
        <v>1520</v>
      </c>
      <c r="K724" t="s">
        <v>1587</v>
      </c>
      <c r="L724"/>
      <c r="M724"/>
      <c r="N724"/>
      <c r="O724" t="n">
        <v>0.0562322284938251</v>
      </c>
      <c r="P724" t="n">
        <v>0.0281527960552982</v>
      </c>
      <c r="Q724" t="n">
        <v>293284</v>
      </c>
      <c r="R724" t="n">
        <v>310</v>
      </c>
    </row>
    <row r="725">
      <c r="A725" t="s">
        <v>2069</v>
      </c>
      <c r="B725" t="s">
        <v>1922</v>
      </c>
      <c r="C725" t="s">
        <v>1311</v>
      </c>
      <c r="D725" t="n">
        <v>1</v>
      </c>
      <c r="E725" t="n">
        <v>0</v>
      </c>
      <c r="F725" t="n">
        <v>0.244069877830689</v>
      </c>
      <c r="G725" t="n">
        <v>0.0135315007981287</v>
      </c>
      <c r="H725" t="s">
        <v>1956</v>
      </c>
      <c r="I725"/>
      <c r="J725" t="s">
        <v>1520</v>
      </c>
      <c r="K725" t="s">
        <v>1587</v>
      </c>
      <c r="L725"/>
      <c r="M725"/>
      <c r="N725"/>
      <c r="O725" t="n">
        <v>0.244069877830689</v>
      </c>
      <c r="P725" t="n">
        <v>0.0135315007981287</v>
      </c>
      <c r="Q725" t="n">
        <v>1412856</v>
      </c>
      <c r="R725" t="n">
        <v>1637</v>
      </c>
    </row>
    <row r="726">
      <c r="A726" t="s">
        <v>2070</v>
      </c>
      <c r="B726" t="s">
        <v>1922</v>
      </c>
      <c r="C726" t="s">
        <v>1311</v>
      </c>
      <c r="D726" t="n">
        <v>0</v>
      </c>
      <c r="E726" t="n">
        <v>1</v>
      </c>
      <c r="F726" t="n">
        <v>0.155504234026174</v>
      </c>
      <c r="G726" t="n">
        <v>0.107293440954776</v>
      </c>
      <c r="H726" t="s">
        <v>1956</v>
      </c>
      <c r="I726"/>
      <c r="J726" t="s">
        <v>1520</v>
      </c>
      <c r="K726" t="s">
        <v>1587</v>
      </c>
      <c r="L726"/>
      <c r="M726"/>
      <c r="N726"/>
      <c r="O726" t="n">
        <v>0.155504234026174</v>
      </c>
      <c r="P726" t="n">
        <v>0.107293440954776</v>
      </c>
      <c r="Q726" t="n">
        <v>66656</v>
      </c>
      <c r="R726" t="n">
        <v>42</v>
      </c>
    </row>
    <row r="727">
      <c r="A727" t="s">
        <v>2071</v>
      </c>
      <c r="B727" t="s">
        <v>1922</v>
      </c>
      <c r="C727" t="s">
        <v>1311</v>
      </c>
      <c r="D727" t="n">
        <v>1</v>
      </c>
      <c r="E727" t="n">
        <v>1</v>
      </c>
      <c r="F727" t="n">
        <v>0.368833748369501</v>
      </c>
      <c r="G727" t="n">
        <v>0.047985221309357</v>
      </c>
      <c r="H727" t="s">
        <v>1956</v>
      </c>
      <c r="I727"/>
      <c r="J727" t="s">
        <v>1520</v>
      </c>
      <c r="K727" t="s">
        <v>1587</v>
      </c>
      <c r="L727"/>
      <c r="M727"/>
      <c r="N727"/>
      <c r="O727" t="n">
        <v>0.368833748369501</v>
      </c>
      <c r="P727" t="n">
        <v>0.047985221309357</v>
      </c>
      <c r="Q727" t="n">
        <v>207983</v>
      </c>
      <c r="R727" t="n">
        <v>155</v>
      </c>
    </row>
    <row r="728">
      <c r="A728" t="s">
        <v>2072</v>
      </c>
      <c r="B728" t="s">
        <v>1289</v>
      </c>
      <c r="C728" t="s">
        <v>1290</v>
      </c>
      <c r="D728" t="n">
        <v>0</v>
      </c>
      <c r="E728"/>
      <c r="F728" t="n">
        <v>0.120131552755843</v>
      </c>
      <c r="G728" t="n">
        <v>0.00220134131077632</v>
      </c>
      <c r="H728" t="s">
        <v>1291</v>
      </c>
      <c r="I728"/>
      <c r="J728"/>
      <c r="K728"/>
      <c r="L728"/>
      <c r="M728"/>
      <c r="N728"/>
      <c r="O728" t="n">
        <v>0.120131552755843</v>
      </c>
      <c r="P728" t="n">
        <v>0.00220134131077632</v>
      </c>
      <c r="Q728" t="n">
        <v>27108936</v>
      </c>
      <c r="R728" t="n">
        <v>37827</v>
      </c>
    </row>
    <row r="729">
      <c r="A729" t="s">
        <v>2073</v>
      </c>
      <c r="B729" t="s">
        <v>1289</v>
      </c>
      <c r="C729" t="s">
        <v>1290</v>
      </c>
      <c r="D729" t="n">
        <v>1</v>
      </c>
      <c r="E729"/>
      <c r="F729" t="n">
        <v>0.134475157267309</v>
      </c>
      <c r="G729" t="n">
        <v>0.00281257367497127</v>
      </c>
      <c r="H729" t="s">
        <v>1291</v>
      </c>
      <c r="I729"/>
      <c r="J729"/>
      <c r="K729"/>
      <c r="L729"/>
      <c r="M729"/>
      <c r="N729"/>
      <c r="O729" t="n">
        <v>0.134475157267309</v>
      </c>
      <c r="P729" t="n">
        <v>0.00281257367497127</v>
      </c>
      <c r="Q729" t="n">
        <v>14134829</v>
      </c>
      <c r="R729" t="n">
        <v>20964</v>
      </c>
    </row>
    <row r="730">
      <c r="A730" t="s">
        <v>2074</v>
      </c>
      <c r="B730" t="s">
        <v>1289</v>
      </c>
      <c r="C730" t="s">
        <v>1296</v>
      </c>
      <c r="D730" t="n">
        <v>0</v>
      </c>
      <c r="E730"/>
      <c r="F730" t="n">
        <v>0.123286680533759</v>
      </c>
      <c r="G730" t="n">
        <v>0.00228932145593901</v>
      </c>
      <c r="H730" t="s">
        <v>1291</v>
      </c>
      <c r="I730"/>
      <c r="J730"/>
      <c r="K730"/>
      <c r="L730"/>
      <c r="M730"/>
      <c r="N730"/>
      <c r="O730" t="n">
        <v>0.123286680533759</v>
      </c>
      <c r="P730" t="n">
        <v>0.00228932145593901</v>
      </c>
      <c r="Q730" t="n">
        <v>27108034</v>
      </c>
      <c r="R730" t="n">
        <v>35965</v>
      </c>
    </row>
    <row r="731">
      <c r="A731" t="s">
        <v>2075</v>
      </c>
      <c r="B731" t="s">
        <v>1289</v>
      </c>
      <c r="C731" t="s">
        <v>1296</v>
      </c>
      <c r="D731" t="n">
        <v>1</v>
      </c>
      <c r="E731"/>
      <c r="F731" t="n">
        <v>0.139345500314663</v>
      </c>
      <c r="G731" t="n">
        <v>0.00293633540966786</v>
      </c>
      <c r="H731" t="s">
        <v>1291</v>
      </c>
      <c r="I731"/>
      <c r="J731"/>
      <c r="K731"/>
      <c r="L731"/>
      <c r="M731"/>
      <c r="N731"/>
      <c r="O731" t="n">
        <v>0.139345500314663</v>
      </c>
      <c r="P731" t="n">
        <v>0.00293633540966786</v>
      </c>
      <c r="Q731" t="n">
        <v>14215621</v>
      </c>
      <c r="R731" t="n">
        <v>20329</v>
      </c>
    </row>
    <row r="732">
      <c r="A732" t="s">
        <v>2076</v>
      </c>
      <c r="B732" t="s">
        <v>1289</v>
      </c>
      <c r="C732" t="s">
        <v>1301</v>
      </c>
      <c r="D732" t="n">
        <v>0</v>
      </c>
      <c r="E732"/>
      <c r="F732" t="n">
        <v>0.153184307201558</v>
      </c>
      <c r="G732" t="n">
        <v>0.00286126080894271</v>
      </c>
      <c r="H732" t="s">
        <v>1291</v>
      </c>
      <c r="I732"/>
      <c r="J732"/>
      <c r="K732"/>
      <c r="L732"/>
      <c r="M732"/>
      <c r="N732"/>
      <c r="O732" t="n">
        <v>0.153184307201558</v>
      </c>
      <c r="P732" t="n">
        <v>0.00286126080894271</v>
      </c>
      <c r="Q732" t="n">
        <v>26980439</v>
      </c>
      <c r="R732" t="n">
        <v>29450</v>
      </c>
    </row>
    <row r="733">
      <c r="A733" t="s">
        <v>2077</v>
      </c>
      <c r="B733" t="s">
        <v>1289</v>
      </c>
      <c r="C733" t="s">
        <v>1301</v>
      </c>
      <c r="D733" t="n">
        <v>1</v>
      </c>
      <c r="E733"/>
      <c r="F733" t="n">
        <v>0.178419397332372</v>
      </c>
      <c r="G733" t="n">
        <v>0.00376999215646458</v>
      </c>
      <c r="H733" t="s">
        <v>1291</v>
      </c>
      <c r="I733"/>
      <c r="J733"/>
      <c r="K733"/>
      <c r="L733"/>
      <c r="M733"/>
      <c r="N733"/>
      <c r="O733" t="n">
        <v>0.178419397332372</v>
      </c>
      <c r="P733" t="n">
        <v>0.00376999215646458</v>
      </c>
      <c r="Q733" t="n">
        <v>14349088</v>
      </c>
      <c r="R733" t="n">
        <v>15912</v>
      </c>
    </row>
    <row r="734">
      <c r="A734" t="s">
        <v>2078</v>
      </c>
      <c r="B734" t="s">
        <v>1289</v>
      </c>
      <c r="C734" t="s">
        <v>1306</v>
      </c>
      <c r="D734" t="n">
        <v>0</v>
      </c>
      <c r="E734"/>
      <c r="F734" t="n">
        <v>0.178634841511548</v>
      </c>
      <c r="G734" t="n">
        <v>0.00286840914611395</v>
      </c>
      <c r="H734" t="s">
        <v>1291</v>
      </c>
      <c r="I734"/>
      <c r="J734"/>
      <c r="K734"/>
      <c r="L734"/>
      <c r="M734"/>
      <c r="N734"/>
      <c r="O734" t="n">
        <v>0.178634841511548</v>
      </c>
      <c r="P734" t="n">
        <v>0.00286840914611395</v>
      </c>
      <c r="Q734" t="n">
        <v>26967930</v>
      </c>
      <c r="R734" t="n">
        <v>37468</v>
      </c>
    </row>
    <row r="735">
      <c r="A735" t="s">
        <v>2079</v>
      </c>
      <c r="B735" t="s">
        <v>1289</v>
      </c>
      <c r="C735" t="s">
        <v>1306</v>
      </c>
      <c r="D735" t="n">
        <v>1</v>
      </c>
      <c r="E735"/>
      <c r="F735" t="n">
        <v>0.200548529978605</v>
      </c>
      <c r="G735" t="n">
        <v>0.00385803551044461</v>
      </c>
      <c r="H735" t="s">
        <v>1291</v>
      </c>
      <c r="I735"/>
      <c r="J735"/>
      <c r="K735"/>
      <c r="L735"/>
      <c r="M735"/>
      <c r="N735"/>
      <c r="O735" t="n">
        <v>0.200548529978605</v>
      </c>
      <c r="P735" t="n">
        <v>0.00385803551044461</v>
      </c>
      <c r="Q735" t="n">
        <v>14377092</v>
      </c>
      <c r="R735" t="n">
        <v>17413</v>
      </c>
    </row>
    <row r="736">
      <c r="A736" t="s">
        <v>2080</v>
      </c>
      <c r="B736" t="s">
        <v>1289</v>
      </c>
      <c r="C736" t="s">
        <v>1311</v>
      </c>
      <c r="D736" t="n">
        <v>0</v>
      </c>
      <c r="E736"/>
      <c r="F736" t="n">
        <v>0.292781452468399</v>
      </c>
      <c r="G736" t="n">
        <v>0.00379757643382374</v>
      </c>
      <c r="H736" t="s">
        <v>1291</v>
      </c>
      <c r="I736"/>
      <c r="J736"/>
      <c r="K736"/>
      <c r="L736"/>
      <c r="M736"/>
      <c r="N736"/>
      <c r="O736" t="n">
        <v>0.292781452468399</v>
      </c>
      <c r="P736" t="n">
        <v>0.00379757643382374</v>
      </c>
      <c r="Q736" t="n">
        <v>27008229</v>
      </c>
      <c r="R736" t="n">
        <v>31679</v>
      </c>
    </row>
    <row r="737">
      <c r="A737" t="s">
        <v>2081</v>
      </c>
      <c r="B737" t="s">
        <v>1289</v>
      </c>
      <c r="C737" t="s">
        <v>1311</v>
      </c>
      <c r="D737" t="n">
        <v>1</v>
      </c>
      <c r="E737"/>
      <c r="F737" t="n">
        <v>0.324592891178007</v>
      </c>
      <c r="G737" t="n">
        <v>0.00473990703497708</v>
      </c>
      <c r="H737" t="s">
        <v>1291</v>
      </c>
      <c r="I737"/>
      <c r="J737"/>
      <c r="K737"/>
      <c r="L737"/>
      <c r="M737"/>
      <c r="N737"/>
      <c r="O737" t="n">
        <v>0.324592891178007</v>
      </c>
      <c r="P737" t="n">
        <v>0.00473990703497708</v>
      </c>
      <c r="Q737" t="n">
        <v>14462067</v>
      </c>
      <c r="R737" t="n">
        <v>15652</v>
      </c>
    </row>
    <row r="738">
      <c r="A738" t="s">
        <v>2082</v>
      </c>
      <c r="B738" t="s">
        <v>1316</v>
      </c>
      <c r="C738" t="s">
        <v>1290</v>
      </c>
      <c r="D738" t="n">
        <v>0</v>
      </c>
      <c r="E738"/>
      <c r="F738" t="n">
        <v>0.126141432354102</v>
      </c>
      <c r="G738" t="n">
        <v>0.00242196514743478</v>
      </c>
      <c r="H738" t="s">
        <v>1317</v>
      </c>
      <c r="I738" t="s">
        <v>1317</v>
      </c>
      <c r="J738"/>
      <c r="K738"/>
      <c r="L738"/>
      <c r="M738"/>
      <c r="N738"/>
      <c r="O738" t="n">
        <v>0.126141432354102</v>
      </c>
      <c r="P738" t="n">
        <v>0.00242196514743478</v>
      </c>
      <c r="Q738" t="n">
        <v>22377606</v>
      </c>
      <c r="R738" t="n">
        <v>32039</v>
      </c>
    </row>
    <row r="739">
      <c r="A739" t="s">
        <v>2083</v>
      </c>
      <c r="B739" t="s">
        <v>1316</v>
      </c>
      <c r="C739" t="s">
        <v>1290</v>
      </c>
      <c r="D739" t="n">
        <v>1</v>
      </c>
      <c r="E739"/>
      <c r="F739" t="n">
        <v>0.13758679943752</v>
      </c>
      <c r="G739" t="n">
        <v>0.00307517063636869</v>
      </c>
      <c r="H739" t="s">
        <v>1317</v>
      </c>
      <c r="I739" t="s">
        <v>1317</v>
      </c>
      <c r="J739"/>
      <c r="K739"/>
      <c r="L739"/>
      <c r="M739"/>
      <c r="N739"/>
      <c r="O739" t="n">
        <v>0.13758679943752</v>
      </c>
      <c r="P739" t="n">
        <v>0.00307517063636869</v>
      </c>
      <c r="Q739" t="n">
        <v>11500562</v>
      </c>
      <c r="R739" t="n">
        <v>17347</v>
      </c>
    </row>
    <row r="740">
      <c r="A740" t="s">
        <v>2084</v>
      </c>
      <c r="B740" t="s">
        <v>1316</v>
      </c>
      <c r="C740" t="s">
        <v>1290</v>
      </c>
      <c r="D740" t="n">
        <v>0</v>
      </c>
      <c r="E740"/>
      <c r="F740" t="n">
        <v>0.0889598432724413</v>
      </c>
      <c r="G740" t="n">
        <v>0.0176309102043945</v>
      </c>
      <c r="H740" t="s">
        <v>1322</v>
      </c>
      <c r="I740" t="s">
        <v>1322</v>
      </c>
      <c r="J740"/>
      <c r="K740"/>
      <c r="L740"/>
      <c r="M740"/>
      <c r="N740"/>
      <c r="O740" t="n">
        <v>0.0889598432724413</v>
      </c>
      <c r="P740" t="n">
        <v>0.0176309102043945</v>
      </c>
      <c r="Q740" t="n">
        <v>318128</v>
      </c>
      <c r="R740" t="n">
        <v>407</v>
      </c>
    </row>
    <row r="741">
      <c r="A741" t="s">
        <v>2085</v>
      </c>
      <c r="B741" t="s">
        <v>1316</v>
      </c>
      <c r="C741" t="s">
        <v>1290</v>
      </c>
      <c r="D741" t="n">
        <v>1</v>
      </c>
      <c r="E741"/>
      <c r="F741" t="n">
        <v>0.16508886779749</v>
      </c>
      <c r="G741" t="n">
        <v>0.0279922256349457</v>
      </c>
      <c r="H741" t="s">
        <v>1322</v>
      </c>
      <c r="I741" t="s">
        <v>1322</v>
      </c>
      <c r="J741"/>
      <c r="K741"/>
      <c r="L741"/>
      <c r="M741"/>
      <c r="N741"/>
      <c r="O741" t="n">
        <v>0.16508886779749</v>
      </c>
      <c r="P741" t="n">
        <v>0.0279922256349457</v>
      </c>
      <c r="Q741" t="n">
        <v>162725</v>
      </c>
      <c r="R741" t="n">
        <v>234</v>
      </c>
    </row>
    <row r="742">
      <c r="A742" t="s">
        <v>2086</v>
      </c>
      <c r="B742" t="s">
        <v>1316</v>
      </c>
      <c r="C742" t="s">
        <v>1290</v>
      </c>
      <c r="D742" t="n">
        <v>0</v>
      </c>
      <c r="E742"/>
      <c r="F742" t="n">
        <v>0.0592963426505354</v>
      </c>
      <c r="G742" t="n">
        <v>0.0108261732080782</v>
      </c>
      <c r="H742" t="s">
        <v>1327</v>
      </c>
      <c r="I742" t="s">
        <v>1327</v>
      </c>
      <c r="J742"/>
      <c r="K742"/>
      <c r="L742"/>
      <c r="M742"/>
      <c r="N742"/>
      <c r="O742" t="n">
        <v>0.0592963426505354</v>
      </c>
      <c r="P742" t="n">
        <v>0.0108261732080782</v>
      </c>
      <c r="Q742" t="n">
        <v>529988</v>
      </c>
      <c r="R742" t="n">
        <v>691</v>
      </c>
    </row>
    <row r="743">
      <c r="A743" t="s">
        <v>2087</v>
      </c>
      <c r="B743" t="s">
        <v>1316</v>
      </c>
      <c r="C743" t="s">
        <v>1290</v>
      </c>
      <c r="D743" t="n">
        <v>1</v>
      </c>
      <c r="E743"/>
      <c r="F743" t="n">
        <v>0.115827829763928</v>
      </c>
      <c r="G743" t="n">
        <v>0.0150744004997972</v>
      </c>
      <c r="H743" t="s">
        <v>1327</v>
      </c>
      <c r="I743" t="s">
        <v>1327</v>
      </c>
      <c r="J743"/>
      <c r="K743"/>
      <c r="L743"/>
      <c r="M743"/>
      <c r="N743"/>
      <c r="O743" t="n">
        <v>0.115827829763928</v>
      </c>
      <c r="P743" t="n">
        <v>0.0150744004997972</v>
      </c>
      <c r="Q743" t="n">
        <v>488214</v>
      </c>
      <c r="R743" t="n">
        <v>678</v>
      </c>
    </row>
    <row r="744">
      <c r="A744" t="s">
        <v>2088</v>
      </c>
      <c r="B744" t="s">
        <v>1316</v>
      </c>
      <c r="C744" t="s">
        <v>1290</v>
      </c>
      <c r="D744" t="n">
        <v>0</v>
      </c>
      <c r="E744"/>
      <c r="F744" t="n">
        <v>0.0623362625189</v>
      </c>
      <c r="G744" t="n">
        <v>0.0148505802550899</v>
      </c>
      <c r="H744" t="s">
        <v>1332</v>
      </c>
      <c r="I744" t="s">
        <v>1332</v>
      </c>
      <c r="J744"/>
      <c r="K744"/>
      <c r="L744"/>
      <c r="M744"/>
      <c r="N744"/>
      <c r="O744" t="n">
        <v>0.0623362625189</v>
      </c>
      <c r="P744" t="n">
        <v>0.0148505802550899</v>
      </c>
      <c r="Q744" t="n">
        <v>415351</v>
      </c>
      <c r="R744" t="n">
        <v>518</v>
      </c>
    </row>
    <row r="745">
      <c r="A745" t="s">
        <v>2089</v>
      </c>
      <c r="B745" t="s">
        <v>1316</v>
      </c>
      <c r="C745" t="s">
        <v>1290</v>
      </c>
      <c r="D745" t="n">
        <v>1</v>
      </c>
      <c r="E745"/>
      <c r="F745" t="n">
        <v>0.132638359182982</v>
      </c>
      <c r="G745" t="n">
        <v>0.0184968498017633</v>
      </c>
      <c r="H745" t="s">
        <v>1332</v>
      </c>
      <c r="I745" t="s">
        <v>1332</v>
      </c>
      <c r="J745"/>
      <c r="K745"/>
      <c r="L745"/>
      <c r="M745"/>
      <c r="N745"/>
      <c r="O745" t="n">
        <v>0.132638359182982</v>
      </c>
      <c r="P745" t="n">
        <v>0.0184968498017633</v>
      </c>
      <c r="Q745" t="n">
        <v>399251</v>
      </c>
      <c r="R745" t="n">
        <v>556</v>
      </c>
    </row>
    <row r="746">
      <c r="A746" t="s">
        <v>2090</v>
      </c>
      <c r="B746" t="s">
        <v>1316</v>
      </c>
      <c r="C746" t="s">
        <v>1290</v>
      </c>
      <c r="D746" t="n">
        <v>0</v>
      </c>
      <c r="E746"/>
      <c r="F746" t="n">
        <v>0.0474425605634603</v>
      </c>
      <c r="G746" t="n">
        <v>0.0233613809117666</v>
      </c>
      <c r="H746" t="s">
        <v>1337</v>
      </c>
      <c r="I746" t="s">
        <v>1337</v>
      </c>
      <c r="J746"/>
      <c r="K746"/>
      <c r="L746"/>
      <c r="M746"/>
      <c r="N746"/>
      <c r="O746" t="n">
        <v>0.0474425605634603</v>
      </c>
      <c r="P746" t="n">
        <v>0.0233613809117666</v>
      </c>
      <c r="Q746" t="n">
        <v>135034</v>
      </c>
      <c r="R746" t="n">
        <v>159</v>
      </c>
    </row>
    <row r="747">
      <c r="A747" t="s">
        <v>2091</v>
      </c>
      <c r="B747" t="s">
        <v>1316</v>
      </c>
      <c r="C747" t="s">
        <v>1290</v>
      </c>
      <c r="D747" t="n">
        <v>1</v>
      </c>
      <c r="E747"/>
      <c r="F747" t="n">
        <v>0.0991092454182451</v>
      </c>
      <c r="G747" t="n">
        <v>0.0274670217451323</v>
      </c>
      <c r="H747" t="s">
        <v>1337</v>
      </c>
      <c r="I747" t="s">
        <v>1337</v>
      </c>
      <c r="J747"/>
      <c r="K747"/>
      <c r="L747"/>
      <c r="M747"/>
      <c r="N747"/>
      <c r="O747" t="n">
        <v>0.0991092454182451</v>
      </c>
      <c r="P747" t="n">
        <v>0.0274670217451323</v>
      </c>
      <c r="Q747" t="n">
        <v>173707</v>
      </c>
      <c r="R747" t="n">
        <v>218</v>
      </c>
    </row>
    <row r="748">
      <c r="A748" t="s">
        <v>2092</v>
      </c>
      <c r="B748" t="s">
        <v>1316</v>
      </c>
      <c r="C748" t="s">
        <v>1290</v>
      </c>
      <c r="D748" t="n">
        <v>0</v>
      </c>
      <c r="E748"/>
      <c r="F748" t="n">
        <v>0.0784267499656195</v>
      </c>
      <c r="G748" t="n">
        <v>0.0228746198149014</v>
      </c>
      <c r="H748" t="s">
        <v>1342</v>
      </c>
      <c r="I748" t="s">
        <v>1342</v>
      </c>
      <c r="J748"/>
      <c r="K748"/>
      <c r="L748"/>
      <c r="M748"/>
      <c r="N748"/>
      <c r="O748" t="n">
        <v>0.0784267499656195</v>
      </c>
      <c r="P748" t="n">
        <v>0.0228746198149014</v>
      </c>
      <c r="Q748" t="n">
        <v>192781</v>
      </c>
      <c r="R748" t="n">
        <v>237</v>
      </c>
    </row>
    <row r="749">
      <c r="A749" t="s">
        <v>2093</v>
      </c>
      <c r="B749" t="s">
        <v>1316</v>
      </c>
      <c r="C749" t="s">
        <v>1290</v>
      </c>
      <c r="D749" t="n">
        <v>1</v>
      </c>
      <c r="E749"/>
      <c r="F749" t="n">
        <v>0.177923430112482</v>
      </c>
      <c r="G749" t="n">
        <v>0.0464304989420688</v>
      </c>
      <c r="H749" t="s">
        <v>1342</v>
      </c>
      <c r="I749" t="s">
        <v>1342</v>
      </c>
      <c r="J749"/>
      <c r="K749"/>
      <c r="L749"/>
      <c r="M749"/>
      <c r="N749"/>
      <c r="O749" t="n">
        <v>0.177923430112482</v>
      </c>
      <c r="P749" t="n">
        <v>0.0464304989420688</v>
      </c>
      <c r="Q749" t="n">
        <v>73716</v>
      </c>
      <c r="R749" t="n">
        <v>106</v>
      </c>
    </row>
    <row r="750">
      <c r="A750" t="s">
        <v>2094</v>
      </c>
      <c r="B750" t="s">
        <v>1316</v>
      </c>
      <c r="C750" t="s">
        <v>1290</v>
      </c>
      <c r="D750" t="n">
        <v>0</v>
      </c>
      <c r="E750"/>
      <c r="F750" t="n">
        <v>0.0679639897721105</v>
      </c>
      <c r="G750" t="n">
        <v>0.0200240325040145</v>
      </c>
      <c r="H750" t="s">
        <v>1347</v>
      </c>
      <c r="I750" t="s">
        <v>1347</v>
      </c>
      <c r="J750"/>
      <c r="K750"/>
      <c r="L750"/>
      <c r="M750"/>
      <c r="N750"/>
      <c r="O750" t="n">
        <v>0.0679639897721105</v>
      </c>
      <c r="P750" t="n">
        <v>0.0200240325040145</v>
      </c>
      <c r="Q750" t="n">
        <v>300100</v>
      </c>
      <c r="R750" t="n">
        <v>380</v>
      </c>
    </row>
    <row r="751">
      <c r="A751" t="s">
        <v>2095</v>
      </c>
      <c r="B751" t="s">
        <v>1316</v>
      </c>
      <c r="C751" t="s">
        <v>1290</v>
      </c>
      <c r="D751" t="n">
        <v>1</v>
      </c>
      <c r="E751"/>
      <c r="F751" t="n">
        <v>0.0967903413843752</v>
      </c>
      <c r="G751" t="n">
        <v>0.0223937482981334</v>
      </c>
      <c r="H751" t="s">
        <v>1347</v>
      </c>
      <c r="I751" t="s">
        <v>1347</v>
      </c>
      <c r="J751"/>
      <c r="K751"/>
      <c r="L751"/>
      <c r="M751"/>
      <c r="N751"/>
      <c r="O751" t="n">
        <v>0.0967903413843752</v>
      </c>
      <c r="P751" t="n">
        <v>0.0223937482981334</v>
      </c>
      <c r="Q751" t="n">
        <v>201818</v>
      </c>
      <c r="R751" t="n">
        <v>278</v>
      </c>
    </row>
    <row r="752">
      <c r="A752" t="s">
        <v>2096</v>
      </c>
      <c r="B752" t="s">
        <v>1316</v>
      </c>
      <c r="C752" t="s">
        <v>1290</v>
      </c>
      <c r="D752" t="n">
        <v>0</v>
      </c>
      <c r="E752"/>
      <c r="F752" t="n">
        <v>0.0862844509266012</v>
      </c>
      <c r="G752" t="n">
        <v>0.0122560995578642</v>
      </c>
      <c r="H752" t="s">
        <v>1352</v>
      </c>
      <c r="I752" t="s">
        <v>1352</v>
      </c>
      <c r="J752"/>
      <c r="K752"/>
      <c r="L752"/>
      <c r="M752"/>
      <c r="N752"/>
      <c r="O752" t="n">
        <v>0.0862844509266012</v>
      </c>
      <c r="P752" t="n">
        <v>0.0122560995578642</v>
      </c>
      <c r="Q752" t="n">
        <v>716314</v>
      </c>
      <c r="R752" t="n">
        <v>878</v>
      </c>
    </row>
    <row r="753">
      <c r="A753" t="s">
        <v>2097</v>
      </c>
      <c r="B753" t="s">
        <v>1316</v>
      </c>
      <c r="C753" t="s">
        <v>1290</v>
      </c>
      <c r="D753" t="n">
        <v>1</v>
      </c>
      <c r="E753"/>
      <c r="F753" t="n">
        <v>0.0854530388617763</v>
      </c>
      <c r="G753" t="n">
        <v>0.0131081651238696</v>
      </c>
      <c r="H753" t="s">
        <v>1352</v>
      </c>
      <c r="I753" t="s">
        <v>1352</v>
      </c>
      <c r="J753"/>
      <c r="K753"/>
      <c r="L753"/>
      <c r="M753"/>
      <c r="N753"/>
      <c r="O753" t="n">
        <v>0.0854530388617763</v>
      </c>
      <c r="P753" t="n">
        <v>0.0131081651238696</v>
      </c>
      <c r="Q753" t="n">
        <v>501254</v>
      </c>
      <c r="R753" t="n">
        <v>678</v>
      </c>
    </row>
    <row r="754">
      <c r="A754" t="s">
        <v>2098</v>
      </c>
      <c r="B754" t="s">
        <v>1316</v>
      </c>
      <c r="C754" t="s">
        <v>1290</v>
      </c>
      <c r="D754" t="n">
        <v>0</v>
      </c>
      <c r="E754"/>
      <c r="F754" t="n">
        <v>0.126030604635273</v>
      </c>
      <c r="G754" t="n">
        <v>0.0273479307891143</v>
      </c>
      <c r="H754" t="s">
        <v>1357</v>
      </c>
      <c r="I754" t="s">
        <v>1357</v>
      </c>
      <c r="J754"/>
      <c r="K754"/>
      <c r="L754"/>
      <c r="M754"/>
      <c r="N754"/>
      <c r="O754" t="n">
        <v>0.126030604635273</v>
      </c>
      <c r="P754" t="n">
        <v>0.0273479307891143</v>
      </c>
      <c r="Q754" t="n">
        <v>400821</v>
      </c>
      <c r="R754" t="n">
        <v>501</v>
      </c>
    </row>
    <row r="755">
      <c r="A755" t="s">
        <v>2099</v>
      </c>
      <c r="B755" t="s">
        <v>1316</v>
      </c>
      <c r="C755" t="s">
        <v>1290</v>
      </c>
      <c r="D755" t="n">
        <v>1</v>
      </c>
      <c r="E755"/>
      <c r="F755" t="n">
        <v>0.146400201286798</v>
      </c>
      <c r="G755" t="n">
        <v>0.0219901014339623</v>
      </c>
      <c r="H755" t="s">
        <v>1357</v>
      </c>
      <c r="I755" t="s">
        <v>1357</v>
      </c>
      <c r="J755"/>
      <c r="K755"/>
      <c r="L755"/>
      <c r="M755"/>
      <c r="N755"/>
      <c r="O755" t="n">
        <v>0.146400201286798</v>
      </c>
      <c r="P755" t="n">
        <v>0.0219901014339623</v>
      </c>
      <c r="Q755" t="n">
        <v>343449</v>
      </c>
      <c r="R755" t="n">
        <v>465</v>
      </c>
    </row>
    <row r="756">
      <c r="A756" t="s">
        <v>2100</v>
      </c>
      <c r="B756" t="s">
        <v>1316</v>
      </c>
      <c r="C756" t="s">
        <v>1296</v>
      </c>
      <c r="D756" t="n">
        <v>0</v>
      </c>
      <c r="E756"/>
      <c r="F756" t="n">
        <v>0.128270403325295</v>
      </c>
      <c r="G756" t="n">
        <v>0.00250552395200693</v>
      </c>
      <c r="H756" t="s">
        <v>1317</v>
      </c>
      <c r="I756" t="s">
        <v>1317</v>
      </c>
      <c r="J756"/>
      <c r="K756"/>
      <c r="L756"/>
      <c r="M756"/>
      <c r="N756"/>
      <c r="O756" t="n">
        <v>0.128270403325295</v>
      </c>
      <c r="P756" t="n">
        <v>0.00250552395200693</v>
      </c>
      <c r="Q756" t="n">
        <v>22394377</v>
      </c>
      <c r="R756" t="n">
        <v>30572</v>
      </c>
    </row>
    <row r="757">
      <c r="A757" t="s">
        <v>2101</v>
      </c>
      <c r="B757" t="s">
        <v>1316</v>
      </c>
      <c r="C757" t="s">
        <v>1296</v>
      </c>
      <c r="D757" t="n">
        <v>1</v>
      </c>
      <c r="E757"/>
      <c r="F757" t="n">
        <v>0.141477448067641</v>
      </c>
      <c r="G757" t="n">
        <v>0.00320357959490919</v>
      </c>
      <c r="H757" t="s">
        <v>1317</v>
      </c>
      <c r="I757" t="s">
        <v>1317</v>
      </c>
      <c r="J757"/>
      <c r="K757"/>
      <c r="L757"/>
      <c r="M757"/>
      <c r="N757"/>
      <c r="O757" t="n">
        <v>0.141477448067641</v>
      </c>
      <c r="P757" t="n">
        <v>0.00320357959490919</v>
      </c>
      <c r="Q757" t="n">
        <v>11499786</v>
      </c>
      <c r="R757" t="n">
        <v>16862</v>
      </c>
    </row>
    <row r="758">
      <c r="A758" t="s">
        <v>2102</v>
      </c>
      <c r="B758" t="s">
        <v>1316</v>
      </c>
      <c r="C758" t="s">
        <v>1296</v>
      </c>
      <c r="D758" t="n">
        <v>0</v>
      </c>
      <c r="E758"/>
      <c r="F758" t="n">
        <v>0.136181207840479</v>
      </c>
      <c r="G758" t="n">
        <v>0.0264043736320787</v>
      </c>
      <c r="H758" t="s">
        <v>1322</v>
      </c>
      <c r="I758" t="s">
        <v>1322</v>
      </c>
      <c r="J758"/>
      <c r="K758"/>
      <c r="L758"/>
      <c r="M758"/>
      <c r="N758"/>
      <c r="O758" t="n">
        <v>0.136181207840479</v>
      </c>
      <c r="P758" t="n">
        <v>0.0264043736320787</v>
      </c>
      <c r="Q758" t="n">
        <v>317883</v>
      </c>
      <c r="R758" t="n">
        <v>382</v>
      </c>
    </row>
    <row r="759">
      <c r="A759" t="s">
        <v>2103</v>
      </c>
      <c r="B759" t="s">
        <v>1316</v>
      </c>
      <c r="C759" t="s">
        <v>1296</v>
      </c>
      <c r="D759" t="n">
        <v>1</v>
      </c>
      <c r="E759"/>
      <c r="F759" t="n">
        <v>0.152779788038147</v>
      </c>
      <c r="G759" t="n">
        <v>0.0293719021918572</v>
      </c>
      <c r="H759" t="s">
        <v>1322</v>
      </c>
      <c r="I759" t="s">
        <v>1322</v>
      </c>
      <c r="J759"/>
      <c r="K759"/>
      <c r="L759"/>
      <c r="M759"/>
      <c r="N759"/>
      <c r="O759" t="n">
        <v>0.152779788038147</v>
      </c>
      <c r="P759" t="n">
        <v>0.0293719021918572</v>
      </c>
      <c r="Q759" t="n">
        <v>159658</v>
      </c>
      <c r="R759" t="n">
        <v>209</v>
      </c>
    </row>
    <row r="760">
      <c r="A760" t="s">
        <v>2104</v>
      </c>
      <c r="B760" t="s">
        <v>1316</v>
      </c>
      <c r="C760" t="s">
        <v>1296</v>
      </c>
      <c r="D760" t="n">
        <v>0</v>
      </c>
      <c r="E760"/>
      <c r="F760" t="n">
        <v>0.0959252440148707</v>
      </c>
      <c r="G760" t="n">
        <v>0.0154472763209456</v>
      </c>
      <c r="H760" t="s">
        <v>1327</v>
      </c>
      <c r="I760" t="s">
        <v>1327</v>
      </c>
      <c r="J760"/>
      <c r="K760"/>
      <c r="L760"/>
      <c r="M760"/>
      <c r="N760"/>
      <c r="O760" t="n">
        <v>0.0959252440148707</v>
      </c>
      <c r="P760" t="n">
        <v>0.0154472763209456</v>
      </c>
      <c r="Q760" t="n">
        <v>555900</v>
      </c>
      <c r="R760" t="n">
        <v>659</v>
      </c>
    </row>
    <row r="761">
      <c r="A761" t="s">
        <v>2105</v>
      </c>
      <c r="B761" t="s">
        <v>1316</v>
      </c>
      <c r="C761" t="s">
        <v>1296</v>
      </c>
      <c r="D761" t="n">
        <v>1</v>
      </c>
      <c r="E761"/>
      <c r="F761" t="n">
        <v>0.081925600639667</v>
      </c>
      <c r="G761" t="n">
        <v>0.0132750458531177</v>
      </c>
      <c r="H761" t="s">
        <v>1327</v>
      </c>
      <c r="I761" t="s">
        <v>1327</v>
      </c>
      <c r="J761"/>
      <c r="K761"/>
      <c r="L761"/>
      <c r="M761"/>
      <c r="N761"/>
      <c r="O761" t="n">
        <v>0.081925600639667</v>
      </c>
      <c r="P761" t="n">
        <v>0.0132750458531177</v>
      </c>
      <c r="Q761" t="n">
        <v>473722</v>
      </c>
      <c r="R761" t="n">
        <v>612</v>
      </c>
    </row>
    <row r="762">
      <c r="A762" t="s">
        <v>2106</v>
      </c>
      <c r="B762" t="s">
        <v>1316</v>
      </c>
      <c r="C762" t="s">
        <v>1296</v>
      </c>
      <c r="D762" t="n">
        <v>0</v>
      </c>
      <c r="E762"/>
      <c r="F762" t="n">
        <v>0.0906279190451479</v>
      </c>
      <c r="G762" t="n">
        <v>0.0207547656458324</v>
      </c>
      <c r="H762" t="s">
        <v>1332</v>
      </c>
      <c r="I762" t="s">
        <v>1332</v>
      </c>
      <c r="J762"/>
      <c r="K762"/>
      <c r="L762"/>
      <c r="M762"/>
      <c r="N762"/>
      <c r="O762" t="n">
        <v>0.0906279190451479</v>
      </c>
      <c r="P762" t="n">
        <v>0.0207547656458324</v>
      </c>
      <c r="Q762" t="n">
        <v>386733</v>
      </c>
      <c r="R762" t="n">
        <v>449</v>
      </c>
    </row>
    <row r="763">
      <c r="A763" t="s">
        <v>2107</v>
      </c>
      <c r="B763" t="s">
        <v>1316</v>
      </c>
      <c r="C763" t="s">
        <v>1296</v>
      </c>
      <c r="D763" t="n">
        <v>1</v>
      </c>
      <c r="E763"/>
      <c r="F763" t="n">
        <v>0.197956894510706</v>
      </c>
      <c r="G763" t="n">
        <v>0.0232974954458512</v>
      </c>
      <c r="H763" t="s">
        <v>1332</v>
      </c>
      <c r="I763" t="s">
        <v>1332</v>
      </c>
      <c r="J763"/>
      <c r="K763"/>
      <c r="L763"/>
      <c r="M763"/>
      <c r="N763"/>
      <c r="O763" t="n">
        <v>0.197956894510706</v>
      </c>
      <c r="P763" t="n">
        <v>0.0232974954458512</v>
      </c>
      <c r="Q763" t="n">
        <v>407377</v>
      </c>
      <c r="R763" t="n">
        <v>531</v>
      </c>
    </row>
    <row r="764">
      <c r="A764" t="s">
        <v>2108</v>
      </c>
      <c r="B764" t="s">
        <v>1316</v>
      </c>
      <c r="C764" t="s">
        <v>1296</v>
      </c>
      <c r="D764" t="n">
        <v>0</v>
      </c>
      <c r="E764"/>
      <c r="F764" t="n">
        <v>0.0550541010259573</v>
      </c>
      <c r="G764" t="n">
        <v>0.0271967281368965</v>
      </c>
      <c r="H764" t="s">
        <v>1337</v>
      </c>
      <c r="I764" t="s">
        <v>1337</v>
      </c>
      <c r="J764"/>
      <c r="K764"/>
      <c r="L764"/>
      <c r="M764"/>
      <c r="N764"/>
      <c r="O764" t="n">
        <v>0.0550541010259573</v>
      </c>
      <c r="P764" t="n">
        <v>0.0271967281368965</v>
      </c>
      <c r="Q764" t="n">
        <v>151895</v>
      </c>
      <c r="R764" t="n">
        <v>159</v>
      </c>
    </row>
    <row r="765">
      <c r="A765" t="s">
        <v>2109</v>
      </c>
      <c r="B765" t="s">
        <v>1316</v>
      </c>
      <c r="C765" t="s">
        <v>1296</v>
      </c>
      <c r="D765" t="n">
        <v>1</v>
      </c>
      <c r="E765"/>
      <c r="F765" t="n">
        <v>0.127559068996819</v>
      </c>
      <c r="G765" t="n">
        <v>0.0311880415856538</v>
      </c>
      <c r="H765" t="s">
        <v>1337</v>
      </c>
      <c r="I765" t="s">
        <v>1337</v>
      </c>
      <c r="J765"/>
      <c r="K765"/>
      <c r="L765"/>
      <c r="M765"/>
      <c r="N765"/>
      <c r="O765" t="n">
        <v>0.127559068996819</v>
      </c>
      <c r="P765" t="n">
        <v>0.0311880415856538</v>
      </c>
      <c r="Q765" t="n">
        <v>189377</v>
      </c>
      <c r="R765" t="n">
        <v>211</v>
      </c>
    </row>
    <row r="766">
      <c r="A766" t="s">
        <v>2110</v>
      </c>
      <c r="B766" t="s">
        <v>1316</v>
      </c>
      <c r="C766" t="s">
        <v>1296</v>
      </c>
      <c r="D766" t="n">
        <v>0</v>
      </c>
      <c r="E766"/>
      <c r="F766" t="n">
        <v>0.0375276838000516</v>
      </c>
      <c r="G766" t="n">
        <v>0.0214730356809514</v>
      </c>
      <c r="H766" t="s">
        <v>1342</v>
      </c>
      <c r="I766" t="s">
        <v>1342</v>
      </c>
      <c r="J766"/>
      <c r="K766"/>
      <c r="L766"/>
      <c r="M766"/>
      <c r="N766"/>
      <c r="O766" t="n">
        <v>0.0375276838000516</v>
      </c>
      <c r="P766" t="n">
        <v>0.0214730356809514</v>
      </c>
      <c r="Q766" t="n">
        <v>141140</v>
      </c>
      <c r="R766" t="n">
        <v>169</v>
      </c>
    </row>
    <row r="767">
      <c r="A767" t="s">
        <v>2111</v>
      </c>
      <c r="B767" t="s">
        <v>1316</v>
      </c>
      <c r="C767" t="s">
        <v>1296</v>
      </c>
      <c r="D767" t="n">
        <v>1</v>
      </c>
      <c r="E767"/>
      <c r="F767" t="n">
        <v>0.125211691651508</v>
      </c>
      <c r="G767" t="n">
        <v>0.0427508928564756</v>
      </c>
      <c r="H767" t="s">
        <v>1342</v>
      </c>
      <c r="I767" t="s">
        <v>1342</v>
      </c>
      <c r="J767"/>
      <c r="K767"/>
      <c r="L767"/>
      <c r="M767"/>
      <c r="N767"/>
      <c r="O767" t="n">
        <v>0.125211691651508</v>
      </c>
      <c r="P767" t="n">
        <v>0.0427508928564756</v>
      </c>
      <c r="Q767" t="n">
        <v>94912</v>
      </c>
      <c r="R767" t="n">
        <v>123</v>
      </c>
    </row>
    <row r="768">
      <c r="A768" t="s">
        <v>2112</v>
      </c>
      <c r="B768" t="s">
        <v>1316</v>
      </c>
      <c r="C768" t="s">
        <v>1296</v>
      </c>
      <c r="D768" t="n">
        <v>0</v>
      </c>
      <c r="E768"/>
      <c r="F768" t="n">
        <v>0.0887224943882818</v>
      </c>
      <c r="G768" t="n">
        <v>0.0206002209620857</v>
      </c>
      <c r="H768" t="s">
        <v>1347</v>
      </c>
      <c r="I768" t="s">
        <v>1347</v>
      </c>
      <c r="J768"/>
      <c r="K768"/>
      <c r="L768"/>
      <c r="M768"/>
      <c r="N768"/>
      <c r="O768" t="n">
        <v>0.0887224943882818</v>
      </c>
      <c r="P768" t="n">
        <v>0.0206002209620857</v>
      </c>
      <c r="Q768" t="n">
        <v>289414</v>
      </c>
      <c r="R768" t="n">
        <v>333</v>
      </c>
    </row>
    <row r="769">
      <c r="A769" t="s">
        <v>2113</v>
      </c>
      <c r="B769" t="s">
        <v>1316</v>
      </c>
      <c r="C769" t="s">
        <v>1296</v>
      </c>
      <c r="D769" t="n">
        <v>1</v>
      </c>
      <c r="E769"/>
      <c r="F769" t="n">
        <v>0.141211780407992</v>
      </c>
      <c r="G769" t="n">
        <v>0.0278069722225923</v>
      </c>
      <c r="H769" t="s">
        <v>1347</v>
      </c>
      <c r="I769" t="s">
        <v>1347</v>
      </c>
      <c r="J769"/>
      <c r="K769"/>
      <c r="L769"/>
      <c r="M769"/>
      <c r="N769"/>
      <c r="O769" t="n">
        <v>0.141211780407992</v>
      </c>
      <c r="P769" t="n">
        <v>0.0278069722225923</v>
      </c>
      <c r="Q769" t="n">
        <v>218398</v>
      </c>
      <c r="R769" t="n">
        <v>287</v>
      </c>
    </row>
    <row r="770">
      <c r="A770" t="s">
        <v>2114</v>
      </c>
      <c r="B770" t="s">
        <v>1316</v>
      </c>
      <c r="C770" t="s">
        <v>1296</v>
      </c>
      <c r="D770" t="n">
        <v>0</v>
      </c>
      <c r="E770"/>
      <c r="F770" t="n">
        <v>0.0779055953917287</v>
      </c>
      <c r="G770" t="n">
        <v>0.0124071552144821</v>
      </c>
      <c r="H770" t="s">
        <v>1352</v>
      </c>
      <c r="I770" t="s">
        <v>1352</v>
      </c>
      <c r="J770"/>
      <c r="K770"/>
      <c r="L770"/>
      <c r="M770"/>
      <c r="N770"/>
      <c r="O770" t="n">
        <v>0.0779055953917287</v>
      </c>
      <c r="P770" t="n">
        <v>0.0124071552144821</v>
      </c>
      <c r="Q770" t="n">
        <v>774714</v>
      </c>
      <c r="R770" t="n">
        <v>883</v>
      </c>
    </row>
    <row r="771">
      <c r="A771" t="s">
        <v>2115</v>
      </c>
      <c r="B771" t="s">
        <v>1316</v>
      </c>
      <c r="C771" t="s">
        <v>1296</v>
      </c>
      <c r="D771" t="n">
        <v>1</v>
      </c>
      <c r="E771"/>
      <c r="F771" t="n">
        <v>0.0966749245664603</v>
      </c>
      <c r="G771" t="n">
        <v>0.0133303470817156</v>
      </c>
      <c r="H771" t="s">
        <v>1352</v>
      </c>
      <c r="I771" t="s">
        <v>1352</v>
      </c>
      <c r="J771"/>
      <c r="K771"/>
      <c r="L771"/>
      <c r="M771"/>
      <c r="N771"/>
      <c r="O771" t="n">
        <v>0.0966749245664603</v>
      </c>
      <c r="P771" t="n">
        <v>0.0133303470817156</v>
      </c>
      <c r="Q771" t="n">
        <v>534849</v>
      </c>
      <c r="R771" t="n">
        <v>673</v>
      </c>
    </row>
    <row r="772">
      <c r="A772" t="s">
        <v>2116</v>
      </c>
      <c r="B772" t="s">
        <v>1316</v>
      </c>
      <c r="C772" t="s">
        <v>1296</v>
      </c>
      <c r="D772" t="n">
        <v>0</v>
      </c>
      <c r="E772"/>
      <c r="F772" t="n">
        <v>0.12475995577367</v>
      </c>
      <c r="G772" t="n">
        <v>0.025348667503252</v>
      </c>
      <c r="H772" t="s">
        <v>1357</v>
      </c>
      <c r="I772" t="s">
        <v>1357</v>
      </c>
      <c r="J772"/>
      <c r="K772"/>
      <c r="L772"/>
      <c r="M772"/>
      <c r="N772"/>
      <c r="O772" t="n">
        <v>0.12475995577367</v>
      </c>
      <c r="P772" t="n">
        <v>0.025348667503252</v>
      </c>
      <c r="Q772" t="n">
        <v>350244</v>
      </c>
      <c r="R772" t="n">
        <v>410</v>
      </c>
    </row>
    <row r="773">
      <c r="A773" t="s">
        <v>2117</v>
      </c>
      <c r="B773" t="s">
        <v>1316</v>
      </c>
      <c r="C773" t="s">
        <v>1296</v>
      </c>
      <c r="D773" t="n">
        <v>1</v>
      </c>
      <c r="E773"/>
      <c r="F773" t="n">
        <v>0.138883945962324</v>
      </c>
      <c r="G773" t="n">
        <v>0.0225058864314245</v>
      </c>
      <c r="H773" t="s">
        <v>1357</v>
      </c>
      <c r="I773" t="s">
        <v>1357</v>
      </c>
      <c r="J773"/>
      <c r="K773"/>
      <c r="L773"/>
      <c r="M773"/>
      <c r="N773"/>
      <c r="O773" t="n">
        <v>0.138883945962324</v>
      </c>
      <c r="P773" t="n">
        <v>0.0225058864314245</v>
      </c>
      <c r="Q773" t="n">
        <v>321886</v>
      </c>
      <c r="R773" t="n">
        <v>403</v>
      </c>
    </row>
    <row r="774">
      <c r="A774" t="s">
        <v>2118</v>
      </c>
      <c r="B774" t="s">
        <v>1316</v>
      </c>
      <c r="C774" t="s">
        <v>1301</v>
      </c>
      <c r="D774" t="n">
        <v>0</v>
      </c>
      <c r="E774"/>
      <c r="F774" t="n">
        <v>0.156147502045726</v>
      </c>
      <c r="G774" t="n">
        <v>0.00306363747554567</v>
      </c>
      <c r="H774" t="s">
        <v>1317</v>
      </c>
      <c r="I774" t="s">
        <v>1317</v>
      </c>
      <c r="J774"/>
      <c r="K774"/>
      <c r="L774"/>
      <c r="M774"/>
      <c r="N774"/>
      <c r="O774" t="n">
        <v>0.156147502045726</v>
      </c>
      <c r="P774" t="n">
        <v>0.00306363747554567</v>
      </c>
      <c r="Q774" t="n">
        <v>22092732</v>
      </c>
      <c r="R774" t="n">
        <v>25269</v>
      </c>
    </row>
    <row r="775">
      <c r="A775" t="s">
        <v>2119</v>
      </c>
      <c r="B775" t="s">
        <v>1316</v>
      </c>
      <c r="C775" t="s">
        <v>1301</v>
      </c>
      <c r="D775" t="n">
        <v>1</v>
      </c>
      <c r="E775"/>
      <c r="F775" t="n">
        <v>0.181444079602781</v>
      </c>
      <c r="G775" t="n">
        <v>0.00408802468745768</v>
      </c>
      <c r="H775" t="s">
        <v>1317</v>
      </c>
      <c r="I775" t="s">
        <v>1317</v>
      </c>
      <c r="J775"/>
      <c r="K775"/>
      <c r="L775"/>
      <c r="M775"/>
      <c r="N775"/>
      <c r="O775" t="n">
        <v>0.181444079602781</v>
      </c>
      <c r="P775" t="n">
        <v>0.00408802468745768</v>
      </c>
      <c r="Q775" t="n">
        <v>11539067</v>
      </c>
      <c r="R775" t="n">
        <v>13412</v>
      </c>
    </row>
    <row r="776">
      <c r="A776" t="s">
        <v>2120</v>
      </c>
      <c r="B776" t="s">
        <v>1316</v>
      </c>
      <c r="C776" t="s">
        <v>1301</v>
      </c>
      <c r="D776" t="n">
        <v>0</v>
      </c>
      <c r="E776"/>
      <c r="F776" t="n">
        <v>0.157873854761722</v>
      </c>
      <c r="G776" t="n">
        <v>0.0278615922174559</v>
      </c>
      <c r="H776" t="s">
        <v>1322</v>
      </c>
      <c r="I776" t="s">
        <v>1322</v>
      </c>
      <c r="J776"/>
      <c r="K776"/>
      <c r="L776"/>
      <c r="M776"/>
      <c r="N776"/>
      <c r="O776" t="n">
        <v>0.157873854761722</v>
      </c>
      <c r="P776" t="n">
        <v>0.0278615922174559</v>
      </c>
      <c r="Q776" t="n">
        <v>389527</v>
      </c>
      <c r="R776" t="n">
        <v>359</v>
      </c>
    </row>
    <row r="777">
      <c r="A777" t="s">
        <v>2121</v>
      </c>
      <c r="B777" t="s">
        <v>1316</v>
      </c>
      <c r="C777" t="s">
        <v>1301</v>
      </c>
      <c r="D777" t="n">
        <v>1</v>
      </c>
      <c r="E777"/>
      <c r="F777" t="n">
        <v>0.221868652084078</v>
      </c>
      <c r="G777" t="n">
        <v>0.0419514550851935</v>
      </c>
      <c r="H777" t="s">
        <v>1322</v>
      </c>
      <c r="I777" t="s">
        <v>1322</v>
      </c>
      <c r="J777"/>
      <c r="K777"/>
      <c r="L777"/>
      <c r="M777"/>
      <c r="N777"/>
      <c r="O777" t="n">
        <v>0.221868652084078</v>
      </c>
      <c r="P777" t="n">
        <v>0.0419514550851935</v>
      </c>
      <c r="Q777" t="n">
        <v>144068</v>
      </c>
      <c r="R777" t="n">
        <v>151</v>
      </c>
    </row>
    <row r="778">
      <c r="A778" t="s">
        <v>2122</v>
      </c>
      <c r="B778" t="s">
        <v>1316</v>
      </c>
      <c r="C778" t="s">
        <v>1301</v>
      </c>
      <c r="D778" t="n">
        <v>0</v>
      </c>
      <c r="E778"/>
      <c r="F778" t="n">
        <v>0.137784907271699</v>
      </c>
      <c r="G778" t="n">
        <v>0.0203987675182951</v>
      </c>
      <c r="H778" t="s">
        <v>1327</v>
      </c>
      <c r="I778" t="s">
        <v>1327</v>
      </c>
      <c r="J778"/>
      <c r="K778"/>
      <c r="L778"/>
      <c r="M778"/>
      <c r="N778"/>
      <c r="O778" t="n">
        <v>0.137784907271699</v>
      </c>
      <c r="P778" t="n">
        <v>0.0203987675182951</v>
      </c>
      <c r="Q778" t="n">
        <v>608816</v>
      </c>
      <c r="R778" t="n">
        <v>536</v>
      </c>
    </row>
    <row r="779">
      <c r="A779" t="s">
        <v>2123</v>
      </c>
      <c r="B779" t="s">
        <v>1316</v>
      </c>
      <c r="C779" t="s">
        <v>1301</v>
      </c>
      <c r="D779" t="n">
        <v>1</v>
      </c>
      <c r="E779"/>
      <c r="F779" t="n">
        <v>0.185768693751287</v>
      </c>
      <c r="G779" t="n">
        <v>0.0237792080681337</v>
      </c>
      <c r="H779" t="s">
        <v>1327</v>
      </c>
      <c r="I779" t="s">
        <v>1327</v>
      </c>
      <c r="J779"/>
      <c r="K779"/>
      <c r="L779"/>
      <c r="M779"/>
      <c r="N779"/>
      <c r="O779" t="n">
        <v>0.185768693751287</v>
      </c>
      <c r="P779" t="n">
        <v>0.0237792080681337</v>
      </c>
      <c r="Q779" t="n">
        <v>531339</v>
      </c>
      <c r="R779" t="n">
        <v>489</v>
      </c>
    </row>
    <row r="780">
      <c r="A780" t="s">
        <v>2124</v>
      </c>
      <c r="B780" t="s">
        <v>1316</v>
      </c>
      <c r="C780" t="s">
        <v>1301</v>
      </c>
      <c r="D780" t="n">
        <v>0</v>
      </c>
      <c r="E780"/>
      <c r="F780" t="n">
        <v>0.143482752008709</v>
      </c>
      <c r="G780" t="n">
        <v>0.0323003947475941</v>
      </c>
      <c r="H780" t="s">
        <v>1332</v>
      </c>
      <c r="I780" t="s">
        <v>1332</v>
      </c>
      <c r="J780"/>
      <c r="K780"/>
      <c r="L780"/>
      <c r="M780"/>
      <c r="N780"/>
      <c r="O780" t="n">
        <v>0.143482752008709</v>
      </c>
      <c r="P780" t="n">
        <v>0.0323003947475941</v>
      </c>
      <c r="Q780" t="n">
        <v>338477</v>
      </c>
      <c r="R780" t="n">
        <v>301</v>
      </c>
    </row>
    <row r="781">
      <c r="A781" t="s">
        <v>2125</v>
      </c>
      <c r="B781" t="s">
        <v>1316</v>
      </c>
      <c r="C781" t="s">
        <v>1301</v>
      </c>
      <c r="D781" t="n">
        <v>1</v>
      </c>
      <c r="E781"/>
      <c r="F781" t="n">
        <v>0.174151495236228</v>
      </c>
      <c r="G781" t="n">
        <v>0.0263989037591134</v>
      </c>
      <c r="H781" t="s">
        <v>1332</v>
      </c>
      <c r="I781" t="s">
        <v>1332</v>
      </c>
      <c r="J781"/>
      <c r="K781"/>
      <c r="L781"/>
      <c r="M781"/>
      <c r="N781"/>
      <c r="O781" t="n">
        <v>0.174151495236228</v>
      </c>
      <c r="P781" t="n">
        <v>0.0263989037591134</v>
      </c>
      <c r="Q781" t="n">
        <v>412757</v>
      </c>
      <c r="R781" t="n">
        <v>368</v>
      </c>
    </row>
    <row r="782">
      <c r="A782" t="s">
        <v>2126</v>
      </c>
      <c r="B782" t="s">
        <v>1316</v>
      </c>
      <c r="C782" t="s">
        <v>1301</v>
      </c>
      <c r="D782" t="n">
        <v>0</v>
      </c>
      <c r="E782"/>
      <c r="F782" t="n">
        <v>0.0871931097432537</v>
      </c>
      <c r="G782" t="n">
        <v>0.0328432583626314</v>
      </c>
      <c r="H782" t="s">
        <v>1337</v>
      </c>
      <c r="I782" t="s">
        <v>1337</v>
      </c>
      <c r="J782"/>
      <c r="K782"/>
      <c r="L782"/>
      <c r="M782"/>
      <c r="N782"/>
      <c r="O782" t="n">
        <v>0.0871931097432537</v>
      </c>
      <c r="P782" t="n">
        <v>0.0328432583626314</v>
      </c>
      <c r="Q782" t="n">
        <v>154461</v>
      </c>
      <c r="R782" t="n">
        <v>106</v>
      </c>
    </row>
    <row r="783">
      <c r="A783" t="s">
        <v>2127</v>
      </c>
      <c r="B783" t="s">
        <v>1316</v>
      </c>
      <c r="C783" t="s">
        <v>1301</v>
      </c>
      <c r="D783" t="n">
        <v>1</v>
      </c>
      <c r="E783"/>
      <c r="F783" t="n">
        <v>0.125886469914218</v>
      </c>
      <c r="G783" t="n">
        <v>0.0374497706154418</v>
      </c>
      <c r="H783" t="s">
        <v>1337</v>
      </c>
      <c r="I783" t="s">
        <v>1337</v>
      </c>
      <c r="J783"/>
      <c r="K783"/>
      <c r="L783"/>
      <c r="M783"/>
      <c r="N783"/>
      <c r="O783" t="n">
        <v>0.125886469914218</v>
      </c>
      <c r="P783" t="n">
        <v>0.0374497706154418</v>
      </c>
      <c r="Q783" t="n">
        <v>165108</v>
      </c>
      <c r="R783" t="n">
        <v>122</v>
      </c>
    </row>
    <row r="784">
      <c r="A784" t="s">
        <v>2128</v>
      </c>
      <c r="B784" t="s">
        <v>1316</v>
      </c>
      <c r="C784" t="s">
        <v>1301</v>
      </c>
      <c r="D784" t="n">
        <v>0</v>
      </c>
      <c r="E784"/>
      <c r="F784" t="n">
        <v>0.137999816814402</v>
      </c>
      <c r="G784" t="n">
        <v>0.0428499835819036</v>
      </c>
      <c r="H784" t="s">
        <v>1342</v>
      </c>
      <c r="I784" t="s">
        <v>1342</v>
      </c>
      <c r="J784"/>
      <c r="K784"/>
      <c r="L784"/>
      <c r="M784"/>
      <c r="N784"/>
      <c r="O784" t="n">
        <v>0.137999816814402</v>
      </c>
      <c r="P784" t="n">
        <v>0.0428499835819036</v>
      </c>
      <c r="Q784" t="n">
        <v>174394</v>
      </c>
      <c r="R784" t="n">
        <v>150</v>
      </c>
    </row>
    <row r="785">
      <c r="A785" t="s">
        <v>2129</v>
      </c>
      <c r="B785" t="s">
        <v>1316</v>
      </c>
      <c r="C785" t="s">
        <v>1301</v>
      </c>
      <c r="D785" t="n">
        <v>1</v>
      </c>
      <c r="E785"/>
      <c r="F785" t="n">
        <v>0.171272982784869</v>
      </c>
      <c r="G785" t="n">
        <v>0.0571993361149593</v>
      </c>
      <c r="H785" t="s">
        <v>1342</v>
      </c>
      <c r="I785" t="s">
        <v>1342</v>
      </c>
      <c r="J785"/>
      <c r="K785"/>
      <c r="L785"/>
      <c r="M785"/>
      <c r="N785"/>
      <c r="O785" t="n">
        <v>0.171272982784869</v>
      </c>
      <c r="P785" t="n">
        <v>0.0571993361149593</v>
      </c>
      <c r="Q785" t="n">
        <v>77771</v>
      </c>
      <c r="R785" t="n">
        <v>75</v>
      </c>
    </row>
    <row r="786">
      <c r="A786" t="s">
        <v>2130</v>
      </c>
      <c r="B786" t="s">
        <v>1316</v>
      </c>
      <c r="C786" t="s">
        <v>1301</v>
      </c>
      <c r="D786" t="n">
        <v>0</v>
      </c>
      <c r="E786"/>
      <c r="F786" t="n">
        <v>0.0938991078441717</v>
      </c>
      <c r="G786" t="n">
        <v>0.0271824963221352</v>
      </c>
      <c r="H786" t="s">
        <v>1347</v>
      </c>
      <c r="I786" t="s">
        <v>1347</v>
      </c>
      <c r="J786"/>
      <c r="K786"/>
      <c r="L786"/>
      <c r="M786"/>
      <c r="N786"/>
      <c r="O786" t="n">
        <v>0.0938991078441717</v>
      </c>
      <c r="P786" t="n">
        <v>0.0271824963221352</v>
      </c>
      <c r="Q786" t="n">
        <v>278857</v>
      </c>
      <c r="R786" t="n">
        <v>250</v>
      </c>
    </row>
    <row r="787">
      <c r="A787" t="s">
        <v>2131</v>
      </c>
      <c r="B787" t="s">
        <v>1316</v>
      </c>
      <c r="C787" t="s">
        <v>1301</v>
      </c>
      <c r="D787" t="n">
        <v>1</v>
      </c>
      <c r="E787"/>
      <c r="F787" t="n">
        <v>0.121104575378178</v>
      </c>
      <c r="G787" t="n">
        <v>0.0291851125605203</v>
      </c>
      <c r="H787" t="s">
        <v>1347</v>
      </c>
      <c r="I787" t="s">
        <v>1347</v>
      </c>
      <c r="J787"/>
      <c r="K787"/>
      <c r="L787"/>
      <c r="M787"/>
      <c r="N787"/>
      <c r="O787" t="n">
        <v>0.121104575378178</v>
      </c>
      <c r="P787" t="n">
        <v>0.0291851125605203</v>
      </c>
      <c r="Q787" t="n">
        <v>225363</v>
      </c>
      <c r="R787" t="n">
        <v>195</v>
      </c>
    </row>
    <row r="788">
      <c r="A788" t="s">
        <v>2132</v>
      </c>
      <c r="B788" t="s">
        <v>1316</v>
      </c>
      <c r="C788" t="s">
        <v>1301</v>
      </c>
      <c r="D788" t="n">
        <v>0</v>
      </c>
      <c r="E788"/>
      <c r="F788" t="n">
        <v>0.115424907998532</v>
      </c>
      <c r="G788" t="n">
        <v>0.0175429023362981</v>
      </c>
      <c r="H788" t="s">
        <v>1352</v>
      </c>
      <c r="I788" t="s">
        <v>1352</v>
      </c>
      <c r="J788"/>
      <c r="K788"/>
      <c r="L788"/>
      <c r="M788"/>
      <c r="N788"/>
      <c r="O788" t="n">
        <v>0.115424907998532</v>
      </c>
      <c r="P788" t="n">
        <v>0.0175429023362981</v>
      </c>
      <c r="Q788" t="n">
        <v>718526</v>
      </c>
      <c r="R788" t="n">
        <v>613</v>
      </c>
    </row>
    <row r="789">
      <c r="A789" t="s">
        <v>2133</v>
      </c>
      <c r="B789" t="s">
        <v>1316</v>
      </c>
      <c r="C789" t="s">
        <v>1301</v>
      </c>
      <c r="D789" t="n">
        <v>1</v>
      </c>
      <c r="E789"/>
      <c r="F789" t="n">
        <v>0.1385756399897</v>
      </c>
      <c r="G789" t="n">
        <v>0.018350612764089</v>
      </c>
      <c r="H789" t="s">
        <v>1352</v>
      </c>
      <c r="I789" t="s">
        <v>1352</v>
      </c>
      <c r="J789"/>
      <c r="K789"/>
      <c r="L789"/>
      <c r="M789"/>
      <c r="N789"/>
      <c r="O789" t="n">
        <v>0.1385756399897</v>
      </c>
      <c r="P789" t="n">
        <v>0.018350612764089</v>
      </c>
      <c r="Q789" t="n">
        <v>593779</v>
      </c>
      <c r="R789" t="n">
        <v>499</v>
      </c>
    </row>
    <row r="790">
      <c r="A790" t="s">
        <v>2134</v>
      </c>
      <c r="B790" t="s">
        <v>1316</v>
      </c>
      <c r="C790" t="s">
        <v>1301</v>
      </c>
      <c r="D790" t="n">
        <v>0</v>
      </c>
      <c r="E790"/>
      <c r="F790" t="n">
        <v>0.11900133718968</v>
      </c>
      <c r="G790" t="n">
        <v>0.0229031193634414</v>
      </c>
      <c r="H790" t="s">
        <v>1357</v>
      </c>
      <c r="I790" t="s">
        <v>1357</v>
      </c>
      <c r="J790"/>
      <c r="K790"/>
      <c r="L790"/>
      <c r="M790"/>
      <c r="N790"/>
      <c r="O790" t="n">
        <v>0.11900133718968</v>
      </c>
      <c r="P790" t="n">
        <v>0.0229031193634414</v>
      </c>
      <c r="Q790" t="n">
        <v>364686</v>
      </c>
      <c r="R790" t="n">
        <v>305</v>
      </c>
    </row>
    <row r="791">
      <c r="A791" t="s">
        <v>2135</v>
      </c>
      <c r="B791" t="s">
        <v>1316</v>
      </c>
      <c r="C791" t="s">
        <v>1301</v>
      </c>
      <c r="D791" t="n">
        <v>1</v>
      </c>
      <c r="E791"/>
      <c r="F791" t="n">
        <v>0.152298877565397</v>
      </c>
      <c r="G791" t="n">
        <v>0.0289862606876803</v>
      </c>
      <c r="H791" t="s">
        <v>1357</v>
      </c>
      <c r="I791" t="s">
        <v>1357</v>
      </c>
      <c r="J791"/>
      <c r="K791"/>
      <c r="L791"/>
      <c r="M791"/>
      <c r="N791"/>
      <c r="O791" t="n">
        <v>0.152298877565397</v>
      </c>
      <c r="P791" t="n">
        <v>0.0289862606876803</v>
      </c>
      <c r="Q791" t="n">
        <v>332120</v>
      </c>
      <c r="R791" t="n">
        <v>268</v>
      </c>
    </row>
    <row r="792">
      <c r="A792" t="s">
        <v>2136</v>
      </c>
      <c r="B792" t="s">
        <v>1316</v>
      </c>
      <c r="C792" t="s">
        <v>1306</v>
      </c>
      <c r="D792" t="n">
        <v>0</v>
      </c>
      <c r="E792"/>
      <c r="F792" t="n">
        <v>0.180835805618577</v>
      </c>
      <c r="G792" t="n">
        <v>0.00303689013744738</v>
      </c>
      <c r="H792" t="s">
        <v>1317</v>
      </c>
      <c r="I792" t="s">
        <v>1317</v>
      </c>
      <c r="J792"/>
      <c r="K792"/>
      <c r="L792"/>
      <c r="M792"/>
      <c r="N792"/>
      <c r="O792" t="n">
        <v>0.180835805618577</v>
      </c>
      <c r="P792" t="n">
        <v>0.00303689013744738</v>
      </c>
      <c r="Q792" t="n">
        <v>22325653</v>
      </c>
      <c r="R792" t="n">
        <v>32895</v>
      </c>
    </row>
    <row r="793">
      <c r="A793" t="s">
        <v>2137</v>
      </c>
      <c r="B793" t="s">
        <v>1316</v>
      </c>
      <c r="C793" t="s">
        <v>1306</v>
      </c>
      <c r="D793" t="n">
        <v>1</v>
      </c>
      <c r="E793"/>
      <c r="F793" t="n">
        <v>0.202952693432898</v>
      </c>
      <c r="G793" t="n">
        <v>0.00410300439864537</v>
      </c>
      <c r="H793" t="s">
        <v>1317</v>
      </c>
      <c r="I793" t="s">
        <v>1317</v>
      </c>
      <c r="J793"/>
      <c r="K793"/>
      <c r="L793"/>
      <c r="M793"/>
      <c r="N793"/>
      <c r="O793" t="n">
        <v>0.202952693432898</v>
      </c>
      <c r="P793" t="n">
        <v>0.00410300439864537</v>
      </c>
      <c r="Q793" t="n">
        <v>11401290</v>
      </c>
      <c r="R793" t="n">
        <v>14709</v>
      </c>
    </row>
    <row r="794">
      <c r="A794" t="s">
        <v>2138</v>
      </c>
      <c r="B794" t="s">
        <v>1316</v>
      </c>
      <c r="C794" t="s">
        <v>1306</v>
      </c>
      <c r="D794" t="n">
        <v>0</v>
      </c>
      <c r="E794"/>
      <c r="F794" t="n">
        <v>0.173430203491155</v>
      </c>
      <c r="G794" t="n">
        <v>0.0221233741030569</v>
      </c>
      <c r="H794" t="s">
        <v>1322</v>
      </c>
      <c r="I794" t="s">
        <v>1322</v>
      </c>
      <c r="J794"/>
      <c r="K794"/>
      <c r="L794"/>
      <c r="M794"/>
      <c r="N794"/>
      <c r="O794" t="n">
        <v>0.173430203491155</v>
      </c>
      <c r="P794" t="n">
        <v>0.0221233741030569</v>
      </c>
      <c r="Q794" t="n">
        <v>467940</v>
      </c>
      <c r="R794" t="n">
        <v>519</v>
      </c>
    </row>
    <row r="795">
      <c r="A795" t="s">
        <v>2139</v>
      </c>
      <c r="B795" t="s">
        <v>1316</v>
      </c>
      <c r="C795" t="s">
        <v>1306</v>
      </c>
      <c r="D795" t="n">
        <v>1</v>
      </c>
      <c r="E795"/>
      <c r="F795" t="n">
        <v>0.219663257955716</v>
      </c>
      <c r="G795" t="n">
        <v>0.034278539306278</v>
      </c>
      <c r="H795" t="s">
        <v>1322</v>
      </c>
      <c r="I795" t="s">
        <v>1322</v>
      </c>
      <c r="J795"/>
      <c r="K795"/>
      <c r="L795"/>
      <c r="M795"/>
      <c r="N795"/>
      <c r="O795" t="n">
        <v>0.219663257955716</v>
      </c>
      <c r="P795" t="n">
        <v>0.034278539306278</v>
      </c>
      <c r="Q795" t="n">
        <v>188328</v>
      </c>
      <c r="R795" t="n">
        <v>195</v>
      </c>
    </row>
    <row r="796">
      <c r="A796" t="s">
        <v>2140</v>
      </c>
      <c r="B796" t="s">
        <v>1316</v>
      </c>
      <c r="C796" t="s">
        <v>1306</v>
      </c>
      <c r="D796" t="n">
        <v>0</v>
      </c>
      <c r="E796"/>
      <c r="F796" t="n">
        <v>0.214958389418572</v>
      </c>
      <c r="G796" t="n">
        <v>0.0243469933704911</v>
      </c>
      <c r="H796" t="s">
        <v>1327</v>
      </c>
      <c r="I796" t="s">
        <v>1327</v>
      </c>
      <c r="J796"/>
      <c r="K796"/>
      <c r="L796"/>
      <c r="M796"/>
      <c r="N796"/>
      <c r="O796" t="n">
        <v>0.214958389418572</v>
      </c>
      <c r="P796" t="n">
        <v>0.0243469933704911</v>
      </c>
      <c r="Q796" t="n">
        <v>564766</v>
      </c>
      <c r="R796" t="n">
        <v>620</v>
      </c>
    </row>
    <row r="797">
      <c r="A797" t="s">
        <v>2141</v>
      </c>
      <c r="B797" t="s">
        <v>1316</v>
      </c>
      <c r="C797" t="s">
        <v>1306</v>
      </c>
      <c r="D797" t="n">
        <v>1</v>
      </c>
      <c r="E797"/>
      <c r="F797" t="n">
        <v>0.21105125140862</v>
      </c>
      <c r="G797" t="n">
        <v>0.0218259891978476</v>
      </c>
      <c r="H797" t="s">
        <v>1327</v>
      </c>
      <c r="I797" t="s">
        <v>1327</v>
      </c>
      <c r="J797"/>
      <c r="K797"/>
      <c r="L797"/>
      <c r="M797"/>
      <c r="N797"/>
      <c r="O797" t="n">
        <v>0.21105125140862</v>
      </c>
      <c r="P797" t="n">
        <v>0.0218259891978476</v>
      </c>
      <c r="Q797" t="n">
        <v>557734</v>
      </c>
      <c r="R797" t="n">
        <v>575</v>
      </c>
    </row>
    <row r="798">
      <c r="A798" t="s">
        <v>2142</v>
      </c>
      <c r="B798" t="s">
        <v>1316</v>
      </c>
      <c r="C798" t="s">
        <v>1306</v>
      </c>
      <c r="D798" t="n">
        <v>0</v>
      </c>
      <c r="E798"/>
      <c r="F798" t="n">
        <v>0.183834530221424</v>
      </c>
      <c r="G798" t="n">
        <v>0.036532925269355</v>
      </c>
      <c r="H798" t="s">
        <v>1332</v>
      </c>
      <c r="I798" t="s">
        <v>1332</v>
      </c>
      <c r="J798"/>
      <c r="K798"/>
      <c r="L798"/>
      <c r="M798"/>
      <c r="N798"/>
      <c r="O798" t="n">
        <v>0.183834530221424</v>
      </c>
      <c r="P798" t="n">
        <v>0.036532925269355</v>
      </c>
      <c r="Q798" t="n">
        <v>297745</v>
      </c>
      <c r="R798" t="n">
        <v>261</v>
      </c>
    </row>
    <row r="799">
      <c r="A799" t="s">
        <v>2143</v>
      </c>
      <c r="B799" t="s">
        <v>1316</v>
      </c>
      <c r="C799" t="s">
        <v>1306</v>
      </c>
      <c r="D799" t="n">
        <v>1</v>
      </c>
      <c r="E799"/>
      <c r="F799" t="n">
        <v>0.268564976045782</v>
      </c>
      <c r="G799" t="n">
        <v>0.0338351037472949</v>
      </c>
      <c r="H799" t="s">
        <v>1332</v>
      </c>
      <c r="I799" t="s">
        <v>1332</v>
      </c>
      <c r="J799"/>
      <c r="K799"/>
      <c r="L799"/>
      <c r="M799"/>
      <c r="N799"/>
      <c r="O799" t="n">
        <v>0.268564976045782</v>
      </c>
      <c r="P799" t="n">
        <v>0.0338351037472949</v>
      </c>
      <c r="Q799" t="n">
        <v>403994</v>
      </c>
      <c r="R799" t="n">
        <v>317</v>
      </c>
    </row>
    <row r="800">
      <c r="A800" t="s">
        <v>2144</v>
      </c>
      <c r="B800" t="s">
        <v>1316</v>
      </c>
      <c r="C800" t="s">
        <v>1306</v>
      </c>
      <c r="D800" t="n">
        <v>0</v>
      </c>
      <c r="E800"/>
      <c r="F800" t="n">
        <v>0.15873300386654</v>
      </c>
      <c r="G800" t="n">
        <v>0.0507306083130215</v>
      </c>
      <c r="H800" t="s">
        <v>1337</v>
      </c>
      <c r="I800" t="s">
        <v>1337</v>
      </c>
      <c r="J800"/>
      <c r="K800"/>
      <c r="L800"/>
      <c r="M800"/>
      <c r="N800"/>
      <c r="O800" t="n">
        <v>0.15873300386654</v>
      </c>
      <c r="P800" t="n">
        <v>0.0507306083130215</v>
      </c>
      <c r="Q800" t="n">
        <v>169807</v>
      </c>
      <c r="R800" t="n">
        <v>116</v>
      </c>
    </row>
    <row r="801">
      <c r="A801" t="s">
        <v>2145</v>
      </c>
      <c r="B801" t="s">
        <v>1316</v>
      </c>
      <c r="C801" t="s">
        <v>1306</v>
      </c>
      <c r="D801" t="n">
        <v>1</v>
      </c>
      <c r="E801"/>
      <c r="F801" t="n">
        <v>0.145433897312596</v>
      </c>
      <c r="G801" t="n">
        <v>0.0537416847918937</v>
      </c>
      <c r="H801" t="s">
        <v>1337</v>
      </c>
      <c r="I801" t="s">
        <v>1337</v>
      </c>
      <c r="J801"/>
      <c r="K801"/>
      <c r="L801"/>
      <c r="M801"/>
      <c r="N801"/>
      <c r="O801" t="n">
        <v>0.145433897312596</v>
      </c>
      <c r="P801" t="n">
        <v>0.0537416847918937</v>
      </c>
      <c r="Q801" t="n">
        <v>185071</v>
      </c>
      <c r="R801" t="n">
        <v>132</v>
      </c>
    </row>
    <row r="802">
      <c r="A802" t="s">
        <v>2146</v>
      </c>
      <c r="B802" t="s">
        <v>1316</v>
      </c>
      <c r="C802" t="s">
        <v>1306</v>
      </c>
      <c r="D802" t="n">
        <v>0</v>
      </c>
      <c r="E802"/>
      <c r="F802" t="n">
        <v>0.203314590115419</v>
      </c>
      <c r="G802" t="n">
        <v>0.0476291761884427</v>
      </c>
      <c r="H802" t="s">
        <v>1342</v>
      </c>
      <c r="I802" t="s">
        <v>1342</v>
      </c>
      <c r="J802"/>
      <c r="K802"/>
      <c r="L802"/>
      <c r="M802"/>
      <c r="N802"/>
      <c r="O802" t="n">
        <v>0.203314590115419</v>
      </c>
      <c r="P802" t="n">
        <v>0.0476291761884427</v>
      </c>
      <c r="Q802" t="n">
        <v>156699</v>
      </c>
      <c r="R802" t="n">
        <v>162</v>
      </c>
    </row>
    <row r="803">
      <c r="A803" t="s">
        <v>2147</v>
      </c>
      <c r="B803" t="s">
        <v>1316</v>
      </c>
      <c r="C803" t="s">
        <v>1306</v>
      </c>
      <c r="D803" t="n">
        <v>1</v>
      </c>
      <c r="E803"/>
      <c r="F803" t="n">
        <v>0.125776341117931</v>
      </c>
      <c r="G803" t="n">
        <v>0.0327391653246593</v>
      </c>
      <c r="H803" t="s">
        <v>1342</v>
      </c>
      <c r="I803" t="s">
        <v>1342</v>
      </c>
      <c r="J803"/>
      <c r="K803"/>
      <c r="L803"/>
      <c r="M803"/>
      <c r="N803"/>
      <c r="O803" t="n">
        <v>0.125776341117931</v>
      </c>
      <c r="P803" t="n">
        <v>0.0327391653246593</v>
      </c>
      <c r="Q803" t="n">
        <v>110898</v>
      </c>
      <c r="R803" t="n">
        <v>128</v>
      </c>
    </row>
    <row r="804">
      <c r="A804" t="s">
        <v>2148</v>
      </c>
      <c r="B804" t="s">
        <v>1316</v>
      </c>
      <c r="C804" t="s">
        <v>1306</v>
      </c>
      <c r="D804" t="n">
        <v>0</v>
      </c>
      <c r="E804"/>
      <c r="F804" t="n">
        <v>0.119639609767218</v>
      </c>
      <c r="G804" t="n">
        <v>0.0259113241412567</v>
      </c>
      <c r="H804" t="s">
        <v>1347</v>
      </c>
      <c r="I804" t="s">
        <v>1347</v>
      </c>
      <c r="J804"/>
      <c r="K804"/>
      <c r="L804"/>
      <c r="M804"/>
      <c r="N804"/>
      <c r="O804" t="n">
        <v>0.119639609767218</v>
      </c>
      <c r="P804" t="n">
        <v>0.0259113241412567</v>
      </c>
      <c r="Q804" t="n">
        <v>298330</v>
      </c>
      <c r="R804" t="n">
        <v>303</v>
      </c>
    </row>
    <row r="805">
      <c r="A805" t="s">
        <v>2149</v>
      </c>
      <c r="B805" t="s">
        <v>1316</v>
      </c>
      <c r="C805" t="s">
        <v>1306</v>
      </c>
      <c r="D805" t="n">
        <v>1</v>
      </c>
      <c r="E805"/>
      <c r="F805" t="n">
        <v>0.229583710782311</v>
      </c>
      <c r="G805" t="n">
        <v>0.03699253907701</v>
      </c>
      <c r="H805" t="s">
        <v>1347</v>
      </c>
      <c r="I805" t="s">
        <v>1347</v>
      </c>
      <c r="J805"/>
      <c r="K805"/>
      <c r="L805"/>
      <c r="M805"/>
      <c r="N805"/>
      <c r="O805" t="n">
        <v>0.229583710782311</v>
      </c>
      <c r="P805" t="n">
        <v>0.03699253907701</v>
      </c>
      <c r="Q805" t="n">
        <v>233999</v>
      </c>
      <c r="R805" t="n">
        <v>223</v>
      </c>
    </row>
    <row r="806">
      <c r="A806" t="s">
        <v>2150</v>
      </c>
      <c r="B806" t="s">
        <v>1316</v>
      </c>
      <c r="C806" t="s">
        <v>1306</v>
      </c>
      <c r="D806" t="n">
        <v>0</v>
      </c>
      <c r="E806"/>
      <c r="F806" t="n">
        <v>0.153081998271621</v>
      </c>
      <c r="G806" t="n">
        <v>0.0197430611852627</v>
      </c>
      <c r="H806" t="s">
        <v>1352</v>
      </c>
      <c r="I806" t="s">
        <v>1352</v>
      </c>
      <c r="J806"/>
      <c r="K806"/>
      <c r="L806"/>
      <c r="M806"/>
      <c r="N806"/>
      <c r="O806" t="n">
        <v>0.153081998271621</v>
      </c>
      <c r="P806" t="n">
        <v>0.0197430611852627</v>
      </c>
      <c r="Q806" t="n">
        <v>784836</v>
      </c>
      <c r="R806" t="n">
        <v>674</v>
      </c>
    </row>
    <row r="807">
      <c r="A807" t="s">
        <v>2151</v>
      </c>
      <c r="B807" t="s">
        <v>1316</v>
      </c>
      <c r="C807" t="s">
        <v>1306</v>
      </c>
      <c r="D807" t="n">
        <v>1</v>
      </c>
      <c r="E807"/>
      <c r="F807" t="n">
        <v>0.135737288461785</v>
      </c>
      <c r="G807" t="n">
        <v>0.0183174464060937</v>
      </c>
      <c r="H807" t="s">
        <v>1352</v>
      </c>
      <c r="I807" t="s">
        <v>1352</v>
      </c>
      <c r="J807"/>
      <c r="K807"/>
      <c r="L807"/>
      <c r="M807"/>
      <c r="N807"/>
      <c r="O807" t="n">
        <v>0.135737288461785</v>
      </c>
      <c r="P807" t="n">
        <v>0.0183174464060937</v>
      </c>
      <c r="Q807" t="n">
        <v>623553</v>
      </c>
      <c r="R807" t="n">
        <v>481</v>
      </c>
    </row>
    <row r="808">
      <c r="A808" t="s">
        <v>2152</v>
      </c>
      <c r="B808" t="s">
        <v>1316</v>
      </c>
      <c r="C808" t="s">
        <v>1306</v>
      </c>
      <c r="D808" t="n">
        <v>0</v>
      </c>
      <c r="E808"/>
      <c r="F808" t="n">
        <v>0.182876757541752</v>
      </c>
      <c r="G808" t="n">
        <v>0.0291217019520878</v>
      </c>
      <c r="H808" t="s">
        <v>1357</v>
      </c>
      <c r="I808" t="s">
        <v>1357</v>
      </c>
      <c r="J808"/>
      <c r="K808"/>
      <c r="L808"/>
      <c r="M808"/>
      <c r="N808"/>
      <c r="O808" t="n">
        <v>0.182876757541752</v>
      </c>
      <c r="P808" t="n">
        <v>0.0291217019520878</v>
      </c>
      <c r="Q808" t="n">
        <v>394148</v>
      </c>
      <c r="R808" t="n">
        <v>385</v>
      </c>
    </row>
    <row r="809">
      <c r="A809" t="s">
        <v>2153</v>
      </c>
      <c r="B809" t="s">
        <v>1316</v>
      </c>
      <c r="C809" t="s">
        <v>1306</v>
      </c>
      <c r="D809" t="n">
        <v>1</v>
      </c>
      <c r="E809"/>
      <c r="F809" t="n">
        <v>0.183514060313568</v>
      </c>
      <c r="G809" t="n">
        <v>0.0304067367663936</v>
      </c>
      <c r="H809" t="s">
        <v>1357</v>
      </c>
      <c r="I809" t="s">
        <v>1357</v>
      </c>
      <c r="J809"/>
      <c r="K809"/>
      <c r="L809"/>
      <c r="M809"/>
      <c r="N809"/>
      <c r="O809" t="n">
        <v>0.183514060313568</v>
      </c>
      <c r="P809" t="n">
        <v>0.0304067367663936</v>
      </c>
      <c r="Q809" t="n">
        <v>348178</v>
      </c>
      <c r="R809" t="n">
        <v>301</v>
      </c>
    </row>
    <row r="810">
      <c r="A810" t="s">
        <v>2154</v>
      </c>
      <c r="B810" t="s">
        <v>1316</v>
      </c>
      <c r="C810" t="s">
        <v>1311</v>
      </c>
      <c r="D810" t="n">
        <v>0</v>
      </c>
      <c r="E810"/>
      <c r="F810" t="n">
        <v>0.296023685065929</v>
      </c>
      <c r="G810" t="n">
        <v>0.00404276061100102</v>
      </c>
      <c r="H810" t="s">
        <v>1317</v>
      </c>
      <c r="I810" t="s">
        <v>1317</v>
      </c>
      <c r="J810"/>
      <c r="K810"/>
      <c r="L810"/>
      <c r="M810"/>
      <c r="N810"/>
      <c r="O810" t="n">
        <v>0.296023685065929</v>
      </c>
      <c r="P810" t="n">
        <v>0.00404276061100102</v>
      </c>
      <c r="Q810" t="n">
        <v>21578914</v>
      </c>
      <c r="R810" t="n">
        <v>27057</v>
      </c>
    </row>
    <row r="811">
      <c r="A811" t="s">
        <v>2155</v>
      </c>
      <c r="B811" t="s">
        <v>1316</v>
      </c>
      <c r="C811" t="s">
        <v>1311</v>
      </c>
      <c r="D811" t="n">
        <v>1</v>
      </c>
      <c r="E811"/>
      <c r="F811" t="n">
        <v>0.329196001993875</v>
      </c>
      <c r="G811" t="n">
        <v>0.00522190205863007</v>
      </c>
      <c r="H811" t="s">
        <v>1317</v>
      </c>
      <c r="I811" t="s">
        <v>1317</v>
      </c>
      <c r="J811"/>
      <c r="K811"/>
      <c r="L811"/>
      <c r="M811"/>
      <c r="N811"/>
      <c r="O811" t="n">
        <v>0.329196001993875</v>
      </c>
      <c r="P811" t="n">
        <v>0.00522190205863007</v>
      </c>
      <c r="Q811" t="n">
        <v>11244579</v>
      </c>
      <c r="R811" t="n">
        <v>12837</v>
      </c>
    </row>
    <row r="812">
      <c r="A812" t="s">
        <v>2156</v>
      </c>
      <c r="B812" t="s">
        <v>1316</v>
      </c>
      <c r="C812" t="s">
        <v>1311</v>
      </c>
      <c r="D812" t="n">
        <v>0</v>
      </c>
      <c r="E812"/>
      <c r="F812" t="n">
        <v>0.314727135041791</v>
      </c>
      <c r="G812" t="n">
        <v>0.0327324218968594</v>
      </c>
      <c r="H812" t="s">
        <v>1322</v>
      </c>
      <c r="I812" t="s">
        <v>1322</v>
      </c>
      <c r="J812"/>
      <c r="K812"/>
      <c r="L812"/>
      <c r="M812"/>
      <c r="N812"/>
      <c r="O812" t="n">
        <v>0.314727135041791</v>
      </c>
      <c r="P812" t="n">
        <v>0.0327324218968594</v>
      </c>
      <c r="Q812" t="n">
        <v>442305</v>
      </c>
      <c r="R812" t="n">
        <v>423</v>
      </c>
    </row>
    <row r="813">
      <c r="A813" t="s">
        <v>2157</v>
      </c>
      <c r="B813" t="s">
        <v>1316</v>
      </c>
      <c r="C813" t="s">
        <v>1311</v>
      </c>
      <c r="D813" t="n">
        <v>1</v>
      </c>
      <c r="E813"/>
      <c r="F813" t="n">
        <v>0.392030264142872</v>
      </c>
      <c r="G813" t="n">
        <v>0.0427586572915797</v>
      </c>
      <c r="H813" t="s">
        <v>1322</v>
      </c>
      <c r="I813" t="s">
        <v>1322</v>
      </c>
      <c r="J813"/>
      <c r="K813"/>
      <c r="L813"/>
      <c r="M813"/>
      <c r="N813"/>
      <c r="O813" t="n">
        <v>0.392030264142872</v>
      </c>
      <c r="P813" t="n">
        <v>0.0427586572915797</v>
      </c>
      <c r="Q813" t="n">
        <v>194231</v>
      </c>
      <c r="R813" t="n">
        <v>190</v>
      </c>
    </row>
    <row r="814">
      <c r="A814" t="s">
        <v>2158</v>
      </c>
      <c r="B814" t="s">
        <v>1316</v>
      </c>
      <c r="C814" t="s">
        <v>1311</v>
      </c>
      <c r="D814" t="n">
        <v>0</v>
      </c>
      <c r="E814"/>
      <c r="F814" t="n">
        <v>0.372120480212468</v>
      </c>
      <c r="G814" t="n">
        <v>0.0287808218163855</v>
      </c>
      <c r="H814" t="s">
        <v>1327</v>
      </c>
      <c r="I814" t="s">
        <v>1327</v>
      </c>
      <c r="J814"/>
      <c r="K814"/>
      <c r="L814"/>
      <c r="M814"/>
      <c r="N814"/>
      <c r="O814" t="n">
        <v>0.372120480212468</v>
      </c>
      <c r="P814" t="n">
        <v>0.0287808218163855</v>
      </c>
      <c r="Q814" t="n">
        <v>584893</v>
      </c>
      <c r="R814" t="n">
        <v>556</v>
      </c>
    </row>
    <row r="815">
      <c r="A815" t="s">
        <v>2159</v>
      </c>
      <c r="B815" t="s">
        <v>1316</v>
      </c>
      <c r="C815" t="s">
        <v>1311</v>
      </c>
      <c r="D815" t="n">
        <v>1</v>
      </c>
      <c r="E815"/>
      <c r="F815" t="n">
        <v>0.382864445990326</v>
      </c>
      <c r="G815" t="n">
        <v>0.025543288103868</v>
      </c>
      <c r="H815" t="s">
        <v>1327</v>
      </c>
      <c r="I815" t="s">
        <v>1327</v>
      </c>
      <c r="J815"/>
      <c r="K815"/>
      <c r="L815"/>
      <c r="M815"/>
      <c r="N815"/>
      <c r="O815" t="n">
        <v>0.382864445990326</v>
      </c>
      <c r="P815" t="n">
        <v>0.025543288103868</v>
      </c>
      <c r="Q815" t="n">
        <v>588305</v>
      </c>
      <c r="R815" t="n">
        <v>569</v>
      </c>
    </row>
    <row r="816">
      <c r="A816" t="s">
        <v>2160</v>
      </c>
      <c r="B816" t="s">
        <v>1316</v>
      </c>
      <c r="C816" t="s">
        <v>1311</v>
      </c>
      <c r="D816" t="n">
        <v>0</v>
      </c>
      <c r="E816"/>
      <c r="F816" t="n">
        <v>0.211551018577132</v>
      </c>
      <c r="G816" t="n">
        <v>0.0362820414079278</v>
      </c>
      <c r="H816" t="s">
        <v>1332</v>
      </c>
      <c r="I816" t="s">
        <v>1332</v>
      </c>
      <c r="J816"/>
      <c r="K816"/>
      <c r="L816"/>
      <c r="M816"/>
      <c r="N816"/>
      <c r="O816" t="n">
        <v>0.211551018577132</v>
      </c>
      <c r="P816" t="n">
        <v>0.0362820414079278</v>
      </c>
      <c r="Q816" t="n">
        <v>376016</v>
      </c>
      <c r="R816" t="n">
        <v>293</v>
      </c>
    </row>
    <row r="817">
      <c r="A817" t="s">
        <v>2161</v>
      </c>
      <c r="B817" t="s">
        <v>1316</v>
      </c>
      <c r="C817" t="s">
        <v>1311</v>
      </c>
      <c r="D817" t="n">
        <v>1</v>
      </c>
      <c r="E817"/>
      <c r="F817" t="n">
        <v>0.283921845652095</v>
      </c>
      <c r="G817" t="n">
        <v>0.0328175399844892</v>
      </c>
      <c r="H817" t="s">
        <v>1332</v>
      </c>
      <c r="I817" t="s">
        <v>1332</v>
      </c>
      <c r="J817"/>
      <c r="K817"/>
      <c r="L817"/>
      <c r="M817"/>
      <c r="N817"/>
      <c r="O817" t="n">
        <v>0.283921845652095</v>
      </c>
      <c r="P817" t="n">
        <v>0.0328175399844892</v>
      </c>
      <c r="Q817" t="n">
        <v>450829</v>
      </c>
      <c r="R817" t="n">
        <v>349</v>
      </c>
    </row>
    <row r="818">
      <c r="A818" t="s">
        <v>2162</v>
      </c>
      <c r="B818" t="s">
        <v>1316</v>
      </c>
      <c r="C818" t="s">
        <v>1311</v>
      </c>
      <c r="D818" t="n">
        <v>0</v>
      </c>
      <c r="E818"/>
      <c r="F818" t="n">
        <v>0.125903212904946</v>
      </c>
      <c r="G818" t="n">
        <v>0.0502815462259108</v>
      </c>
      <c r="H818" t="s">
        <v>1337</v>
      </c>
      <c r="I818" t="s">
        <v>1337</v>
      </c>
      <c r="J818"/>
      <c r="K818"/>
      <c r="L818"/>
      <c r="M818"/>
      <c r="N818"/>
      <c r="O818" t="n">
        <v>0.125903212904946</v>
      </c>
      <c r="P818" t="n">
        <v>0.0502815462259108</v>
      </c>
      <c r="Q818" t="n">
        <v>134472</v>
      </c>
      <c r="R818" t="n">
        <v>76</v>
      </c>
    </row>
    <row r="819">
      <c r="A819" t="s">
        <v>2163</v>
      </c>
      <c r="B819" t="s">
        <v>1316</v>
      </c>
      <c r="C819" t="s">
        <v>1311</v>
      </c>
      <c r="D819" t="n">
        <v>1</v>
      </c>
      <c r="E819"/>
      <c r="F819" t="n">
        <v>0.263211772232885</v>
      </c>
      <c r="G819" t="n">
        <v>0.0459821402284496</v>
      </c>
      <c r="H819" t="s">
        <v>1337</v>
      </c>
      <c r="I819" t="s">
        <v>1337</v>
      </c>
      <c r="J819"/>
      <c r="K819"/>
      <c r="L819"/>
      <c r="M819"/>
      <c r="N819"/>
      <c r="O819" t="n">
        <v>0.263211772232885</v>
      </c>
      <c r="P819" t="n">
        <v>0.0459821402284496</v>
      </c>
      <c r="Q819" t="n">
        <v>186484</v>
      </c>
      <c r="R819" t="n">
        <v>126</v>
      </c>
    </row>
    <row r="820">
      <c r="A820" t="s">
        <v>2164</v>
      </c>
      <c r="B820" t="s">
        <v>1316</v>
      </c>
      <c r="C820" t="s">
        <v>1311</v>
      </c>
      <c r="D820" t="n">
        <v>0</v>
      </c>
      <c r="E820"/>
      <c r="F820" t="n">
        <v>0.346536391294173</v>
      </c>
      <c r="G820" t="n">
        <v>0.0568426379111438</v>
      </c>
      <c r="H820" t="s">
        <v>1342</v>
      </c>
      <c r="I820" t="s">
        <v>1342</v>
      </c>
      <c r="J820"/>
      <c r="K820"/>
      <c r="L820"/>
      <c r="M820"/>
      <c r="N820"/>
      <c r="O820" t="n">
        <v>0.346536391294173</v>
      </c>
      <c r="P820" t="n">
        <v>0.0568426379111438</v>
      </c>
      <c r="Q820" t="n">
        <v>152025</v>
      </c>
      <c r="R820" t="n">
        <v>145</v>
      </c>
    </row>
    <row r="821">
      <c r="A821" t="s">
        <v>2165</v>
      </c>
      <c r="B821" t="s">
        <v>1316</v>
      </c>
      <c r="C821" t="s">
        <v>1311</v>
      </c>
      <c r="D821" t="n">
        <v>1</v>
      </c>
      <c r="E821"/>
      <c r="F821" t="n">
        <v>0.414103874384465</v>
      </c>
      <c r="G821" t="n">
        <v>0.0565308690452392</v>
      </c>
      <c r="H821" t="s">
        <v>1342</v>
      </c>
      <c r="I821" t="s">
        <v>1342</v>
      </c>
      <c r="J821"/>
      <c r="K821"/>
      <c r="L821"/>
      <c r="M821"/>
      <c r="N821"/>
      <c r="O821" t="n">
        <v>0.414103874384465</v>
      </c>
      <c r="P821" t="n">
        <v>0.0565308690452392</v>
      </c>
      <c r="Q821" t="n">
        <v>116988</v>
      </c>
      <c r="R821" t="n">
        <v>131</v>
      </c>
    </row>
    <row r="822">
      <c r="A822" t="s">
        <v>2166</v>
      </c>
      <c r="B822" t="s">
        <v>1316</v>
      </c>
      <c r="C822" t="s">
        <v>1311</v>
      </c>
      <c r="D822" t="n">
        <v>0</v>
      </c>
      <c r="E822"/>
      <c r="F822" t="n">
        <v>0.2650823042466</v>
      </c>
      <c r="G822" t="n">
        <v>0.031767741604453</v>
      </c>
      <c r="H822" t="s">
        <v>1347</v>
      </c>
      <c r="I822" t="s">
        <v>1347</v>
      </c>
      <c r="J822"/>
      <c r="K822"/>
      <c r="L822"/>
      <c r="M822"/>
      <c r="N822"/>
      <c r="O822" t="n">
        <v>0.2650823042466</v>
      </c>
      <c r="P822" t="n">
        <v>0.031767741604453</v>
      </c>
      <c r="Q822" t="n">
        <v>384882</v>
      </c>
      <c r="R822" t="n">
        <v>358</v>
      </c>
    </row>
    <row r="823">
      <c r="A823" t="s">
        <v>2167</v>
      </c>
      <c r="B823" t="s">
        <v>1316</v>
      </c>
      <c r="C823" t="s">
        <v>1311</v>
      </c>
      <c r="D823" t="n">
        <v>1</v>
      </c>
      <c r="E823"/>
      <c r="F823" t="n">
        <v>0.174787686033863</v>
      </c>
      <c r="G823" t="n">
        <v>0.0298580168631414</v>
      </c>
      <c r="H823" t="s">
        <v>1347</v>
      </c>
      <c r="I823" t="s">
        <v>1347</v>
      </c>
      <c r="J823"/>
      <c r="K823"/>
      <c r="L823"/>
      <c r="M823"/>
      <c r="N823"/>
      <c r="O823" t="n">
        <v>0.174787686033863</v>
      </c>
      <c r="P823" t="n">
        <v>0.0298580168631414</v>
      </c>
      <c r="Q823" t="n">
        <v>275580</v>
      </c>
      <c r="R823" t="n">
        <v>254</v>
      </c>
    </row>
    <row r="824">
      <c r="A824" t="s">
        <v>2168</v>
      </c>
      <c r="B824" t="s">
        <v>1316</v>
      </c>
      <c r="C824" t="s">
        <v>1311</v>
      </c>
      <c r="D824" t="n">
        <v>0</v>
      </c>
      <c r="E824"/>
      <c r="F824" t="n">
        <v>0.260620571932398</v>
      </c>
      <c r="G824" t="n">
        <v>0.0251831902464594</v>
      </c>
      <c r="H824" t="s">
        <v>1352</v>
      </c>
      <c r="I824" t="s">
        <v>1352</v>
      </c>
      <c r="J824"/>
      <c r="K824"/>
      <c r="L824"/>
      <c r="M824"/>
      <c r="N824"/>
      <c r="O824" t="n">
        <v>0.260620571932398</v>
      </c>
      <c r="P824" t="n">
        <v>0.0251831902464594</v>
      </c>
      <c r="Q824" t="n">
        <v>815407</v>
      </c>
      <c r="R824" t="n">
        <v>635</v>
      </c>
    </row>
    <row r="825">
      <c r="A825" t="s">
        <v>2169</v>
      </c>
      <c r="B825" t="s">
        <v>1316</v>
      </c>
      <c r="C825" t="s">
        <v>1311</v>
      </c>
      <c r="D825" t="n">
        <v>1</v>
      </c>
      <c r="E825"/>
      <c r="F825" t="n">
        <v>0.197949966907041</v>
      </c>
      <c r="G825" t="n">
        <v>0.0222045472472168</v>
      </c>
      <c r="H825" t="s">
        <v>1352</v>
      </c>
      <c r="I825" t="s">
        <v>1352</v>
      </c>
      <c r="J825"/>
      <c r="K825"/>
      <c r="L825"/>
      <c r="M825"/>
      <c r="N825"/>
      <c r="O825" t="n">
        <v>0.197949966907041</v>
      </c>
      <c r="P825" t="n">
        <v>0.0222045472472168</v>
      </c>
      <c r="Q825" t="n">
        <v>621148</v>
      </c>
      <c r="R825" t="n">
        <v>466</v>
      </c>
    </row>
    <row r="826">
      <c r="A826" t="s">
        <v>2170</v>
      </c>
      <c r="B826" t="s">
        <v>1316</v>
      </c>
      <c r="C826" t="s">
        <v>1311</v>
      </c>
      <c r="D826" t="n">
        <v>0</v>
      </c>
      <c r="E826"/>
      <c r="F826" t="n">
        <v>0.395684221403231</v>
      </c>
      <c r="G826" t="n">
        <v>0.0472310667680373</v>
      </c>
      <c r="H826" t="s">
        <v>1357</v>
      </c>
      <c r="I826" t="s">
        <v>1357</v>
      </c>
      <c r="J826"/>
      <c r="K826"/>
      <c r="L826"/>
      <c r="M826"/>
      <c r="N826"/>
      <c r="O826" t="n">
        <v>0.395684221403231</v>
      </c>
      <c r="P826" t="n">
        <v>0.0472310667680373</v>
      </c>
      <c r="Q826" t="n">
        <v>464829</v>
      </c>
      <c r="R826" t="n">
        <v>377</v>
      </c>
    </row>
    <row r="827">
      <c r="A827" t="s">
        <v>2171</v>
      </c>
      <c r="B827" t="s">
        <v>1316</v>
      </c>
      <c r="C827" t="s">
        <v>1311</v>
      </c>
      <c r="D827" t="n">
        <v>1</v>
      </c>
      <c r="E827"/>
      <c r="F827" t="n">
        <v>0.312753282711751</v>
      </c>
      <c r="G827" t="n">
        <v>0.0381468500787316</v>
      </c>
      <c r="H827" t="s">
        <v>1357</v>
      </c>
      <c r="I827" t="s">
        <v>1357</v>
      </c>
      <c r="J827"/>
      <c r="K827"/>
      <c r="L827"/>
      <c r="M827"/>
      <c r="N827"/>
      <c r="O827" t="n">
        <v>0.312753282711751</v>
      </c>
      <c r="P827" t="n">
        <v>0.0381468500787316</v>
      </c>
      <c r="Q827" t="n">
        <v>357414</v>
      </c>
      <c r="R827" t="n">
        <v>304</v>
      </c>
    </row>
    <row r="828">
      <c r="A828" t="s">
        <v>2172</v>
      </c>
      <c r="B828" t="s">
        <v>1279</v>
      </c>
      <c r="C828" t="s">
        <v>1290</v>
      </c>
      <c r="D828" t="n">
        <v>0</v>
      </c>
      <c r="E828"/>
      <c r="F828" t="n">
        <v>0.124815006757423</v>
      </c>
      <c r="G828" t="n">
        <v>0.00467195440123984</v>
      </c>
      <c r="H828" t="s">
        <v>1506</v>
      </c>
      <c r="I828"/>
      <c r="J828" t="s">
        <v>1506</v>
      </c>
      <c r="K828"/>
      <c r="L828"/>
      <c r="M828"/>
      <c r="N828"/>
      <c r="O828" t="n">
        <v>0.124815006757423</v>
      </c>
      <c r="P828" t="n">
        <v>0.00467195440123984</v>
      </c>
      <c r="Q828" t="n">
        <v>6791726</v>
      </c>
      <c r="R828" t="n">
        <v>8976</v>
      </c>
    </row>
    <row r="829">
      <c r="A829" t="s">
        <v>2173</v>
      </c>
      <c r="B829" t="s">
        <v>1279</v>
      </c>
      <c r="C829" t="s">
        <v>1290</v>
      </c>
      <c r="D829" t="n">
        <v>0</v>
      </c>
      <c r="E829"/>
      <c r="F829" t="n">
        <v>0.0378134982815489</v>
      </c>
      <c r="G829" t="n">
        <v>0.0058534128782286</v>
      </c>
      <c r="H829" t="s">
        <v>1509</v>
      </c>
      <c r="I829"/>
      <c r="J829" t="s">
        <v>1509</v>
      </c>
      <c r="K829"/>
      <c r="L829"/>
      <c r="M829"/>
      <c r="N829"/>
      <c r="O829" t="n">
        <v>0.0378134982815489</v>
      </c>
      <c r="P829" t="n">
        <v>0.0058534128782286</v>
      </c>
      <c r="Q829" t="n">
        <v>2224127</v>
      </c>
      <c r="R829" t="n">
        <v>3080</v>
      </c>
    </row>
    <row r="830">
      <c r="A830" t="s">
        <v>2174</v>
      </c>
      <c r="B830" t="s">
        <v>1279</v>
      </c>
      <c r="C830" t="s">
        <v>1290</v>
      </c>
      <c r="D830" t="n">
        <v>1</v>
      </c>
      <c r="E830"/>
      <c r="F830" t="n">
        <v>0.139203058546885</v>
      </c>
      <c r="G830" t="n">
        <v>0.00303621976699109</v>
      </c>
      <c r="H830" t="s">
        <v>1509</v>
      </c>
      <c r="I830"/>
      <c r="J830" t="s">
        <v>1509</v>
      </c>
      <c r="K830"/>
      <c r="L830"/>
      <c r="M830"/>
      <c r="N830"/>
      <c r="O830" t="n">
        <v>0.139203058546885</v>
      </c>
      <c r="P830" t="n">
        <v>0.00303621976699109</v>
      </c>
      <c r="Q830" t="n">
        <v>12324170</v>
      </c>
      <c r="R830" t="n">
        <v>18077</v>
      </c>
    </row>
    <row r="831">
      <c r="A831" t="s">
        <v>2175</v>
      </c>
      <c r="B831" t="s">
        <v>1279</v>
      </c>
      <c r="C831" t="s">
        <v>1290</v>
      </c>
      <c r="D831" t="n">
        <v>0</v>
      </c>
      <c r="E831"/>
      <c r="F831" t="n">
        <v>0.134689933899618</v>
      </c>
      <c r="G831" t="n">
        <v>0.00347028283632802</v>
      </c>
      <c r="H831" t="s">
        <v>1514</v>
      </c>
      <c r="I831"/>
      <c r="J831" t="s">
        <v>1514</v>
      </c>
      <c r="K831"/>
      <c r="L831"/>
      <c r="M831"/>
      <c r="N831"/>
      <c r="O831" t="n">
        <v>0.134689933899618</v>
      </c>
      <c r="P831" t="n">
        <v>0.00347028283632802</v>
      </c>
      <c r="Q831" t="n">
        <v>9849423</v>
      </c>
      <c r="R831" t="n">
        <v>14626</v>
      </c>
    </row>
    <row r="832">
      <c r="A832" t="s">
        <v>2176</v>
      </c>
      <c r="B832" t="s">
        <v>1279</v>
      </c>
      <c r="C832" t="s">
        <v>1290</v>
      </c>
      <c r="D832" t="n">
        <v>0</v>
      </c>
      <c r="E832"/>
      <c r="F832" t="n">
        <v>0.112798811808225</v>
      </c>
      <c r="G832" t="n">
        <v>0.00417350659004915</v>
      </c>
      <c r="H832" t="s">
        <v>1517</v>
      </c>
      <c r="I832"/>
      <c r="J832" t="s">
        <v>1517</v>
      </c>
      <c r="K832"/>
      <c r="L832"/>
      <c r="M832"/>
      <c r="N832"/>
      <c r="O832" t="n">
        <v>0.112798811808225</v>
      </c>
      <c r="P832" t="n">
        <v>0.00417350659004915</v>
      </c>
      <c r="Q832" t="n">
        <v>7561434</v>
      </c>
      <c r="R832" t="n">
        <v>10149</v>
      </c>
    </row>
    <row r="833">
      <c r="A833" t="s">
        <v>2177</v>
      </c>
      <c r="B833" t="s">
        <v>1279</v>
      </c>
      <c r="C833" t="s">
        <v>1290</v>
      </c>
      <c r="D833" t="n">
        <v>0</v>
      </c>
      <c r="E833"/>
      <c r="F833" t="n">
        <v>0.0453273322422259</v>
      </c>
      <c r="G833" t="n">
        <v>0.0114874517959162</v>
      </c>
      <c r="H833" t="s">
        <v>1520</v>
      </c>
      <c r="I833"/>
      <c r="J833" t="s">
        <v>1520</v>
      </c>
      <c r="K833"/>
      <c r="L833"/>
      <c r="M833"/>
      <c r="N833"/>
      <c r="O833" t="n">
        <v>0.0453273322422259</v>
      </c>
      <c r="P833" t="n">
        <v>0.0114874517959162</v>
      </c>
      <c r="Q833" t="n">
        <v>682226</v>
      </c>
      <c r="R833" t="n">
        <v>996</v>
      </c>
    </row>
    <row r="834">
      <c r="A834" t="s">
        <v>2178</v>
      </c>
      <c r="B834" t="s">
        <v>1279</v>
      </c>
      <c r="C834" t="s">
        <v>1290</v>
      </c>
      <c r="D834" t="n">
        <v>1</v>
      </c>
      <c r="E834"/>
      <c r="F834" t="n">
        <v>0.0937480901025605</v>
      </c>
      <c r="G834" t="n">
        <v>0.00680695674896337</v>
      </c>
      <c r="H834" t="s">
        <v>1520</v>
      </c>
      <c r="I834"/>
      <c r="J834" t="s">
        <v>1520</v>
      </c>
      <c r="K834"/>
      <c r="L834"/>
      <c r="M834"/>
      <c r="N834"/>
      <c r="O834" t="n">
        <v>0.0937480901025605</v>
      </c>
      <c r="P834" t="n">
        <v>0.00680695674896337</v>
      </c>
      <c r="Q834" t="n">
        <v>1810659</v>
      </c>
      <c r="R834" t="n">
        <v>2887</v>
      </c>
    </row>
    <row r="835">
      <c r="A835" t="s">
        <v>2179</v>
      </c>
      <c r="B835" t="s">
        <v>1279</v>
      </c>
      <c r="C835" t="s">
        <v>1296</v>
      </c>
      <c r="D835" t="n">
        <v>0</v>
      </c>
      <c r="E835"/>
      <c r="F835" t="n">
        <v>0.122786145872205</v>
      </c>
      <c r="G835" t="n">
        <v>0.00456546884300109</v>
      </c>
      <c r="H835" t="s">
        <v>1506</v>
      </c>
      <c r="I835"/>
      <c r="J835" t="s">
        <v>1506</v>
      </c>
      <c r="K835"/>
      <c r="L835"/>
      <c r="M835"/>
      <c r="N835"/>
      <c r="O835" t="n">
        <v>0.122786145872205</v>
      </c>
      <c r="P835" t="n">
        <v>0.00456546884300109</v>
      </c>
      <c r="Q835" t="n">
        <v>6688095</v>
      </c>
      <c r="R835" t="n">
        <v>8553</v>
      </c>
    </row>
    <row r="836">
      <c r="A836" t="s">
        <v>2180</v>
      </c>
      <c r="B836" t="s">
        <v>1279</v>
      </c>
      <c r="C836" t="s">
        <v>1296</v>
      </c>
      <c r="D836" t="n">
        <v>0</v>
      </c>
      <c r="E836"/>
      <c r="F836" t="n">
        <v>0.0368364739579812</v>
      </c>
      <c r="G836" t="n">
        <v>0.00560185581888535</v>
      </c>
      <c r="H836" t="s">
        <v>1509</v>
      </c>
      <c r="I836"/>
      <c r="J836" t="s">
        <v>1509</v>
      </c>
      <c r="K836"/>
      <c r="L836"/>
      <c r="M836"/>
      <c r="N836"/>
      <c r="O836" t="n">
        <v>0.0368364739579812</v>
      </c>
      <c r="P836" t="n">
        <v>0.00560185581888535</v>
      </c>
      <c r="Q836" t="n">
        <v>2227290</v>
      </c>
      <c r="R836" t="n">
        <v>3025</v>
      </c>
    </row>
    <row r="837">
      <c r="A837" t="s">
        <v>2181</v>
      </c>
      <c r="B837" t="s">
        <v>1279</v>
      </c>
      <c r="C837" t="s">
        <v>1296</v>
      </c>
      <c r="D837" t="n">
        <v>1</v>
      </c>
      <c r="E837"/>
      <c r="F837" t="n">
        <v>0.144340528707667</v>
      </c>
      <c r="G837" t="n">
        <v>0.00317190800833878</v>
      </c>
      <c r="H837" t="s">
        <v>1509</v>
      </c>
      <c r="I837"/>
      <c r="J837" t="s">
        <v>1509</v>
      </c>
      <c r="K837"/>
      <c r="L837"/>
      <c r="M837"/>
      <c r="N837"/>
      <c r="O837" t="n">
        <v>0.144340528707667</v>
      </c>
      <c r="P837" t="n">
        <v>0.00317190800833878</v>
      </c>
      <c r="Q837" t="n">
        <v>12440560</v>
      </c>
      <c r="R837" t="n">
        <v>17514</v>
      </c>
    </row>
    <row r="838">
      <c r="A838" t="s">
        <v>2182</v>
      </c>
      <c r="B838" t="s">
        <v>1279</v>
      </c>
      <c r="C838" t="s">
        <v>1296</v>
      </c>
      <c r="D838" t="n">
        <v>0</v>
      </c>
      <c r="E838"/>
      <c r="F838" t="n">
        <v>0.139282299864347</v>
      </c>
      <c r="G838" t="n">
        <v>0.00363366510764608</v>
      </c>
      <c r="H838" t="s">
        <v>1514</v>
      </c>
      <c r="I838"/>
      <c r="J838" t="s">
        <v>1514</v>
      </c>
      <c r="K838"/>
      <c r="L838"/>
      <c r="M838"/>
      <c r="N838"/>
      <c r="O838" t="n">
        <v>0.139282299864347</v>
      </c>
      <c r="P838" t="n">
        <v>0.00363366510764608</v>
      </c>
      <c r="Q838" t="n">
        <v>9915390</v>
      </c>
      <c r="R838" t="n">
        <v>13690</v>
      </c>
    </row>
    <row r="839">
      <c r="A839" t="s">
        <v>2183</v>
      </c>
      <c r="B839" t="s">
        <v>1279</v>
      </c>
      <c r="C839" t="s">
        <v>1296</v>
      </c>
      <c r="D839" t="n">
        <v>0</v>
      </c>
      <c r="E839"/>
      <c r="F839" t="n">
        <v>0.119432630321279</v>
      </c>
      <c r="G839" t="n">
        <v>0.00446874923213594</v>
      </c>
      <c r="H839" t="s">
        <v>1517</v>
      </c>
      <c r="I839"/>
      <c r="J839" t="s">
        <v>1517</v>
      </c>
      <c r="K839"/>
      <c r="L839"/>
      <c r="M839"/>
      <c r="N839"/>
      <c r="O839" t="n">
        <v>0.119432630321279</v>
      </c>
      <c r="P839" t="n">
        <v>0.00446874923213594</v>
      </c>
      <c r="Q839" t="n">
        <v>7544467</v>
      </c>
      <c r="R839" t="n">
        <v>9637</v>
      </c>
    </row>
    <row r="840">
      <c r="A840" t="s">
        <v>2184</v>
      </c>
      <c r="B840" t="s">
        <v>1279</v>
      </c>
      <c r="C840" t="s">
        <v>1296</v>
      </c>
      <c r="D840" t="n">
        <v>0</v>
      </c>
      <c r="E840"/>
      <c r="F840" t="n">
        <v>0.0316772191772192</v>
      </c>
      <c r="G840" t="n">
        <v>0.0100567965960396</v>
      </c>
      <c r="H840" t="s">
        <v>1520</v>
      </c>
      <c r="I840"/>
      <c r="J840" t="s">
        <v>1520</v>
      </c>
      <c r="K840"/>
      <c r="L840"/>
      <c r="M840"/>
      <c r="N840"/>
      <c r="O840" t="n">
        <v>0.0316772191772192</v>
      </c>
      <c r="P840" t="n">
        <v>0.0100567965960396</v>
      </c>
      <c r="Q840" t="n">
        <v>732792</v>
      </c>
      <c r="R840" t="n">
        <v>1060</v>
      </c>
    </row>
    <row r="841">
      <c r="A841" t="s">
        <v>2185</v>
      </c>
      <c r="B841" t="s">
        <v>1279</v>
      </c>
      <c r="C841" t="s">
        <v>1296</v>
      </c>
      <c r="D841" t="n">
        <v>1</v>
      </c>
      <c r="E841"/>
      <c r="F841" t="n">
        <v>0.0965882483024169</v>
      </c>
      <c r="G841" t="n">
        <v>0.00699007689996583</v>
      </c>
      <c r="H841" t="s">
        <v>1520</v>
      </c>
      <c r="I841"/>
      <c r="J841" t="s">
        <v>1520</v>
      </c>
      <c r="K841"/>
      <c r="L841"/>
      <c r="M841"/>
      <c r="N841"/>
      <c r="O841" t="n">
        <v>0.0965882483024169</v>
      </c>
      <c r="P841" t="n">
        <v>0.00699007689996583</v>
      </c>
      <c r="Q841" t="n">
        <v>1775061</v>
      </c>
      <c r="R841" t="n">
        <v>2815</v>
      </c>
    </row>
    <row r="842">
      <c r="A842" t="s">
        <v>2186</v>
      </c>
      <c r="B842" t="s">
        <v>1279</v>
      </c>
      <c r="C842" t="s">
        <v>1301</v>
      </c>
      <c r="D842" t="n">
        <v>0</v>
      </c>
      <c r="E842"/>
      <c r="F842" t="n">
        <v>0.1546018070563</v>
      </c>
      <c r="G842" t="n">
        <v>0.00594777643373218</v>
      </c>
      <c r="H842" t="s">
        <v>1506</v>
      </c>
      <c r="I842"/>
      <c r="J842" t="s">
        <v>1506</v>
      </c>
      <c r="K842"/>
      <c r="L842"/>
      <c r="M842"/>
      <c r="N842"/>
      <c r="O842" t="n">
        <v>0.1546018070563</v>
      </c>
      <c r="P842" t="n">
        <v>0.00594777643373218</v>
      </c>
      <c r="Q842" t="n">
        <v>6505820</v>
      </c>
      <c r="R842" t="n">
        <v>6566</v>
      </c>
    </row>
    <row r="843">
      <c r="A843" t="s">
        <v>2187</v>
      </c>
      <c r="B843" t="s">
        <v>1279</v>
      </c>
      <c r="C843" t="s">
        <v>1301</v>
      </c>
      <c r="D843" t="n">
        <v>0</v>
      </c>
      <c r="E843"/>
      <c r="F843" t="n">
        <v>0.0401899828267314</v>
      </c>
      <c r="G843" t="n">
        <v>0.00690896504254069</v>
      </c>
      <c r="H843" t="s">
        <v>1509</v>
      </c>
      <c r="I843"/>
      <c r="J843" t="s">
        <v>1509</v>
      </c>
      <c r="K843"/>
      <c r="L843"/>
      <c r="M843"/>
      <c r="N843"/>
      <c r="O843" t="n">
        <v>0.0401899828267314</v>
      </c>
      <c r="P843" t="n">
        <v>0.00690896504254069</v>
      </c>
      <c r="Q843" t="n">
        <v>2280645</v>
      </c>
      <c r="R843" t="n">
        <v>2508</v>
      </c>
    </row>
    <row r="844">
      <c r="A844" t="s">
        <v>2188</v>
      </c>
      <c r="B844" t="s">
        <v>1279</v>
      </c>
      <c r="C844" t="s">
        <v>1301</v>
      </c>
      <c r="D844" t="n">
        <v>1</v>
      </c>
      <c r="E844"/>
      <c r="F844" t="n">
        <v>0.183331202424025</v>
      </c>
      <c r="G844" t="n">
        <v>0.00404615196301031</v>
      </c>
      <c r="H844" t="s">
        <v>1509</v>
      </c>
      <c r="I844"/>
      <c r="J844" t="s">
        <v>1509</v>
      </c>
      <c r="K844"/>
      <c r="L844"/>
      <c r="M844"/>
      <c r="N844"/>
      <c r="O844" t="n">
        <v>0.183331202424025</v>
      </c>
      <c r="P844" t="n">
        <v>0.00404615196301031</v>
      </c>
      <c r="Q844" t="n">
        <v>12622685</v>
      </c>
      <c r="R844" t="n">
        <v>13944</v>
      </c>
    </row>
    <row r="845">
      <c r="A845" t="s">
        <v>2189</v>
      </c>
      <c r="B845" t="s">
        <v>1279</v>
      </c>
      <c r="C845" t="s">
        <v>1301</v>
      </c>
      <c r="D845" t="n">
        <v>0</v>
      </c>
      <c r="E845"/>
      <c r="F845" t="n">
        <v>0.179717938917813</v>
      </c>
      <c r="G845" t="n">
        <v>0.00471764817070999</v>
      </c>
      <c r="H845" t="s">
        <v>1514</v>
      </c>
      <c r="I845"/>
      <c r="J845" t="s">
        <v>1514</v>
      </c>
      <c r="K845"/>
      <c r="L845"/>
      <c r="M845"/>
      <c r="N845"/>
      <c r="O845" t="n">
        <v>0.179717938917813</v>
      </c>
      <c r="P845" t="n">
        <v>0.00471764817070999</v>
      </c>
      <c r="Q845" t="n">
        <v>9687103</v>
      </c>
      <c r="R845" t="n">
        <v>11370</v>
      </c>
    </row>
    <row r="846">
      <c r="A846" t="s">
        <v>2190</v>
      </c>
      <c r="B846" t="s">
        <v>1279</v>
      </c>
      <c r="C846" t="s">
        <v>1301</v>
      </c>
      <c r="D846" t="n">
        <v>0</v>
      </c>
      <c r="E846"/>
      <c r="F846" t="n">
        <v>0.137384435635157</v>
      </c>
      <c r="G846" t="n">
        <v>0.00508408289062664</v>
      </c>
      <c r="H846" t="s">
        <v>1517</v>
      </c>
      <c r="I846"/>
      <c r="J846" t="s">
        <v>1517</v>
      </c>
      <c r="K846"/>
      <c r="L846"/>
      <c r="M846"/>
      <c r="N846"/>
      <c r="O846" t="n">
        <v>0.137384435635157</v>
      </c>
      <c r="P846" t="n">
        <v>0.00508408289062664</v>
      </c>
      <c r="Q846" t="n">
        <v>7795833</v>
      </c>
      <c r="R846" t="n">
        <v>8252</v>
      </c>
    </row>
    <row r="847">
      <c r="A847" t="s">
        <v>2191</v>
      </c>
      <c r="B847" t="s">
        <v>1279</v>
      </c>
      <c r="C847" t="s">
        <v>1301</v>
      </c>
      <c r="D847" t="n">
        <v>0</v>
      </c>
      <c r="E847"/>
      <c r="F847" t="n">
        <v>0.057312218151071</v>
      </c>
      <c r="G847" t="n">
        <v>0.0170918277873401</v>
      </c>
      <c r="H847" t="s">
        <v>1520</v>
      </c>
      <c r="I847"/>
      <c r="J847" t="s">
        <v>1520</v>
      </c>
      <c r="K847"/>
      <c r="L847"/>
      <c r="M847"/>
      <c r="N847"/>
      <c r="O847" t="n">
        <v>0.057312218151071</v>
      </c>
      <c r="P847" t="n">
        <v>0.0170918277873401</v>
      </c>
      <c r="Q847" t="n">
        <v>711038</v>
      </c>
      <c r="R847" t="n">
        <v>754</v>
      </c>
    </row>
    <row r="848">
      <c r="A848" t="s">
        <v>2192</v>
      </c>
      <c r="B848" t="s">
        <v>1279</v>
      </c>
      <c r="C848" t="s">
        <v>1301</v>
      </c>
      <c r="D848" t="n">
        <v>1</v>
      </c>
      <c r="E848"/>
      <c r="F848" t="n">
        <v>0.133693118471418</v>
      </c>
      <c r="G848" t="n">
        <v>0.00961920054216523</v>
      </c>
      <c r="H848" t="s">
        <v>1520</v>
      </c>
      <c r="I848"/>
      <c r="J848" t="s">
        <v>1520</v>
      </c>
      <c r="K848"/>
      <c r="L848"/>
      <c r="M848"/>
      <c r="N848"/>
      <c r="O848" t="n">
        <v>0.133693118471418</v>
      </c>
      <c r="P848" t="n">
        <v>0.00961920054216523</v>
      </c>
      <c r="Q848" t="n">
        <v>1726403</v>
      </c>
      <c r="R848" t="n">
        <v>1968</v>
      </c>
    </row>
    <row r="849">
      <c r="A849" t="s">
        <v>2193</v>
      </c>
      <c r="B849" t="s">
        <v>1279</v>
      </c>
      <c r="C849" t="s">
        <v>1306</v>
      </c>
      <c r="D849" t="n">
        <v>0</v>
      </c>
      <c r="E849"/>
      <c r="F849" t="n">
        <v>0.191075754690911</v>
      </c>
      <c r="G849" t="n">
        <v>0.00657590765637972</v>
      </c>
      <c r="H849" t="s">
        <v>1506</v>
      </c>
      <c r="I849"/>
      <c r="J849" t="s">
        <v>1506</v>
      </c>
      <c r="K849"/>
      <c r="L849"/>
      <c r="M849"/>
      <c r="N849"/>
      <c r="O849" t="n">
        <v>0.191075754690911</v>
      </c>
      <c r="P849" t="n">
        <v>0.00657590765637972</v>
      </c>
      <c r="Q849" t="n">
        <v>6345328</v>
      </c>
      <c r="R849" t="n">
        <v>8102</v>
      </c>
    </row>
    <row r="850">
      <c r="A850" t="s">
        <v>2194</v>
      </c>
      <c r="B850" t="s">
        <v>1279</v>
      </c>
      <c r="C850" t="s">
        <v>1306</v>
      </c>
      <c r="D850" t="n">
        <v>0</v>
      </c>
      <c r="E850"/>
      <c r="F850" t="n">
        <v>0.0766696914031088</v>
      </c>
      <c r="G850" t="n">
        <v>0.00960706132648693</v>
      </c>
      <c r="H850" t="s">
        <v>1509</v>
      </c>
      <c r="I850"/>
      <c r="J850" t="s">
        <v>1509</v>
      </c>
      <c r="K850"/>
      <c r="L850"/>
      <c r="M850"/>
      <c r="N850"/>
      <c r="O850" t="n">
        <v>0.0766696914031088</v>
      </c>
      <c r="P850" t="n">
        <v>0.00960706132648693</v>
      </c>
      <c r="Q850" t="n">
        <v>2304791</v>
      </c>
      <c r="R850" t="n">
        <v>2890</v>
      </c>
    </row>
    <row r="851">
      <c r="A851" t="s">
        <v>2195</v>
      </c>
      <c r="B851" t="s">
        <v>1279</v>
      </c>
      <c r="C851" t="s">
        <v>1306</v>
      </c>
      <c r="D851" t="n">
        <v>1</v>
      </c>
      <c r="E851"/>
      <c r="F851" t="n">
        <v>0.206251295124096</v>
      </c>
      <c r="G851" t="n">
        <v>0.00414141603875962</v>
      </c>
      <c r="H851" t="s">
        <v>1509</v>
      </c>
      <c r="I851"/>
      <c r="J851" t="s">
        <v>1509</v>
      </c>
      <c r="K851"/>
      <c r="L851"/>
      <c r="M851"/>
      <c r="N851"/>
      <c r="O851" t="n">
        <v>0.206251295124096</v>
      </c>
      <c r="P851" t="n">
        <v>0.00414141603875962</v>
      </c>
      <c r="Q851" t="n">
        <v>12522954</v>
      </c>
      <c r="R851" t="n">
        <v>15325</v>
      </c>
    </row>
    <row r="852">
      <c r="A852" t="s">
        <v>2196</v>
      </c>
      <c r="B852" t="s">
        <v>1279</v>
      </c>
      <c r="C852" t="s">
        <v>1306</v>
      </c>
      <c r="D852" t="n">
        <v>0</v>
      </c>
      <c r="E852"/>
      <c r="F852" t="n">
        <v>0.200106964079067</v>
      </c>
      <c r="G852" t="n">
        <v>0.00444983263404917</v>
      </c>
      <c r="H852" t="s">
        <v>1514</v>
      </c>
      <c r="I852"/>
      <c r="J852" t="s">
        <v>1514</v>
      </c>
      <c r="K852"/>
      <c r="L852"/>
      <c r="M852"/>
      <c r="N852"/>
      <c r="O852" t="n">
        <v>0.200106964079067</v>
      </c>
      <c r="P852" t="n">
        <v>0.00444983263404917</v>
      </c>
      <c r="Q852" t="n">
        <v>9720224</v>
      </c>
      <c r="R852" t="n">
        <v>15363</v>
      </c>
    </row>
    <row r="853">
      <c r="A853" t="s">
        <v>2197</v>
      </c>
      <c r="B853" t="s">
        <v>1279</v>
      </c>
      <c r="C853" t="s">
        <v>1306</v>
      </c>
      <c r="D853" t="n">
        <v>0</v>
      </c>
      <c r="E853"/>
      <c r="F853" t="n">
        <v>0.158969769765841</v>
      </c>
      <c r="G853" t="n">
        <v>0.00491695102381213</v>
      </c>
      <c r="H853" t="s">
        <v>1517</v>
      </c>
      <c r="I853"/>
      <c r="J853" t="s">
        <v>1517</v>
      </c>
      <c r="K853"/>
      <c r="L853"/>
      <c r="M853"/>
      <c r="N853"/>
      <c r="O853" t="n">
        <v>0.158969769765841</v>
      </c>
      <c r="P853" t="n">
        <v>0.00491695102381213</v>
      </c>
      <c r="Q853" t="n">
        <v>7795485</v>
      </c>
      <c r="R853" t="n">
        <v>10290</v>
      </c>
    </row>
    <row r="854">
      <c r="A854" t="s">
        <v>2198</v>
      </c>
      <c r="B854" t="s">
        <v>1279</v>
      </c>
      <c r="C854" t="s">
        <v>1306</v>
      </c>
      <c r="D854" t="n">
        <v>0</v>
      </c>
      <c r="E854"/>
      <c r="F854" t="n">
        <v>0.0661102452628989</v>
      </c>
      <c r="G854" t="n">
        <v>0.0181270208264654</v>
      </c>
      <c r="H854" t="s">
        <v>1520</v>
      </c>
      <c r="I854"/>
      <c r="J854" t="s">
        <v>1520</v>
      </c>
      <c r="K854"/>
      <c r="L854"/>
      <c r="M854"/>
      <c r="N854"/>
      <c r="O854" t="n">
        <v>0.0661102452628989</v>
      </c>
      <c r="P854" t="n">
        <v>0.0181270208264654</v>
      </c>
      <c r="Q854" t="n">
        <v>802102</v>
      </c>
      <c r="R854" t="n">
        <v>823</v>
      </c>
    </row>
    <row r="855">
      <c r="A855" t="s">
        <v>2199</v>
      </c>
      <c r="B855" t="s">
        <v>1279</v>
      </c>
      <c r="C855" t="s">
        <v>1306</v>
      </c>
      <c r="D855" t="n">
        <v>1</v>
      </c>
      <c r="E855"/>
      <c r="F855" t="n">
        <v>0.152654863765957</v>
      </c>
      <c r="G855" t="n">
        <v>0.00993609757558255</v>
      </c>
      <c r="H855" t="s">
        <v>1520</v>
      </c>
      <c r="I855"/>
      <c r="J855" t="s">
        <v>1520</v>
      </c>
      <c r="K855"/>
      <c r="L855"/>
      <c r="M855"/>
      <c r="N855"/>
      <c r="O855" t="n">
        <v>0.152654863765957</v>
      </c>
      <c r="P855" t="n">
        <v>0.00993609757558255</v>
      </c>
      <c r="Q855" t="n">
        <v>1854138</v>
      </c>
      <c r="R855" t="n">
        <v>2088</v>
      </c>
    </row>
    <row r="856">
      <c r="A856" t="s">
        <v>2200</v>
      </c>
      <c r="B856" t="s">
        <v>1279</v>
      </c>
      <c r="C856" t="s">
        <v>1311</v>
      </c>
      <c r="D856" t="n">
        <v>0</v>
      </c>
      <c r="E856"/>
      <c r="F856" t="n">
        <v>0.324939942355446</v>
      </c>
      <c r="G856" t="n">
        <v>0.00835106854547285</v>
      </c>
      <c r="H856" t="s">
        <v>1506</v>
      </c>
      <c r="I856"/>
      <c r="J856" t="s">
        <v>1506</v>
      </c>
      <c r="K856"/>
      <c r="L856"/>
      <c r="M856"/>
      <c r="N856"/>
      <c r="O856" t="n">
        <v>0.324939942355446</v>
      </c>
      <c r="P856" t="n">
        <v>0.00835106854547285</v>
      </c>
      <c r="Q856" t="n">
        <v>6529630</v>
      </c>
      <c r="R856" t="n">
        <v>7199</v>
      </c>
    </row>
    <row r="857">
      <c r="A857" t="s">
        <v>2201</v>
      </c>
      <c r="B857" t="s">
        <v>1279</v>
      </c>
      <c r="C857" t="s">
        <v>1311</v>
      </c>
      <c r="D857" t="n">
        <v>0</v>
      </c>
      <c r="E857"/>
      <c r="F857" t="n">
        <v>0.0848464886535092</v>
      </c>
      <c r="G857" t="n">
        <v>0.0105229315597355</v>
      </c>
      <c r="H857" t="s">
        <v>1509</v>
      </c>
      <c r="I857"/>
      <c r="J857" t="s">
        <v>1509</v>
      </c>
      <c r="K857"/>
      <c r="L857"/>
      <c r="M857"/>
      <c r="N857"/>
      <c r="O857" t="n">
        <v>0.0848464886535092</v>
      </c>
      <c r="P857" t="n">
        <v>0.0105229315597355</v>
      </c>
      <c r="Q857" t="n">
        <v>2257442</v>
      </c>
      <c r="R857" t="n">
        <v>2431</v>
      </c>
    </row>
    <row r="858">
      <c r="A858" t="s">
        <v>2202</v>
      </c>
      <c r="B858" t="s">
        <v>1279</v>
      </c>
      <c r="C858" t="s">
        <v>1311</v>
      </c>
      <c r="D858" t="n">
        <v>1</v>
      </c>
      <c r="E858"/>
      <c r="F858" t="n">
        <v>0.3299190255509</v>
      </c>
      <c r="G858" t="n">
        <v>0.00506862231279056</v>
      </c>
      <c r="H858" t="s">
        <v>1509</v>
      </c>
      <c r="I858"/>
      <c r="J858" t="s">
        <v>1509</v>
      </c>
      <c r="K858"/>
      <c r="L858"/>
      <c r="M858"/>
      <c r="N858"/>
      <c r="O858" t="n">
        <v>0.3299190255509</v>
      </c>
      <c r="P858" t="n">
        <v>0.00506862231279056</v>
      </c>
      <c r="Q858" t="n">
        <v>12627413</v>
      </c>
      <c r="R858" t="n">
        <v>13658</v>
      </c>
    </row>
    <row r="859">
      <c r="A859" t="s">
        <v>2203</v>
      </c>
      <c r="B859" t="s">
        <v>1279</v>
      </c>
      <c r="C859" t="s">
        <v>1311</v>
      </c>
      <c r="D859" t="n">
        <v>0</v>
      </c>
      <c r="E859"/>
      <c r="F859" t="n">
        <v>0.341392261534785</v>
      </c>
      <c r="G859" t="n">
        <v>0.0059385832839179</v>
      </c>
      <c r="H859" t="s">
        <v>1514</v>
      </c>
      <c r="I859"/>
      <c r="J859" t="s">
        <v>1514</v>
      </c>
      <c r="K859"/>
      <c r="L859"/>
      <c r="M859"/>
      <c r="N859"/>
      <c r="O859" t="n">
        <v>0.341392261534785</v>
      </c>
      <c r="P859" t="n">
        <v>0.0059385832839179</v>
      </c>
      <c r="Q859" t="n">
        <v>10035062</v>
      </c>
      <c r="R859" t="n">
        <v>12950</v>
      </c>
    </row>
    <row r="860">
      <c r="A860" t="s">
        <v>2204</v>
      </c>
      <c r="B860" t="s">
        <v>1279</v>
      </c>
      <c r="C860" t="s">
        <v>1311</v>
      </c>
      <c r="D860" t="n">
        <v>0</v>
      </c>
      <c r="E860"/>
      <c r="F860" t="n">
        <v>0.239119248721938</v>
      </c>
      <c r="G860" t="n">
        <v>0.00649250038949209</v>
      </c>
      <c r="H860" t="s">
        <v>1517</v>
      </c>
      <c r="I860"/>
      <c r="J860" t="s">
        <v>1517</v>
      </c>
      <c r="K860"/>
      <c r="L860"/>
      <c r="M860"/>
      <c r="N860"/>
      <c r="O860" t="n">
        <v>0.239119248721938</v>
      </c>
      <c r="P860" t="n">
        <v>0.00649250038949209</v>
      </c>
      <c r="Q860" t="n">
        <v>7445468</v>
      </c>
      <c r="R860" t="n">
        <v>8350</v>
      </c>
    </row>
    <row r="861">
      <c r="A861" t="s">
        <v>2205</v>
      </c>
      <c r="B861" t="s">
        <v>1279</v>
      </c>
      <c r="C861" t="s">
        <v>1311</v>
      </c>
      <c r="D861" t="n">
        <v>0</v>
      </c>
      <c r="E861"/>
      <c r="F861" t="n">
        <v>0.0767317492777616</v>
      </c>
      <c r="G861" t="n">
        <v>0.025451837288683</v>
      </c>
      <c r="H861" t="s">
        <v>1520</v>
      </c>
      <c r="I861"/>
      <c r="J861" t="s">
        <v>1520</v>
      </c>
      <c r="K861"/>
      <c r="L861"/>
      <c r="M861"/>
      <c r="N861"/>
      <c r="O861" t="n">
        <v>0.0767317492777616</v>
      </c>
      <c r="P861" t="n">
        <v>0.025451837288683</v>
      </c>
      <c r="Q861" t="n">
        <v>740627</v>
      </c>
      <c r="R861" t="n">
        <v>749</v>
      </c>
    </row>
    <row r="862">
      <c r="A862" t="s">
        <v>2206</v>
      </c>
      <c r="B862" t="s">
        <v>1279</v>
      </c>
      <c r="C862" t="s">
        <v>1311</v>
      </c>
      <c r="D862" t="n">
        <v>1</v>
      </c>
      <c r="E862"/>
      <c r="F862" t="n">
        <v>0.277058945867253</v>
      </c>
      <c r="G862" t="n">
        <v>0.0129199391464847</v>
      </c>
      <c r="H862" t="s">
        <v>1520</v>
      </c>
      <c r="I862"/>
      <c r="J862" t="s">
        <v>1520</v>
      </c>
      <c r="K862"/>
      <c r="L862"/>
      <c r="M862"/>
      <c r="N862"/>
      <c r="O862" t="n">
        <v>0.277058945867253</v>
      </c>
      <c r="P862" t="n">
        <v>0.0129199391464847</v>
      </c>
      <c r="Q862" t="n">
        <v>1834654</v>
      </c>
      <c r="R862" t="n">
        <v>1994</v>
      </c>
    </row>
    <row r="863">
      <c r="A863" t="s">
        <v>2207</v>
      </c>
      <c r="B863" t="s">
        <v>1581</v>
      </c>
      <c r="C863" t="s">
        <v>1290</v>
      </c>
      <c r="D863" t="n">
        <v>0</v>
      </c>
      <c r="E863"/>
      <c r="F863" t="n">
        <v>0.144387749843</v>
      </c>
      <c r="G863" t="n">
        <v>0.00318222475361536</v>
      </c>
      <c r="H863" t="s">
        <v>1582</v>
      </c>
      <c r="I863"/>
      <c r="J863"/>
      <c r="K863" t="s">
        <v>1582</v>
      </c>
      <c r="L863"/>
      <c r="M863"/>
      <c r="N863"/>
      <c r="O863" t="n">
        <v>0.144387749843</v>
      </c>
      <c r="P863" t="n">
        <v>0.00318222475361536</v>
      </c>
      <c r="Q863" t="n">
        <v>14202682</v>
      </c>
      <c r="R863" t="n">
        <v>19003</v>
      </c>
    </row>
    <row r="864">
      <c r="A864" t="s">
        <v>2208</v>
      </c>
      <c r="B864" t="s">
        <v>1581</v>
      </c>
      <c r="C864" t="s">
        <v>1290</v>
      </c>
      <c r="D864" t="n">
        <v>1</v>
      </c>
      <c r="E864"/>
      <c r="F864" t="n">
        <v>0.156895047240778</v>
      </c>
      <c r="G864" t="n">
        <v>0.00398677254820995</v>
      </c>
      <c r="H864" t="s">
        <v>1582</v>
      </c>
      <c r="I864"/>
      <c r="J864"/>
      <c r="K864" t="s">
        <v>1582</v>
      </c>
      <c r="L864"/>
      <c r="M864"/>
      <c r="N864"/>
      <c r="O864" t="n">
        <v>0.156895047240778</v>
      </c>
      <c r="P864" t="n">
        <v>0.00398677254820995</v>
      </c>
      <c r="Q864" t="n">
        <v>6305698</v>
      </c>
      <c r="R864" t="n">
        <v>9214</v>
      </c>
    </row>
    <row r="865">
      <c r="A865" t="s">
        <v>2209</v>
      </c>
      <c r="B865" t="s">
        <v>1581</v>
      </c>
      <c r="C865" t="s">
        <v>1290</v>
      </c>
      <c r="D865" t="n">
        <v>0</v>
      </c>
      <c r="E865"/>
      <c r="F865" t="n">
        <v>0.0919371882284979</v>
      </c>
      <c r="G865" t="n">
        <v>0.00261423889940502</v>
      </c>
      <c r="H865" t="s">
        <v>1587</v>
      </c>
      <c r="I865"/>
      <c r="J865"/>
      <c r="K865" t="s">
        <v>1587</v>
      </c>
      <c r="L865"/>
      <c r="M865"/>
      <c r="N865"/>
      <c r="O865" t="n">
        <v>0.0919371882284979</v>
      </c>
      <c r="P865" t="n">
        <v>0.00261423889940502</v>
      </c>
      <c r="Q865" t="n">
        <v>12906254</v>
      </c>
      <c r="R865" t="n">
        <v>18824</v>
      </c>
    </row>
    <row r="866">
      <c r="A866" t="s">
        <v>2210</v>
      </c>
      <c r="B866" t="s">
        <v>1581</v>
      </c>
      <c r="C866" t="s">
        <v>1290</v>
      </c>
      <c r="D866" t="n">
        <v>1</v>
      </c>
      <c r="E866"/>
      <c r="F866" t="n">
        <v>0.111832607721614</v>
      </c>
      <c r="G866" t="n">
        <v>0.00343238852160683</v>
      </c>
      <c r="H866" t="s">
        <v>1587</v>
      </c>
      <c r="I866"/>
      <c r="J866"/>
      <c r="K866" t="s">
        <v>1587</v>
      </c>
      <c r="L866"/>
      <c r="M866"/>
      <c r="N866"/>
      <c r="O866" t="n">
        <v>0.111832607721614</v>
      </c>
      <c r="P866" t="n">
        <v>0.00343238852160683</v>
      </c>
      <c r="Q866" t="n">
        <v>7829131</v>
      </c>
      <c r="R866" t="n">
        <v>11750</v>
      </c>
    </row>
    <row r="867">
      <c r="A867" t="s">
        <v>2211</v>
      </c>
      <c r="B867" t="s">
        <v>1581</v>
      </c>
      <c r="C867" t="s">
        <v>1296</v>
      </c>
      <c r="D867" t="n">
        <v>0</v>
      </c>
      <c r="E867"/>
      <c r="F867" t="n">
        <v>0.144359569111237</v>
      </c>
      <c r="G867" t="n">
        <v>0.00326509354846883</v>
      </c>
      <c r="H867" t="s">
        <v>1582</v>
      </c>
      <c r="I867"/>
      <c r="J867"/>
      <c r="K867" t="s">
        <v>1582</v>
      </c>
      <c r="L867"/>
      <c r="M867"/>
      <c r="N867"/>
      <c r="O867" t="n">
        <v>0.144359569111237</v>
      </c>
      <c r="P867" t="n">
        <v>0.00326509354846883</v>
      </c>
      <c r="Q867" t="n">
        <v>14208068</v>
      </c>
      <c r="R867" t="n">
        <v>18023</v>
      </c>
    </row>
    <row r="868">
      <c r="A868" t="s">
        <v>2212</v>
      </c>
      <c r="B868" t="s">
        <v>1581</v>
      </c>
      <c r="C868" t="s">
        <v>1296</v>
      </c>
      <c r="D868" t="n">
        <v>1</v>
      </c>
      <c r="E868"/>
      <c r="F868" t="n">
        <v>0.162091541795927</v>
      </c>
      <c r="G868" t="n">
        <v>0.00417812694579101</v>
      </c>
      <c r="H868" t="s">
        <v>1582</v>
      </c>
      <c r="I868"/>
      <c r="J868"/>
      <c r="K868" t="s">
        <v>1582</v>
      </c>
      <c r="L868"/>
      <c r="M868"/>
      <c r="N868"/>
      <c r="O868" t="n">
        <v>0.162091541795927</v>
      </c>
      <c r="P868" t="n">
        <v>0.00417812694579101</v>
      </c>
      <c r="Q868" t="n">
        <v>6349831</v>
      </c>
      <c r="R868" t="n">
        <v>8910</v>
      </c>
    </row>
    <row r="869">
      <c r="A869" t="s">
        <v>2213</v>
      </c>
      <c r="B869" t="s">
        <v>1581</v>
      </c>
      <c r="C869" t="s">
        <v>1296</v>
      </c>
      <c r="D869" t="n">
        <v>0</v>
      </c>
      <c r="E869"/>
      <c r="F869" t="n">
        <v>0.0991853762745172</v>
      </c>
      <c r="G869" t="n">
        <v>0.00275534135890834</v>
      </c>
      <c r="H869" t="s">
        <v>1587</v>
      </c>
      <c r="I869"/>
      <c r="J869"/>
      <c r="K869" t="s">
        <v>1587</v>
      </c>
      <c r="L869"/>
      <c r="M869"/>
      <c r="N869"/>
      <c r="O869" t="n">
        <v>0.0991853762745172</v>
      </c>
      <c r="P869" t="n">
        <v>0.00275534135890834</v>
      </c>
      <c r="Q869" t="n">
        <v>12899966</v>
      </c>
      <c r="R869" t="n">
        <v>17942</v>
      </c>
    </row>
    <row r="870">
      <c r="A870" t="s">
        <v>2214</v>
      </c>
      <c r="B870" t="s">
        <v>1581</v>
      </c>
      <c r="C870" t="s">
        <v>1296</v>
      </c>
      <c r="D870" t="n">
        <v>1</v>
      </c>
      <c r="E870"/>
      <c r="F870" t="n">
        <v>0.116674367468688</v>
      </c>
      <c r="G870" t="n">
        <v>0.00358621417620991</v>
      </c>
      <c r="H870" t="s">
        <v>1587</v>
      </c>
      <c r="I870"/>
      <c r="J870"/>
      <c r="K870" t="s">
        <v>1587</v>
      </c>
      <c r="L870"/>
      <c r="M870"/>
      <c r="N870"/>
      <c r="O870" t="n">
        <v>0.116674367468688</v>
      </c>
      <c r="P870" t="n">
        <v>0.00358621417620991</v>
      </c>
      <c r="Q870" t="n">
        <v>7865790</v>
      </c>
      <c r="R870" t="n">
        <v>11419</v>
      </c>
    </row>
    <row r="871">
      <c r="A871" t="s">
        <v>2215</v>
      </c>
      <c r="B871" t="s">
        <v>1581</v>
      </c>
      <c r="C871" t="s">
        <v>1301</v>
      </c>
      <c r="D871" t="n">
        <v>0</v>
      </c>
      <c r="E871"/>
      <c r="F871" t="n">
        <v>0.173219921546403</v>
      </c>
      <c r="G871" t="n">
        <v>0.00395192461573168</v>
      </c>
      <c r="H871" t="s">
        <v>1582</v>
      </c>
      <c r="I871"/>
      <c r="J871"/>
      <c r="K871" t="s">
        <v>1582</v>
      </c>
      <c r="L871"/>
      <c r="M871"/>
      <c r="N871"/>
      <c r="O871" t="n">
        <v>0.173219921546403</v>
      </c>
      <c r="P871" t="n">
        <v>0.00395192461573168</v>
      </c>
      <c r="Q871" t="n">
        <v>14090642</v>
      </c>
      <c r="R871" t="n">
        <v>14610</v>
      </c>
    </row>
    <row r="872">
      <c r="A872" t="s">
        <v>2216</v>
      </c>
      <c r="B872" t="s">
        <v>1581</v>
      </c>
      <c r="C872" t="s">
        <v>1301</v>
      </c>
      <c r="D872" t="n">
        <v>1</v>
      </c>
      <c r="E872"/>
      <c r="F872" t="n">
        <v>0.196521305490542</v>
      </c>
      <c r="G872" t="n">
        <v>0.00517169591609439</v>
      </c>
      <c r="H872" t="s">
        <v>1582</v>
      </c>
      <c r="I872"/>
      <c r="J872"/>
      <c r="K872" t="s">
        <v>1582</v>
      </c>
      <c r="L872"/>
      <c r="M872"/>
      <c r="N872"/>
      <c r="O872" t="n">
        <v>0.196521305490542</v>
      </c>
      <c r="P872" t="n">
        <v>0.00517169591609439</v>
      </c>
      <c r="Q872" t="n">
        <v>6478951</v>
      </c>
      <c r="R872" t="n">
        <v>7120</v>
      </c>
    </row>
    <row r="873">
      <c r="A873" t="s">
        <v>2217</v>
      </c>
      <c r="B873" t="s">
        <v>1581</v>
      </c>
      <c r="C873" t="s">
        <v>1301</v>
      </c>
      <c r="D873" t="n">
        <v>0</v>
      </c>
      <c r="E873"/>
      <c r="F873" t="n">
        <v>0.130345387561335</v>
      </c>
      <c r="G873" t="n">
        <v>0.00355943029104127</v>
      </c>
      <c r="H873" t="s">
        <v>1587</v>
      </c>
      <c r="I873"/>
      <c r="J873"/>
      <c r="K873" t="s">
        <v>1587</v>
      </c>
      <c r="L873"/>
      <c r="M873"/>
      <c r="N873"/>
      <c r="O873" t="n">
        <v>0.130345387561335</v>
      </c>
      <c r="P873" t="n">
        <v>0.00355943029104127</v>
      </c>
      <c r="Q873" t="n">
        <v>12889797</v>
      </c>
      <c r="R873" t="n">
        <v>14840</v>
      </c>
    </row>
    <row r="874">
      <c r="A874" t="s">
        <v>2218</v>
      </c>
      <c r="B874" t="s">
        <v>1581</v>
      </c>
      <c r="C874" t="s">
        <v>1301</v>
      </c>
      <c r="D874" t="n">
        <v>1</v>
      </c>
      <c r="E874"/>
      <c r="F874" t="n">
        <v>0.160182996007225</v>
      </c>
      <c r="G874" t="n">
        <v>0.00468397468038582</v>
      </c>
      <c r="H874" t="s">
        <v>1587</v>
      </c>
      <c r="I874"/>
      <c r="J874"/>
      <c r="K874" t="s">
        <v>1587</v>
      </c>
      <c r="L874"/>
      <c r="M874"/>
      <c r="N874"/>
      <c r="O874" t="n">
        <v>0.160182996007225</v>
      </c>
      <c r="P874" t="n">
        <v>0.00468397468038582</v>
      </c>
      <c r="Q874" t="n">
        <v>7870137</v>
      </c>
      <c r="R874" t="n">
        <v>8792</v>
      </c>
    </row>
    <row r="875">
      <c r="A875" t="s">
        <v>2219</v>
      </c>
      <c r="B875" t="s">
        <v>1581</v>
      </c>
      <c r="C875" t="s">
        <v>1306</v>
      </c>
      <c r="D875" t="n">
        <v>0</v>
      </c>
      <c r="E875"/>
      <c r="F875" t="n">
        <v>0.193320051172103</v>
      </c>
      <c r="G875" t="n">
        <v>0.00390977768902873</v>
      </c>
      <c r="H875" t="s">
        <v>1582</v>
      </c>
      <c r="I875"/>
      <c r="J875"/>
      <c r="K875" t="s">
        <v>1582</v>
      </c>
      <c r="L875"/>
      <c r="M875"/>
      <c r="N875"/>
      <c r="O875" t="n">
        <v>0.193320051172103</v>
      </c>
      <c r="P875" t="n">
        <v>0.00390977768902873</v>
      </c>
      <c r="Q875" t="n">
        <v>14156090</v>
      </c>
      <c r="R875" t="n">
        <v>18362</v>
      </c>
    </row>
    <row r="876">
      <c r="A876" t="s">
        <v>2220</v>
      </c>
      <c r="B876" t="s">
        <v>1581</v>
      </c>
      <c r="C876" t="s">
        <v>1306</v>
      </c>
      <c r="D876" t="n">
        <v>1</v>
      </c>
      <c r="E876"/>
      <c r="F876" t="n">
        <v>0.216317013950577</v>
      </c>
      <c r="G876" t="n">
        <v>0.00525926889120874</v>
      </c>
      <c r="H876" t="s">
        <v>1582</v>
      </c>
      <c r="I876"/>
      <c r="J876"/>
      <c r="K876" t="s">
        <v>1582</v>
      </c>
      <c r="L876"/>
      <c r="M876"/>
      <c r="N876"/>
      <c r="O876" t="n">
        <v>0.216317013950577</v>
      </c>
      <c r="P876" t="n">
        <v>0.00525926889120874</v>
      </c>
      <c r="Q876" t="n">
        <v>6427488</v>
      </c>
      <c r="R876" t="n">
        <v>7786</v>
      </c>
    </row>
    <row r="877">
      <c r="A877" t="s">
        <v>2221</v>
      </c>
      <c r="B877" t="s">
        <v>1581</v>
      </c>
      <c r="C877" t="s">
        <v>1306</v>
      </c>
      <c r="D877" t="n">
        <v>0</v>
      </c>
      <c r="E877"/>
      <c r="F877" t="n">
        <v>0.161725922597107</v>
      </c>
      <c r="G877" t="n">
        <v>0.00363502678939314</v>
      </c>
      <c r="H877" t="s">
        <v>1587</v>
      </c>
      <c r="I877"/>
      <c r="J877"/>
      <c r="K877" t="s">
        <v>1587</v>
      </c>
      <c r="L877"/>
      <c r="M877"/>
      <c r="N877"/>
      <c r="O877" t="n">
        <v>0.161725922597107</v>
      </c>
      <c r="P877" t="n">
        <v>0.00363502678939314</v>
      </c>
      <c r="Q877" t="n">
        <v>12811840</v>
      </c>
      <c r="R877" t="n">
        <v>19106</v>
      </c>
    </row>
    <row r="878">
      <c r="A878" t="s">
        <v>2222</v>
      </c>
      <c r="B878" t="s">
        <v>1581</v>
      </c>
      <c r="C878" t="s">
        <v>1306</v>
      </c>
      <c r="D878" t="n">
        <v>1</v>
      </c>
      <c r="E878"/>
      <c r="F878" t="n">
        <v>0.185024318915449</v>
      </c>
      <c r="G878" t="n">
        <v>0.00477399853392384</v>
      </c>
      <c r="H878" t="s">
        <v>1587</v>
      </c>
      <c r="I878"/>
      <c r="J878"/>
      <c r="K878" t="s">
        <v>1587</v>
      </c>
      <c r="L878"/>
      <c r="M878"/>
      <c r="N878"/>
      <c r="O878" t="n">
        <v>0.185024318915449</v>
      </c>
      <c r="P878" t="n">
        <v>0.00477399853392384</v>
      </c>
      <c r="Q878" t="n">
        <v>7949604</v>
      </c>
      <c r="R878" t="n">
        <v>9627</v>
      </c>
    </row>
    <row r="879">
      <c r="A879" t="s">
        <v>2223</v>
      </c>
      <c r="B879" t="s">
        <v>1581</v>
      </c>
      <c r="C879" t="s">
        <v>1311</v>
      </c>
      <c r="D879" t="n">
        <v>0</v>
      </c>
      <c r="E879"/>
      <c r="F879" t="n">
        <v>0.291347592416177</v>
      </c>
      <c r="G879" t="n">
        <v>0.00506696051286151</v>
      </c>
      <c r="H879" t="s">
        <v>1582</v>
      </c>
      <c r="I879"/>
      <c r="J879"/>
      <c r="K879" t="s">
        <v>1582</v>
      </c>
      <c r="L879"/>
      <c r="M879"/>
      <c r="N879"/>
      <c r="O879" t="n">
        <v>0.291347592416177</v>
      </c>
      <c r="P879" t="n">
        <v>0.00506696051286151</v>
      </c>
      <c r="Q879" t="n">
        <v>14163553</v>
      </c>
      <c r="R879" t="n">
        <v>15688</v>
      </c>
    </row>
    <row r="880">
      <c r="A880" t="s">
        <v>2224</v>
      </c>
      <c r="B880" t="s">
        <v>1581</v>
      </c>
      <c r="C880" t="s">
        <v>1311</v>
      </c>
      <c r="D880" t="n">
        <v>1</v>
      </c>
      <c r="E880"/>
      <c r="F880" t="n">
        <v>0.333325235505359</v>
      </c>
      <c r="G880" t="n">
        <v>0.00632618468819184</v>
      </c>
      <c r="H880" t="s">
        <v>1582</v>
      </c>
      <c r="I880"/>
      <c r="J880"/>
      <c r="K880" t="s">
        <v>1582</v>
      </c>
      <c r="L880"/>
      <c r="M880"/>
      <c r="N880"/>
      <c r="O880" t="n">
        <v>0.333325235505359</v>
      </c>
      <c r="P880" t="n">
        <v>0.00632618468819184</v>
      </c>
      <c r="Q880" t="n">
        <v>6484198</v>
      </c>
      <c r="R880" t="n">
        <v>6967</v>
      </c>
    </row>
    <row r="881">
      <c r="A881" t="s">
        <v>2225</v>
      </c>
      <c r="B881" t="s">
        <v>1581</v>
      </c>
      <c r="C881" t="s">
        <v>1311</v>
      </c>
      <c r="D881" t="n">
        <v>0</v>
      </c>
      <c r="E881"/>
      <c r="F881" t="n">
        <v>0.294416944242212</v>
      </c>
      <c r="G881" t="n">
        <v>0.00500427193434741</v>
      </c>
      <c r="H881" t="s">
        <v>1587</v>
      </c>
      <c r="I881"/>
      <c r="J881"/>
      <c r="K881" t="s">
        <v>1587</v>
      </c>
      <c r="L881"/>
      <c r="M881"/>
      <c r="N881"/>
      <c r="O881" t="n">
        <v>0.294416944242212</v>
      </c>
      <c r="P881" t="n">
        <v>0.00500427193434741</v>
      </c>
      <c r="Q881" t="n">
        <v>12844676</v>
      </c>
      <c r="R881" t="n">
        <v>15991</v>
      </c>
    </row>
    <row r="882">
      <c r="A882" t="s">
        <v>2226</v>
      </c>
      <c r="B882" t="s">
        <v>1581</v>
      </c>
      <c r="C882" t="s">
        <v>1311</v>
      </c>
      <c r="D882" t="n">
        <v>1</v>
      </c>
      <c r="E882"/>
      <c r="F882" t="n">
        <v>0.315869124237356</v>
      </c>
      <c r="G882" t="n">
        <v>0.0061018431980156</v>
      </c>
      <c r="H882" t="s">
        <v>1587</v>
      </c>
      <c r="I882"/>
      <c r="J882"/>
      <c r="K882" t="s">
        <v>1587</v>
      </c>
      <c r="L882"/>
      <c r="M882"/>
      <c r="N882"/>
      <c r="O882" t="n">
        <v>0.315869124237356</v>
      </c>
      <c r="P882" t="n">
        <v>0.0061018431980156</v>
      </c>
      <c r="Q882" t="n">
        <v>7977869</v>
      </c>
      <c r="R882" t="n">
        <v>8685</v>
      </c>
    </row>
    <row r="883">
      <c r="A883" t="s">
        <v>2227</v>
      </c>
      <c r="B883" t="s">
        <v>1624</v>
      </c>
      <c r="C883" t="s">
        <v>1290</v>
      </c>
      <c r="D883" t="n">
        <v>0</v>
      </c>
      <c r="E883"/>
      <c r="F883" t="n">
        <v>0.184487438787564</v>
      </c>
      <c r="G883" t="n">
        <v>0.012172727274883</v>
      </c>
      <c r="H883" t="s">
        <v>1625</v>
      </c>
      <c r="I883"/>
      <c r="J883"/>
      <c r="K883"/>
      <c r="L883" t="s">
        <v>1625</v>
      </c>
      <c r="M883"/>
      <c r="N883"/>
      <c r="O883" t="n">
        <v>0.184487438787564</v>
      </c>
      <c r="P883" t="n">
        <v>0.012172727274883</v>
      </c>
      <c r="Q883" t="n">
        <v>3459695</v>
      </c>
      <c r="R883" t="n">
        <v>5099</v>
      </c>
    </row>
    <row r="884">
      <c r="A884" t="s">
        <v>2228</v>
      </c>
      <c r="B884" t="s">
        <v>1624</v>
      </c>
      <c r="C884" t="s">
        <v>1290</v>
      </c>
      <c r="D884" t="n">
        <v>1</v>
      </c>
      <c r="E884"/>
      <c r="F884" t="n">
        <v>0.11276305392596</v>
      </c>
      <c r="G884" t="n">
        <v>0.00366010709573304</v>
      </c>
      <c r="H884" t="s">
        <v>1625</v>
      </c>
      <c r="I884"/>
      <c r="J884"/>
      <c r="K884"/>
      <c r="L884" t="s">
        <v>1625</v>
      </c>
      <c r="M884"/>
      <c r="N884"/>
      <c r="O884" t="n">
        <v>0.11276305392596</v>
      </c>
      <c r="P884" t="n">
        <v>0.00366010709573304</v>
      </c>
      <c r="Q884" t="n">
        <v>7199705</v>
      </c>
      <c r="R884" t="n">
        <v>10844</v>
      </c>
    </row>
    <row r="885">
      <c r="A885" t="s">
        <v>2229</v>
      </c>
      <c r="B885" t="s">
        <v>1624</v>
      </c>
      <c r="C885" t="s">
        <v>1290</v>
      </c>
      <c r="D885" t="n">
        <v>0</v>
      </c>
      <c r="E885"/>
      <c r="F885" t="n">
        <v>0.117269772419985</v>
      </c>
      <c r="G885" t="n">
        <v>0.00222943298674542</v>
      </c>
      <c r="H885" t="s">
        <v>1630</v>
      </c>
      <c r="I885"/>
      <c r="J885"/>
      <c r="K885"/>
      <c r="L885" t="s">
        <v>1630</v>
      </c>
      <c r="M885"/>
      <c r="N885"/>
      <c r="O885" t="n">
        <v>0.117269772419985</v>
      </c>
      <c r="P885" t="n">
        <v>0.00222943298674542</v>
      </c>
      <c r="Q885" t="n">
        <v>23552293</v>
      </c>
      <c r="R885" t="n">
        <v>32586</v>
      </c>
    </row>
    <row r="886">
      <c r="A886" t="s">
        <v>2230</v>
      </c>
      <c r="B886" t="s">
        <v>1624</v>
      </c>
      <c r="C886" t="s">
        <v>1290</v>
      </c>
      <c r="D886" t="n">
        <v>1</v>
      </c>
      <c r="E886"/>
      <c r="F886" t="n">
        <v>0.152890761965998</v>
      </c>
      <c r="G886" t="n">
        <v>0.00389162393300091</v>
      </c>
      <c r="H886" t="s">
        <v>1630</v>
      </c>
      <c r="I886"/>
      <c r="J886"/>
      <c r="K886"/>
      <c r="L886" t="s">
        <v>1630</v>
      </c>
      <c r="M886"/>
      <c r="N886"/>
      <c r="O886" t="n">
        <v>0.152890761965998</v>
      </c>
      <c r="P886" t="n">
        <v>0.00389162393300091</v>
      </c>
      <c r="Q886" t="n">
        <v>6905745</v>
      </c>
      <c r="R886" t="n">
        <v>10075</v>
      </c>
    </row>
    <row r="887">
      <c r="A887" t="s">
        <v>2231</v>
      </c>
      <c r="B887" t="s">
        <v>1624</v>
      </c>
      <c r="C887" t="s">
        <v>1296</v>
      </c>
      <c r="D887" t="n">
        <v>0</v>
      </c>
      <c r="E887"/>
      <c r="F887" t="n">
        <v>0.16390419836002</v>
      </c>
      <c r="G887" t="n">
        <v>0.0125098410666097</v>
      </c>
      <c r="H887" t="s">
        <v>1625</v>
      </c>
      <c r="I887"/>
      <c r="J887"/>
      <c r="K887"/>
      <c r="L887" t="s">
        <v>1625</v>
      </c>
      <c r="M887"/>
      <c r="N887"/>
      <c r="O887" t="n">
        <v>0.16390419836002</v>
      </c>
      <c r="P887" t="n">
        <v>0.0125098410666097</v>
      </c>
      <c r="Q887" t="n">
        <v>3262733</v>
      </c>
      <c r="R887" t="n">
        <v>4647</v>
      </c>
    </row>
    <row r="888">
      <c r="A888" t="s">
        <v>2232</v>
      </c>
      <c r="B888" t="s">
        <v>1624</v>
      </c>
      <c r="C888" t="s">
        <v>1296</v>
      </c>
      <c r="D888" t="n">
        <v>1</v>
      </c>
      <c r="E888"/>
      <c r="F888" t="n">
        <v>0.121262581147843</v>
      </c>
      <c r="G888" t="n">
        <v>0.00393974483940549</v>
      </c>
      <c r="H888" t="s">
        <v>1625</v>
      </c>
      <c r="I888"/>
      <c r="J888"/>
      <c r="K888"/>
      <c r="L888" t="s">
        <v>1625</v>
      </c>
      <c r="M888"/>
      <c r="N888"/>
      <c r="O888" t="n">
        <v>0.121262581147843</v>
      </c>
      <c r="P888" t="n">
        <v>0.00393974483940549</v>
      </c>
      <c r="Q888" t="n">
        <v>7048067</v>
      </c>
      <c r="R888" t="n">
        <v>10339</v>
      </c>
    </row>
    <row r="889">
      <c r="A889" t="s">
        <v>2233</v>
      </c>
      <c r="B889" t="s">
        <v>1624</v>
      </c>
      <c r="C889" t="s">
        <v>1296</v>
      </c>
      <c r="D889" t="n">
        <v>0</v>
      </c>
      <c r="E889"/>
      <c r="F889" t="n">
        <v>0.121549156866222</v>
      </c>
      <c r="G889" t="n">
        <v>0.0023187537118573</v>
      </c>
      <c r="H889" t="s">
        <v>1630</v>
      </c>
      <c r="I889"/>
      <c r="J889"/>
      <c r="K889"/>
      <c r="L889" t="s">
        <v>1630</v>
      </c>
      <c r="M889"/>
      <c r="N889"/>
      <c r="O889" t="n">
        <v>0.121549156866222</v>
      </c>
      <c r="P889" t="n">
        <v>0.0023187537118573</v>
      </c>
      <c r="Q889" t="n">
        <v>23727687</v>
      </c>
      <c r="R889" t="n">
        <v>31159</v>
      </c>
    </row>
    <row r="890">
      <c r="A890" t="s">
        <v>2234</v>
      </c>
      <c r="B890" t="s">
        <v>1624</v>
      </c>
      <c r="C890" t="s">
        <v>1296</v>
      </c>
      <c r="D890" t="n">
        <v>1</v>
      </c>
      <c r="E890"/>
      <c r="F890" t="n">
        <v>0.153929421652862</v>
      </c>
      <c r="G890" t="n">
        <v>0.00397972452950093</v>
      </c>
      <c r="H890" t="s">
        <v>1630</v>
      </c>
      <c r="I890"/>
      <c r="J890"/>
      <c r="K890"/>
      <c r="L890" t="s">
        <v>1630</v>
      </c>
      <c r="M890"/>
      <c r="N890"/>
      <c r="O890" t="n">
        <v>0.153929421652862</v>
      </c>
      <c r="P890" t="n">
        <v>0.00397972452950093</v>
      </c>
      <c r="Q890" t="n">
        <v>7132419</v>
      </c>
      <c r="R890" t="n">
        <v>9941</v>
      </c>
    </row>
    <row r="891">
      <c r="A891" t="s">
        <v>2235</v>
      </c>
      <c r="B891" t="s">
        <v>1624</v>
      </c>
      <c r="C891" t="s">
        <v>1301</v>
      </c>
      <c r="D891" t="n">
        <v>0</v>
      </c>
      <c r="E891"/>
      <c r="F891" t="n">
        <v>0.17895514405411</v>
      </c>
      <c r="G891" t="n">
        <v>0.0138501436265382</v>
      </c>
      <c r="H891" t="s">
        <v>1625</v>
      </c>
      <c r="I891"/>
      <c r="J891"/>
      <c r="K891"/>
      <c r="L891" t="s">
        <v>1625</v>
      </c>
      <c r="M891"/>
      <c r="N891"/>
      <c r="O891" t="n">
        <v>0.17895514405411</v>
      </c>
      <c r="P891" t="n">
        <v>0.0138501436265382</v>
      </c>
      <c r="Q891" t="n">
        <v>3505430</v>
      </c>
      <c r="R891" t="n">
        <v>3921</v>
      </c>
    </row>
    <row r="892">
      <c r="A892" t="s">
        <v>2236</v>
      </c>
      <c r="B892" t="s">
        <v>1624</v>
      </c>
      <c r="C892" t="s">
        <v>1301</v>
      </c>
      <c r="D892" t="n">
        <v>1</v>
      </c>
      <c r="E892"/>
      <c r="F892" t="n">
        <v>0.155377362902045</v>
      </c>
      <c r="G892" t="n">
        <v>0.00507078843805463</v>
      </c>
      <c r="H892" t="s">
        <v>1625</v>
      </c>
      <c r="I892"/>
      <c r="J892"/>
      <c r="K892"/>
      <c r="L892" t="s">
        <v>1625</v>
      </c>
      <c r="M892"/>
      <c r="N892"/>
      <c r="O892" t="n">
        <v>0.155377362902045</v>
      </c>
      <c r="P892" t="n">
        <v>0.00507078843805463</v>
      </c>
      <c r="Q892" t="n">
        <v>6993083</v>
      </c>
      <c r="R892" t="n">
        <v>7734</v>
      </c>
    </row>
    <row r="893">
      <c r="A893" t="s">
        <v>2237</v>
      </c>
      <c r="B893" t="s">
        <v>1624</v>
      </c>
      <c r="C893" t="s">
        <v>1301</v>
      </c>
      <c r="D893" t="n">
        <v>0</v>
      </c>
      <c r="E893"/>
      <c r="F893" t="n">
        <v>0.151891180621691</v>
      </c>
      <c r="G893" t="n">
        <v>0.00291043456920818</v>
      </c>
      <c r="H893" t="s">
        <v>1630</v>
      </c>
      <c r="I893"/>
      <c r="J893"/>
      <c r="K893"/>
      <c r="L893" t="s">
        <v>1630</v>
      </c>
      <c r="M893"/>
      <c r="N893"/>
      <c r="O893" t="n">
        <v>0.151891180621691</v>
      </c>
      <c r="P893" t="n">
        <v>0.00291043456920818</v>
      </c>
      <c r="Q893" t="n">
        <v>23354646</v>
      </c>
      <c r="R893" t="n">
        <v>25389</v>
      </c>
    </row>
    <row r="894">
      <c r="A894" t="s">
        <v>2238</v>
      </c>
      <c r="B894" t="s">
        <v>1624</v>
      </c>
      <c r="C894" t="s">
        <v>1301</v>
      </c>
      <c r="D894" t="n">
        <v>1</v>
      </c>
      <c r="E894"/>
      <c r="F894" t="n">
        <v>0.19599578885077</v>
      </c>
      <c r="G894" t="n">
        <v>0.00503532731082934</v>
      </c>
      <c r="H894" t="s">
        <v>1630</v>
      </c>
      <c r="I894"/>
      <c r="J894"/>
      <c r="K894"/>
      <c r="L894" t="s">
        <v>1630</v>
      </c>
      <c r="M894"/>
      <c r="N894"/>
      <c r="O894" t="n">
        <v>0.19599578885077</v>
      </c>
      <c r="P894" t="n">
        <v>0.00503532731082934</v>
      </c>
      <c r="Q894" t="n">
        <v>7310808</v>
      </c>
      <c r="R894" t="n">
        <v>8131</v>
      </c>
    </row>
    <row r="895">
      <c r="A895" t="s">
        <v>2239</v>
      </c>
      <c r="B895" t="s">
        <v>1624</v>
      </c>
      <c r="C895" t="s">
        <v>1306</v>
      </c>
      <c r="D895" t="n">
        <v>0</v>
      </c>
      <c r="E895"/>
      <c r="F895" t="n">
        <v>0.231595279594786</v>
      </c>
      <c r="G895" t="n">
        <v>0.0136192063387741</v>
      </c>
      <c r="H895" t="s">
        <v>1625</v>
      </c>
      <c r="I895"/>
      <c r="J895"/>
      <c r="K895"/>
      <c r="L895" t="s">
        <v>1625</v>
      </c>
      <c r="M895"/>
      <c r="N895"/>
      <c r="O895" t="n">
        <v>0.231595279594786</v>
      </c>
      <c r="P895" t="n">
        <v>0.0136192063387741</v>
      </c>
      <c r="Q895" t="n">
        <v>3653555</v>
      </c>
      <c r="R895" t="n">
        <v>4820</v>
      </c>
    </row>
    <row r="896">
      <c r="A896" t="s">
        <v>2240</v>
      </c>
      <c r="B896" t="s">
        <v>1624</v>
      </c>
      <c r="C896" t="s">
        <v>1306</v>
      </c>
      <c r="D896" t="n">
        <v>1</v>
      </c>
      <c r="E896"/>
      <c r="F896" t="n">
        <v>0.179414319458097</v>
      </c>
      <c r="G896" t="n">
        <v>0.00541287564715982</v>
      </c>
      <c r="H896" t="s">
        <v>1625</v>
      </c>
      <c r="I896"/>
      <c r="J896"/>
      <c r="K896"/>
      <c r="L896" t="s">
        <v>1625</v>
      </c>
      <c r="M896"/>
      <c r="N896"/>
      <c r="O896" t="n">
        <v>0.179414319458097</v>
      </c>
      <c r="P896" t="n">
        <v>0.00541287564715982</v>
      </c>
      <c r="Q896" t="n">
        <v>6870141</v>
      </c>
      <c r="R896" t="n">
        <v>7826</v>
      </c>
    </row>
    <row r="897">
      <c r="A897" t="s">
        <v>2241</v>
      </c>
      <c r="B897" t="s">
        <v>1624</v>
      </c>
      <c r="C897" t="s">
        <v>1306</v>
      </c>
      <c r="D897" t="n">
        <v>0</v>
      </c>
      <c r="E897"/>
      <c r="F897" t="n">
        <v>0.175929527475921</v>
      </c>
      <c r="G897" t="n">
        <v>0.00292339800550826</v>
      </c>
      <c r="H897" t="s">
        <v>1630</v>
      </c>
      <c r="I897"/>
      <c r="J897"/>
      <c r="K897"/>
      <c r="L897" t="s">
        <v>1630</v>
      </c>
      <c r="M897"/>
      <c r="N897"/>
      <c r="O897" t="n">
        <v>0.175929527475921</v>
      </c>
      <c r="P897" t="n">
        <v>0.00292339800550826</v>
      </c>
      <c r="Q897" t="n">
        <v>23186351</v>
      </c>
      <c r="R897" t="n">
        <v>32481</v>
      </c>
    </row>
    <row r="898">
      <c r="A898" t="s">
        <v>2242</v>
      </c>
      <c r="B898" t="s">
        <v>1624</v>
      </c>
      <c r="C898" t="s">
        <v>1306</v>
      </c>
      <c r="D898" t="n">
        <v>1</v>
      </c>
      <c r="E898"/>
      <c r="F898" t="n">
        <v>0.216373724339006</v>
      </c>
      <c r="G898" t="n">
        <v>0.00500744352133531</v>
      </c>
      <c r="H898" t="s">
        <v>1630</v>
      </c>
      <c r="I898"/>
      <c r="J898"/>
      <c r="K898"/>
      <c r="L898" t="s">
        <v>1630</v>
      </c>
      <c r="M898"/>
      <c r="N898"/>
      <c r="O898" t="n">
        <v>0.216373724339006</v>
      </c>
      <c r="P898" t="n">
        <v>0.00500744352133531</v>
      </c>
      <c r="Q898" t="n">
        <v>7471629</v>
      </c>
      <c r="R898" t="n">
        <v>9548</v>
      </c>
    </row>
    <row r="899">
      <c r="A899" t="s">
        <v>2243</v>
      </c>
      <c r="B899" t="s">
        <v>1624</v>
      </c>
      <c r="C899" t="s">
        <v>1311</v>
      </c>
      <c r="D899" t="n">
        <v>0</v>
      </c>
      <c r="E899"/>
      <c r="F899" t="n">
        <v>0.253971140184666</v>
      </c>
      <c r="G899" t="n">
        <v>0.0159302822266985</v>
      </c>
      <c r="H899" t="s">
        <v>1625</v>
      </c>
      <c r="I899"/>
      <c r="J899"/>
      <c r="K899"/>
      <c r="L899" t="s">
        <v>1625</v>
      </c>
      <c r="M899"/>
      <c r="N899"/>
      <c r="O899" t="n">
        <v>0.253971140184666</v>
      </c>
      <c r="P899" t="n">
        <v>0.0159302822266985</v>
      </c>
      <c r="Q899" t="n">
        <v>3526940</v>
      </c>
      <c r="R899" t="n">
        <v>4213</v>
      </c>
    </row>
    <row r="900">
      <c r="A900" t="s">
        <v>2244</v>
      </c>
      <c r="B900" t="s">
        <v>1624</v>
      </c>
      <c r="C900" t="s">
        <v>1311</v>
      </c>
      <c r="D900" t="n">
        <v>1</v>
      </c>
      <c r="E900"/>
      <c r="F900" t="n">
        <v>0.2826537930609</v>
      </c>
      <c r="G900" t="n">
        <v>0.00669906249154475</v>
      </c>
      <c r="H900" t="s">
        <v>1625</v>
      </c>
      <c r="I900"/>
      <c r="J900"/>
      <c r="K900"/>
      <c r="L900" t="s">
        <v>1625</v>
      </c>
      <c r="M900"/>
      <c r="N900"/>
      <c r="O900" t="n">
        <v>0.2826537930609</v>
      </c>
      <c r="P900" t="n">
        <v>0.00669906249154475</v>
      </c>
      <c r="Q900" t="n">
        <v>6714413</v>
      </c>
      <c r="R900" t="n">
        <v>7096</v>
      </c>
    </row>
    <row r="901">
      <c r="A901" t="s">
        <v>2245</v>
      </c>
      <c r="B901" t="s">
        <v>1624</v>
      </c>
      <c r="C901" t="s">
        <v>1311</v>
      </c>
      <c r="D901" t="n">
        <v>0</v>
      </c>
      <c r="E901"/>
      <c r="F901" t="n">
        <v>0.294458026061467</v>
      </c>
      <c r="G901" t="n">
        <v>0.00388825199865215</v>
      </c>
      <c r="H901" t="s">
        <v>1630</v>
      </c>
      <c r="I901"/>
      <c r="J901"/>
      <c r="K901"/>
      <c r="L901" t="s">
        <v>1630</v>
      </c>
      <c r="M901"/>
      <c r="N901"/>
      <c r="O901" t="n">
        <v>0.294458026061467</v>
      </c>
      <c r="P901" t="n">
        <v>0.00388825199865215</v>
      </c>
      <c r="Q901" t="n">
        <v>23347951</v>
      </c>
      <c r="R901" t="n">
        <v>27324</v>
      </c>
    </row>
    <row r="902">
      <c r="A902" t="s">
        <v>2246</v>
      </c>
      <c r="B902" t="s">
        <v>1624</v>
      </c>
      <c r="C902" t="s">
        <v>1311</v>
      </c>
      <c r="D902" t="n">
        <v>1</v>
      </c>
      <c r="E902"/>
      <c r="F902" t="n">
        <v>0.354139285208658</v>
      </c>
      <c r="G902" t="n">
        <v>0.00622171686650936</v>
      </c>
      <c r="H902" t="s">
        <v>1630</v>
      </c>
      <c r="I902"/>
      <c r="J902"/>
      <c r="K902"/>
      <c r="L902" t="s">
        <v>1630</v>
      </c>
      <c r="M902"/>
      <c r="N902"/>
      <c r="O902" t="n">
        <v>0.354139285208658</v>
      </c>
      <c r="P902" t="n">
        <v>0.00622171686650936</v>
      </c>
      <c r="Q902" t="n">
        <v>7715275</v>
      </c>
      <c r="R902" t="n">
        <v>8514</v>
      </c>
    </row>
    <row r="903">
      <c r="A903" t="s">
        <v>2247</v>
      </c>
      <c r="B903" t="s">
        <v>1282</v>
      </c>
      <c r="C903" t="s">
        <v>1290</v>
      </c>
      <c r="D903" t="n">
        <v>0</v>
      </c>
      <c r="E903"/>
      <c r="F903" t="n">
        <v>0.120121616984221</v>
      </c>
      <c r="G903" t="n">
        <v>0.00220193020121833</v>
      </c>
      <c r="H903" t="s">
        <v>1667</v>
      </c>
      <c r="I903"/>
      <c r="J903"/>
      <c r="K903"/>
      <c r="L903"/>
      <c r="M903" t="s">
        <v>1667</v>
      </c>
      <c r="N903"/>
      <c r="O903" t="n">
        <v>0.120121616984221</v>
      </c>
      <c r="P903" t="n">
        <v>0.00220193020121833</v>
      </c>
      <c r="Q903" t="n">
        <v>27083987</v>
      </c>
      <c r="R903" t="n">
        <v>37793</v>
      </c>
    </row>
    <row r="904">
      <c r="A904" t="s">
        <v>2248</v>
      </c>
      <c r="B904" t="s">
        <v>1282</v>
      </c>
      <c r="C904" t="s">
        <v>1290</v>
      </c>
      <c r="D904" t="n">
        <v>1</v>
      </c>
      <c r="E904"/>
      <c r="F904" t="n">
        <v>0.14159274968951</v>
      </c>
      <c r="G904" t="n">
        <v>0.00321953163741445</v>
      </c>
      <c r="H904" t="s">
        <v>1667</v>
      </c>
      <c r="I904"/>
      <c r="J904"/>
      <c r="K904"/>
      <c r="L904"/>
      <c r="M904" t="s">
        <v>1667</v>
      </c>
      <c r="N904"/>
      <c r="O904" t="n">
        <v>0.14159274968951</v>
      </c>
      <c r="P904" t="n">
        <v>0.00321953163741445</v>
      </c>
      <c r="Q904" t="n">
        <v>10974536</v>
      </c>
      <c r="R904" t="n">
        <v>16573</v>
      </c>
    </row>
    <row r="905">
      <c r="A905" t="s">
        <v>2249</v>
      </c>
      <c r="B905" t="s">
        <v>1282</v>
      </c>
      <c r="C905" t="s">
        <v>1290</v>
      </c>
      <c r="D905" t="n">
        <v>0</v>
      </c>
      <c r="E905"/>
      <c r="F905" t="n">
        <v>0.294292619445994</v>
      </c>
      <c r="G905" t="n">
        <v>0.192013595762134</v>
      </c>
      <c r="H905" t="s">
        <v>1672</v>
      </c>
      <c r="I905"/>
      <c r="J905"/>
      <c r="K905"/>
      <c r="L905"/>
      <c r="M905" t="s">
        <v>1672</v>
      </c>
      <c r="N905"/>
      <c r="O905" t="n">
        <v>0.294292619445994</v>
      </c>
      <c r="P905" t="n">
        <v>0.192013595762134</v>
      </c>
      <c r="Q905" t="n">
        <v>12336</v>
      </c>
      <c r="R905" t="n">
        <v>17</v>
      </c>
    </row>
    <row r="906">
      <c r="A906" t="s">
        <v>2250</v>
      </c>
      <c r="B906" t="s">
        <v>1282</v>
      </c>
      <c r="C906" t="s">
        <v>1290</v>
      </c>
      <c r="D906" t="n">
        <v>1</v>
      </c>
      <c r="E906"/>
      <c r="F906" t="n">
        <v>0.112714215616588</v>
      </c>
      <c r="G906" t="n">
        <v>0.00907541976491511</v>
      </c>
      <c r="H906" t="s">
        <v>1672</v>
      </c>
      <c r="I906"/>
      <c r="J906"/>
      <c r="K906"/>
      <c r="L906"/>
      <c r="M906" t="s">
        <v>1672</v>
      </c>
      <c r="N906"/>
      <c r="O906" t="n">
        <v>0.112714215616588</v>
      </c>
      <c r="P906" t="n">
        <v>0.00907541976491511</v>
      </c>
      <c r="Q906" t="n">
        <v>1343715</v>
      </c>
      <c r="R906" t="n">
        <v>1901</v>
      </c>
    </row>
    <row r="907">
      <c r="A907" t="s">
        <v>2251</v>
      </c>
      <c r="B907" t="s">
        <v>1282</v>
      </c>
      <c r="C907" t="s">
        <v>1290</v>
      </c>
      <c r="D907" t="n">
        <v>0</v>
      </c>
      <c r="E907"/>
      <c r="F907" t="n">
        <v>0</v>
      </c>
      <c r="G907" t="n">
        <v>0</v>
      </c>
      <c r="H907" t="s">
        <v>1676</v>
      </c>
      <c r="I907"/>
      <c r="J907"/>
      <c r="K907"/>
      <c r="L907"/>
      <c r="M907" t="s">
        <v>1676</v>
      </c>
      <c r="N907"/>
      <c r="O907" t="n">
        <v>0</v>
      </c>
      <c r="P907" t="n">
        <v>0</v>
      </c>
      <c r="Q907" t="n">
        <v>12613</v>
      </c>
      <c r="R907" t="n">
        <v>17</v>
      </c>
    </row>
    <row r="908">
      <c r="A908" t="s">
        <v>2252</v>
      </c>
      <c r="B908" t="s">
        <v>1282</v>
      </c>
      <c r="C908" t="s">
        <v>1290</v>
      </c>
      <c r="D908" t="n">
        <v>1</v>
      </c>
      <c r="E908"/>
      <c r="F908" t="n">
        <v>0.10679436702155</v>
      </c>
      <c r="G908" t="n">
        <v>0.00726644014278217</v>
      </c>
      <c r="H908" t="s">
        <v>1676</v>
      </c>
      <c r="I908"/>
      <c r="J908"/>
      <c r="K908"/>
      <c r="L908"/>
      <c r="M908" t="s">
        <v>1676</v>
      </c>
      <c r="N908"/>
      <c r="O908" t="n">
        <v>0.10679436702155</v>
      </c>
      <c r="P908" t="n">
        <v>0.00726644014278217</v>
      </c>
      <c r="Q908" t="n">
        <v>1816578</v>
      </c>
      <c r="R908" t="n">
        <v>2490</v>
      </c>
    </row>
    <row r="909">
      <c r="A909" t="s">
        <v>2253</v>
      </c>
      <c r="B909" t="s">
        <v>1282</v>
      </c>
      <c r="C909" t="s">
        <v>1296</v>
      </c>
      <c r="D909" t="n">
        <v>0</v>
      </c>
      <c r="E909"/>
      <c r="F909" t="n">
        <v>0.123296489921071</v>
      </c>
      <c r="G909" t="n">
        <v>0.00229028295070545</v>
      </c>
      <c r="H909" t="s">
        <v>1667</v>
      </c>
      <c r="I909"/>
      <c r="J909"/>
      <c r="K909"/>
      <c r="L909"/>
      <c r="M909" t="s">
        <v>1667</v>
      </c>
      <c r="N909"/>
      <c r="O909" t="n">
        <v>0.123296489921071</v>
      </c>
      <c r="P909" t="n">
        <v>0.00229028295070545</v>
      </c>
      <c r="Q909" t="n">
        <v>27079616</v>
      </c>
      <c r="R909" t="n">
        <v>35927</v>
      </c>
    </row>
    <row r="910">
      <c r="A910" t="s">
        <v>2254</v>
      </c>
      <c r="B910" t="s">
        <v>1282</v>
      </c>
      <c r="C910" t="s">
        <v>1296</v>
      </c>
      <c r="D910" t="n">
        <v>1</v>
      </c>
      <c r="E910"/>
      <c r="F910" t="n">
        <v>0.148750552991367</v>
      </c>
      <c r="G910" t="n">
        <v>0.00340700654533954</v>
      </c>
      <c r="H910" t="s">
        <v>1667</v>
      </c>
      <c r="I910"/>
      <c r="J910"/>
      <c r="K910"/>
      <c r="L910"/>
      <c r="M910" t="s">
        <v>1667</v>
      </c>
      <c r="N910"/>
      <c r="O910" t="n">
        <v>0.148750552991367</v>
      </c>
      <c r="P910" t="n">
        <v>0.00340700654533954</v>
      </c>
      <c r="Q910" t="n">
        <v>11005442</v>
      </c>
      <c r="R910" t="n">
        <v>16127</v>
      </c>
    </row>
    <row r="911">
      <c r="A911" t="s">
        <v>2255</v>
      </c>
      <c r="B911" t="s">
        <v>1282</v>
      </c>
      <c r="C911" t="s">
        <v>1296</v>
      </c>
      <c r="D911" t="n">
        <v>0</v>
      </c>
      <c r="E911"/>
      <c r="F911" t="n">
        <v>0.121838371375694</v>
      </c>
      <c r="G911" t="n">
        <v>0.0800783344927171</v>
      </c>
      <c r="H911" t="s">
        <v>1672</v>
      </c>
      <c r="I911"/>
      <c r="J911"/>
      <c r="K911"/>
      <c r="L911"/>
      <c r="M911" t="s">
        <v>1672</v>
      </c>
      <c r="N911"/>
      <c r="O911" t="n">
        <v>0.121838371375694</v>
      </c>
      <c r="P911" t="n">
        <v>0.0800783344927171</v>
      </c>
      <c r="Q911" t="n">
        <v>23304</v>
      </c>
      <c r="R911" t="n">
        <v>30</v>
      </c>
    </row>
    <row r="912">
      <c r="A912" t="s">
        <v>2256</v>
      </c>
      <c r="B912" t="s">
        <v>1282</v>
      </c>
      <c r="C912" t="s">
        <v>1296</v>
      </c>
      <c r="D912" t="n">
        <v>1</v>
      </c>
      <c r="E912"/>
      <c r="F912" t="n">
        <v>0.117446459265959</v>
      </c>
      <c r="G912" t="n">
        <v>0.00890190432860292</v>
      </c>
      <c r="H912" t="s">
        <v>1672</v>
      </c>
      <c r="I912"/>
      <c r="J912"/>
      <c r="K912"/>
      <c r="L912"/>
      <c r="M912" t="s">
        <v>1672</v>
      </c>
      <c r="N912"/>
      <c r="O912" t="n">
        <v>0.117446459265959</v>
      </c>
      <c r="P912" t="n">
        <v>0.00890190432860292</v>
      </c>
      <c r="Q912" t="n">
        <v>1348018</v>
      </c>
      <c r="R912" t="n">
        <v>1811</v>
      </c>
    </row>
    <row r="913">
      <c r="A913" t="s">
        <v>2257</v>
      </c>
      <c r="B913" t="s">
        <v>1282</v>
      </c>
      <c r="C913" t="s">
        <v>1296</v>
      </c>
      <c r="D913" t="n">
        <v>0</v>
      </c>
      <c r="E913"/>
      <c r="F913" t="n">
        <v>0</v>
      </c>
      <c r="G913" t="n">
        <v>0</v>
      </c>
      <c r="H913" t="s">
        <v>1676</v>
      </c>
      <c r="I913"/>
      <c r="J913"/>
      <c r="K913"/>
      <c r="L913"/>
      <c r="M913" t="s">
        <v>1676</v>
      </c>
      <c r="N913"/>
      <c r="O913" t="n">
        <v>0</v>
      </c>
      <c r="P913" t="n">
        <v>0</v>
      </c>
      <c r="Q913" t="n">
        <v>5114</v>
      </c>
      <c r="R913" t="n">
        <v>8</v>
      </c>
    </row>
    <row r="914">
      <c r="A914" t="s">
        <v>2258</v>
      </c>
      <c r="B914" t="s">
        <v>1282</v>
      </c>
      <c r="C914" t="s">
        <v>1296</v>
      </c>
      <c r="D914" t="n">
        <v>1</v>
      </c>
      <c r="E914"/>
      <c r="F914" t="n">
        <v>0.0998930520080765</v>
      </c>
      <c r="G914" t="n">
        <v>0.00728156316552235</v>
      </c>
      <c r="H914" t="s">
        <v>1676</v>
      </c>
      <c r="I914"/>
      <c r="J914"/>
      <c r="K914"/>
      <c r="L914"/>
      <c r="M914" t="s">
        <v>1676</v>
      </c>
      <c r="N914"/>
      <c r="O914" t="n">
        <v>0.0998930520080765</v>
      </c>
      <c r="P914" t="n">
        <v>0.00728156316552235</v>
      </c>
      <c r="Q914" t="n">
        <v>1862161</v>
      </c>
      <c r="R914" t="n">
        <v>2391</v>
      </c>
    </row>
    <row r="915">
      <c r="A915" t="s">
        <v>2259</v>
      </c>
      <c r="B915" t="s">
        <v>1282</v>
      </c>
      <c r="C915" t="s">
        <v>1301</v>
      </c>
      <c r="D915" t="n">
        <v>0</v>
      </c>
      <c r="E915"/>
      <c r="F915" t="n">
        <v>0.153296292311155</v>
      </c>
      <c r="G915" t="n">
        <v>0.00286326152051553</v>
      </c>
      <c r="H915" t="s">
        <v>1667</v>
      </c>
      <c r="I915"/>
      <c r="J915"/>
      <c r="K915"/>
      <c r="L915"/>
      <c r="M915" t="s">
        <v>1667</v>
      </c>
      <c r="N915"/>
      <c r="O915" t="n">
        <v>0.153296292311155</v>
      </c>
      <c r="P915" t="n">
        <v>0.00286326152051553</v>
      </c>
      <c r="Q915" t="n">
        <v>26955407</v>
      </c>
      <c r="R915" t="n">
        <v>29425</v>
      </c>
    </row>
    <row r="916">
      <c r="A916" t="s">
        <v>2260</v>
      </c>
      <c r="B916" t="s">
        <v>1282</v>
      </c>
      <c r="C916" t="s">
        <v>1301</v>
      </c>
      <c r="D916" t="n">
        <v>1</v>
      </c>
      <c r="E916"/>
      <c r="F916" t="n">
        <v>0.183032645189439</v>
      </c>
      <c r="G916" t="n">
        <v>0.0042213136465738</v>
      </c>
      <c r="H916" t="s">
        <v>1667</v>
      </c>
      <c r="I916"/>
      <c r="J916"/>
      <c r="K916"/>
      <c r="L916"/>
      <c r="M916" t="s">
        <v>1667</v>
      </c>
      <c r="N916"/>
      <c r="O916" t="n">
        <v>0.183032645189439</v>
      </c>
      <c r="P916" t="n">
        <v>0.0042213136465738</v>
      </c>
      <c r="Q916" t="n">
        <v>11151885</v>
      </c>
      <c r="R916" t="n">
        <v>12762</v>
      </c>
    </row>
    <row r="917">
      <c r="A917" t="s">
        <v>2261</v>
      </c>
      <c r="B917" t="s">
        <v>1282</v>
      </c>
      <c r="C917" t="s">
        <v>1301</v>
      </c>
      <c r="D917" t="n">
        <v>0</v>
      </c>
      <c r="E917"/>
      <c r="F917" t="n">
        <v>0</v>
      </c>
      <c r="G917" t="n">
        <v>0</v>
      </c>
      <c r="H917" t="s">
        <v>1672</v>
      </c>
      <c r="I917"/>
      <c r="J917"/>
      <c r="K917"/>
      <c r="L917"/>
      <c r="M917" t="s">
        <v>1672</v>
      </c>
      <c r="N917"/>
      <c r="O917" t="n">
        <v>0</v>
      </c>
      <c r="P917" t="n">
        <v>0</v>
      </c>
      <c r="Q917" t="n">
        <v>19073</v>
      </c>
      <c r="R917" t="n">
        <v>20</v>
      </c>
    </row>
    <row r="918">
      <c r="A918" t="s">
        <v>2262</v>
      </c>
      <c r="B918" t="s">
        <v>1282</v>
      </c>
      <c r="C918" t="s">
        <v>1301</v>
      </c>
      <c r="D918" t="n">
        <v>1</v>
      </c>
      <c r="E918"/>
      <c r="F918" t="n">
        <v>0.187948961529542</v>
      </c>
      <c r="G918" t="n">
        <v>0.0140631942597464</v>
      </c>
      <c r="H918" t="s">
        <v>1672</v>
      </c>
      <c r="I918"/>
      <c r="J918"/>
      <c r="K918"/>
      <c r="L918"/>
      <c r="M918" t="s">
        <v>1672</v>
      </c>
      <c r="N918"/>
      <c r="O918" t="n">
        <v>0.187948961529542</v>
      </c>
      <c r="P918" t="n">
        <v>0.0140631942597464</v>
      </c>
      <c r="Q918" t="n">
        <v>1334788</v>
      </c>
      <c r="R918" t="n">
        <v>1332</v>
      </c>
    </row>
    <row r="919">
      <c r="A919" t="s">
        <v>2263</v>
      </c>
      <c r="B919" t="s">
        <v>1282</v>
      </c>
      <c r="C919" t="s">
        <v>1301</v>
      </c>
      <c r="D919" t="n">
        <v>0</v>
      </c>
      <c r="E919"/>
      <c r="F919" t="n">
        <v>0</v>
      </c>
      <c r="G919" t="n">
        <v>0</v>
      </c>
      <c r="H919" t="s">
        <v>1676</v>
      </c>
      <c r="I919"/>
      <c r="J919"/>
      <c r="K919"/>
      <c r="L919"/>
      <c r="M919" t="s">
        <v>1676</v>
      </c>
      <c r="N919"/>
      <c r="O919" t="n">
        <v>0</v>
      </c>
      <c r="P919" t="n">
        <v>0</v>
      </c>
      <c r="Q919" t="n">
        <v>5959</v>
      </c>
      <c r="R919" t="n">
        <v>5</v>
      </c>
    </row>
    <row r="920">
      <c r="A920" t="s">
        <v>2264</v>
      </c>
      <c r="B920" t="s">
        <v>1282</v>
      </c>
      <c r="C920" t="s">
        <v>1301</v>
      </c>
      <c r="D920" t="n">
        <v>1</v>
      </c>
      <c r="E920"/>
      <c r="F920" t="n">
        <v>0.144416222366356</v>
      </c>
      <c r="G920" t="n">
        <v>0.0100288065138275</v>
      </c>
      <c r="H920" t="s">
        <v>1676</v>
      </c>
      <c r="I920"/>
      <c r="J920"/>
      <c r="K920"/>
      <c r="L920"/>
      <c r="M920" t="s">
        <v>1676</v>
      </c>
      <c r="N920"/>
      <c r="O920" t="n">
        <v>0.144416222366356</v>
      </c>
      <c r="P920" t="n">
        <v>0.0100288065138275</v>
      </c>
      <c r="Q920" t="n">
        <v>1862415</v>
      </c>
      <c r="R920" t="n">
        <v>1818</v>
      </c>
    </row>
    <row r="921">
      <c r="A921" t="s">
        <v>2265</v>
      </c>
      <c r="B921" t="s">
        <v>1282</v>
      </c>
      <c r="C921" t="s">
        <v>1306</v>
      </c>
      <c r="D921" t="n">
        <v>0</v>
      </c>
      <c r="E921"/>
      <c r="F921" t="n">
        <v>0.178650659844008</v>
      </c>
      <c r="G921" t="n">
        <v>0.00287074579253617</v>
      </c>
      <c r="H921" t="s">
        <v>1667</v>
      </c>
      <c r="I921"/>
      <c r="J921"/>
      <c r="K921"/>
      <c r="L921"/>
      <c r="M921" t="s">
        <v>1667</v>
      </c>
      <c r="N921"/>
      <c r="O921" t="n">
        <v>0.178650659844008</v>
      </c>
      <c r="P921" t="n">
        <v>0.00287074579253617</v>
      </c>
      <c r="Q921" t="n">
        <v>26934055</v>
      </c>
      <c r="R921" t="n">
        <v>37442</v>
      </c>
    </row>
    <row r="922">
      <c r="A922" t="s">
        <v>2266</v>
      </c>
      <c r="B922" t="s">
        <v>1282</v>
      </c>
      <c r="C922" t="s">
        <v>1306</v>
      </c>
      <c r="D922" t="n">
        <v>1</v>
      </c>
      <c r="E922"/>
      <c r="F922" t="n">
        <v>0.204256795760717</v>
      </c>
      <c r="G922" t="n">
        <v>0.00429884208246427</v>
      </c>
      <c r="H922" t="s">
        <v>1667</v>
      </c>
      <c r="I922"/>
      <c r="J922"/>
      <c r="K922"/>
      <c r="L922"/>
      <c r="M922" t="s">
        <v>1667</v>
      </c>
      <c r="N922"/>
      <c r="O922" t="n">
        <v>0.204256795760717</v>
      </c>
      <c r="P922" t="n">
        <v>0.00429884208246427</v>
      </c>
      <c r="Q922" t="n">
        <v>11262372</v>
      </c>
      <c r="R922" t="n">
        <v>14221</v>
      </c>
    </row>
    <row r="923">
      <c r="A923" t="s">
        <v>2267</v>
      </c>
      <c r="B923" t="s">
        <v>1282</v>
      </c>
      <c r="C923" t="s">
        <v>1306</v>
      </c>
      <c r="D923" t="n">
        <v>0</v>
      </c>
      <c r="E923"/>
      <c r="F923" t="n">
        <v>0.178586343704322</v>
      </c>
      <c r="G923" t="n">
        <v>0.0650264078328005</v>
      </c>
      <c r="H923" t="s">
        <v>1672</v>
      </c>
      <c r="I923"/>
      <c r="J923"/>
      <c r="K923"/>
      <c r="L923"/>
      <c r="M923" t="s">
        <v>1672</v>
      </c>
      <c r="N923"/>
      <c r="O923" t="n">
        <v>0.178586343704322</v>
      </c>
      <c r="P923" t="n">
        <v>0.0650264078328005</v>
      </c>
      <c r="Q923" t="n">
        <v>26471</v>
      </c>
      <c r="R923" t="n">
        <v>18</v>
      </c>
    </row>
    <row r="924">
      <c r="A924" t="s">
        <v>2268</v>
      </c>
      <c r="B924" t="s">
        <v>1282</v>
      </c>
      <c r="C924" t="s">
        <v>1306</v>
      </c>
      <c r="D924" t="n">
        <v>1</v>
      </c>
      <c r="E924"/>
      <c r="F924" t="n">
        <v>0.218955401949287</v>
      </c>
      <c r="G924" t="n">
        <v>0.0136829736728012</v>
      </c>
      <c r="H924" t="s">
        <v>1672</v>
      </c>
      <c r="I924"/>
      <c r="J924"/>
      <c r="K924"/>
      <c r="L924"/>
      <c r="M924" t="s">
        <v>1672</v>
      </c>
      <c r="N924"/>
      <c r="O924" t="n">
        <v>0.218955401949287</v>
      </c>
      <c r="P924" t="n">
        <v>0.0136829736728012</v>
      </c>
      <c r="Q924" t="n">
        <v>1387527</v>
      </c>
      <c r="R924" t="n">
        <v>1451</v>
      </c>
    </row>
    <row r="925">
      <c r="A925" t="s">
        <v>2269</v>
      </c>
      <c r="B925" t="s">
        <v>1282</v>
      </c>
      <c r="C925" t="s">
        <v>1306</v>
      </c>
      <c r="D925" t="n">
        <v>0</v>
      </c>
      <c r="E925"/>
      <c r="F925" t="n">
        <v>0</v>
      </c>
      <c r="G925" t="n">
        <v>0</v>
      </c>
      <c r="H925" t="s">
        <v>1676</v>
      </c>
      <c r="I925"/>
      <c r="J925"/>
      <c r="K925"/>
      <c r="L925"/>
      <c r="M925" t="s">
        <v>1676</v>
      </c>
      <c r="N925"/>
      <c r="O925" t="n">
        <v>0</v>
      </c>
      <c r="P925" t="n">
        <v>0</v>
      </c>
      <c r="Q925" t="n">
        <v>7404</v>
      </c>
      <c r="R925" t="n">
        <v>8</v>
      </c>
    </row>
    <row r="926">
      <c r="A926" t="s">
        <v>2270</v>
      </c>
      <c r="B926" t="s">
        <v>1282</v>
      </c>
      <c r="C926" t="s">
        <v>1306</v>
      </c>
      <c r="D926" t="n">
        <v>1</v>
      </c>
      <c r="E926"/>
      <c r="F926" t="n">
        <v>0.162820359063573</v>
      </c>
      <c r="G926" t="n">
        <v>0.0108032332515102</v>
      </c>
      <c r="H926" t="s">
        <v>1676</v>
      </c>
      <c r="I926"/>
      <c r="J926"/>
      <c r="K926"/>
      <c r="L926"/>
      <c r="M926" t="s">
        <v>1676</v>
      </c>
      <c r="N926"/>
      <c r="O926" t="n">
        <v>0.162820359063573</v>
      </c>
      <c r="P926" t="n">
        <v>0.0108032332515102</v>
      </c>
      <c r="Q926" t="n">
        <v>1727193</v>
      </c>
      <c r="R926" t="n">
        <v>1741</v>
      </c>
    </row>
    <row r="927">
      <c r="A927" t="s">
        <v>2271</v>
      </c>
      <c r="B927" t="s">
        <v>1282</v>
      </c>
      <c r="C927" t="s">
        <v>1311</v>
      </c>
      <c r="D927" t="n">
        <v>0</v>
      </c>
      <c r="E927"/>
      <c r="F927" t="n">
        <v>0.292836066082995</v>
      </c>
      <c r="G927" t="n">
        <v>0.00379818656077423</v>
      </c>
      <c r="H927" t="s">
        <v>1667</v>
      </c>
      <c r="I927"/>
      <c r="J927"/>
      <c r="K927"/>
      <c r="L927"/>
      <c r="M927" t="s">
        <v>1667</v>
      </c>
      <c r="N927"/>
      <c r="O927" t="n">
        <v>0.292836066082995</v>
      </c>
      <c r="P927" t="n">
        <v>0.00379818656077423</v>
      </c>
      <c r="Q927" t="n">
        <v>26999311</v>
      </c>
      <c r="R927" t="n">
        <v>31671</v>
      </c>
    </row>
    <row r="928">
      <c r="A928" t="s">
        <v>2272</v>
      </c>
      <c r="B928" t="s">
        <v>1282</v>
      </c>
      <c r="C928" t="s">
        <v>1311</v>
      </c>
      <c r="D928" t="n">
        <v>1</v>
      </c>
      <c r="E928"/>
      <c r="F928" t="n">
        <v>0.328008451734617</v>
      </c>
      <c r="G928" t="n">
        <v>0.00512296516225254</v>
      </c>
      <c r="H928" t="s">
        <v>1667</v>
      </c>
      <c r="I928"/>
      <c r="J928"/>
      <c r="K928"/>
      <c r="L928"/>
      <c r="M928" t="s">
        <v>1667</v>
      </c>
      <c r="N928"/>
      <c r="O928" t="n">
        <v>0.328008451734617</v>
      </c>
      <c r="P928" t="n">
        <v>0.00512296516225254</v>
      </c>
      <c r="Q928" t="n">
        <v>11505151</v>
      </c>
      <c r="R928" t="n">
        <v>12984</v>
      </c>
    </row>
    <row r="929">
      <c r="A929" t="s">
        <v>2273</v>
      </c>
      <c r="B929" t="s">
        <v>1282</v>
      </c>
      <c r="C929" t="s">
        <v>1311</v>
      </c>
      <c r="D929" t="n">
        <v>0</v>
      </c>
      <c r="E929"/>
      <c r="F929" t="n">
        <v>0</v>
      </c>
      <c r="G929" t="n">
        <v>0</v>
      </c>
      <c r="H929" t="s">
        <v>1672</v>
      </c>
      <c r="I929"/>
      <c r="J929"/>
      <c r="K929"/>
      <c r="L929"/>
      <c r="M929" t="s">
        <v>1672</v>
      </c>
      <c r="N929"/>
      <c r="O929" t="n">
        <v>0</v>
      </c>
      <c r="P929" t="n">
        <v>0</v>
      </c>
      <c r="Q929" t="n">
        <v>4943</v>
      </c>
      <c r="R929" t="n">
        <v>4</v>
      </c>
    </row>
    <row r="930">
      <c r="A930" t="s">
        <v>2274</v>
      </c>
      <c r="B930" t="s">
        <v>1282</v>
      </c>
      <c r="C930" t="s">
        <v>1311</v>
      </c>
      <c r="D930" t="n">
        <v>1</v>
      </c>
      <c r="E930"/>
      <c r="F930" t="n">
        <v>0.307402842247955</v>
      </c>
      <c r="G930" t="n">
        <v>0.0166793610755581</v>
      </c>
      <c r="H930" t="s">
        <v>1672</v>
      </c>
      <c r="I930"/>
      <c r="J930"/>
      <c r="K930"/>
      <c r="L930"/>
      <c r="M930" t="s">
        <v>1672</v>
      </c>
      <c r="N930"/>
      <c r="O930" t="n">
        <v>0.307402842247955</v>
      </c>
      <c r="P930" t="n">
        <v>0.0166793610755581</v>
      </c>
      <c r="Q930" t="n">
        <v>1257864</v>
      </c>
      <c r="R930" t="n">
        <v>1164</v>
      </c>
    </row>
    <row r="931">
      <c r="A931" t="s">
        <v>2275</v>
      </c>
      <c r="B931" t="s">
        <v>1282</v>
      </c>
      <c r="C931" t="s">
        <v>1311</v>
      </c>
      <c r="D931" t="n">
        <v>0</v>
      </c>
      <c r="E931"/>
      <c r="F931" t="n">
        <v>0</v>
      </c>
      <c r="G931" t="n">
        <v>0</v>
      </c>
      <c r="H931" t="s">
        <v>1676</v>
      </c>
      <c r="I931"/>
      <c r="J931"/>
      <c r="K931"/>
      <c r="L931"/>
      <c r="M931" t="s">
        <v>1676</v>
      </c>
      <c r="N931"/>
      <c r="O931" t="n">
        <v>0</v>
      </c>
      <c r="P931" t="n">
        <v>0</v>
      </c>
      <c r="Q931" t="n">
        <v>3975</v>
      </c>
      <c r="R931" t="n">
        <v>4</v>
      </c>
    </row>
    <row r="932">
      <c r="A932" t="s">
        <v>2276</v>
      </c>
      <c r="B932" t="s">
        <v>1282</v>
      </c>
      <c r="C932" t="s">
        <v>1311</v>
      </c>
      <c r="D932" t="n">
        <v>1</v>
      </c>
      <c r="E932"/>
      <c r="F932" t="n">
        <v>0.31477264540917</v>
      </c>
      <c r="G932" t="n">
        <v>0.0163238969479166</v>
      </c>
      <c r="H932" t="s">
        <v>1676</v>
      </c>
      <c r="I932"/>
      <c r="J932"/>
      <c r="K932"/>
      <c r="L932"/>
      <c r="M932" t="s">
        <v>1676</v>
      </c>
      <c r="N932"/>
      <c r="O932" t="n">
        <v>0.31477264540917</v>
      </c>
      <c r="P932" t="n">
        <v>0.0163238969479166</v>
      </c>
      <c r="Q932" t="n">
        <v>1699052</v>
      </c>
      <c r="R932" t="n">
        <v>1504</v>
      </c>
    </row>
    <row r="933">
      <c r="A933" t="s">
        <v>2277</v>
      </c>
      <c r="B933" t="s">
        <v>1724</v>
      </c>
      <c r="C933" t="s">
        <v>1290</v>
      </c>
      <c r="D933" t="n">
        <v>0</v>
      </c>
      <c r="E933"/>
      <c r="F933" t="n">
        <v>0.0576051156377387</v>
      </c>
      <c r="G933" t="n">
        <v>0.0158021607080922</v>
      </c>
      <c r="H933" t="s">
        <v>1725</v>
      </c>
      <c r="I933"/>
      <c r="J933"/>
      <c r="K933" t="s">
        <v>1582</v>
      </c>
      <c r="L933"/>
      <c r="M933"/>
      <c r="N933" t="s">
        <v>1726</v>
      </c>
      <c r="O933" t="n">
        <v>0.0576051156377387</v>
      </c>
      <c r="P933" t="n">
        <v>0.0158021607080922</v>
      </c>
      <c r="Q933" t="n">
        <v>713209</v>
      </c>
      <c r="R933" t="n">
        <v>1076</v>
      </c>
    </row>
    <row r="934">
      <c r="A934" t="s">
        <v>2278</v>
      </c>
      <c r="B934" t="s">
        <v>1724</v>
      </c>
      <c r="C934" t="s">
        <v>1290</v>
      </c>
      <c r="D934" t="n">
        <v>1</v>
      </c>
      <c r="E934"/>
      <c r="F934" t="n">
        <v>0</v>
      </c>
      <c r="G934" t="n">
        <v>0</v>
      </c>
      <c r="H934" t="s">
        <v>1725</v>
      </c>
      <c r="I934"/>
      <c r="J934"/>
      <c r="K934" t="s">
        <v>1582</v>
      </c>
      <c r="L934"/>
      <c r="M934"/>
      <c r="N934" t="s">
        <v>1726</v>
      </c>
      <c r="O934" t="n">
        <v>0</v>
      </c>
      <c r="P934" t="n">
        <v>0</v>
      </c>
      <c r="Q934" t="n">
        <v>1375</v>
      </c>
      <c r="R934" t="n">
        <v>2</v>
      </c>
    </row>
    <row r="935">
      <c r="A935" t="s">
        <v>2279</v>
      </c>
      <c r="B935" t="s">
        <v>1724</v>
      </c>
      <c r="C935" t="s">
        <v>1290</v>
      </c>
      <c r="D935" t="n">
        <v>0</v>
      </c>
      <c r="E935"/>
      <c r="F935" t="n">
        <v>0.00803715851905104</v>
      </c>
      <c r="G935" t="n">
        <v>0.00568439923755116</v>
      </c>
      <c r="H935" t="s">
        <v>1730</v>
      </c>
      <c r="I935"/>
      <c r="J935"/>
      <c r="K935" t="s">
        <v>1587</v>
      </c>
      <c r="L935"/>
      <c r="M935"/>
      <c r="N935" t="s">
        <v>1726</v>
      </c>
      <c r="O935" t="n">
        <v>0.00803715851905104</v>
      </c>
      <c r="P935" t="n">
        <v>0.00568439923755116</v>
      </c>
      <c r="Q935" t="n">
        <v>679666</v>
      </c>
      <c r="R935" t="n">
        <v>1029</v>
      </c>
    </row>
    <row r="936">
      <c r="A936" t="s">
        <v>2280</v>
      </c>
      <c r="B936" t="s">
        <v>1724</v>
      </c>
      <c r="C936" t="s">
        <v>1290</v>
      </c>
      <c r="D936" t="n">
        <v>0</v>
      </c>
      <c r="E936"/>
      <c r="F936" t="n">
        <v>0.0633982696367321</v>
      </c>
      <c r="G936" t="n">
        <v>0.00642177663354906</v>
      </c>
      <c r="H936" t="s">
        <v>1733</v>
      </c>
      <c r="I936"/>
      <c r="J936"/>
      <c r="K936" t="s">
        <v>1582</v>
      </c>
      <c r="L936"/>
      <c r="M936"/>
      <c r="N936" t="s">
        <v>1734</v>
      </c>
      <c r="O936" t="n">
        <v>0.0633982696367321</v>
      </c>
      <c r="P936" t="n">
        <v>0.00642177663354906</v>
      </c>
      <c r="Q936" t="n">
        <v>2784176</v>
      </c>
      <c r="R936" t="n">
        <v>3311</v>
      </c>
    </row>
    <row r="937">
      <c r="A937" t="s">
        <v>2281</v>
      </c>
      <c r="B937" t="s">
        <v>1724</v>
      </c>
      <c r="C937" t="s">
        <v>1290</v>
      </c>
      <c r="D937" t="n">
        <v>1</v>
      </c>
      <c r="E937"/>
      <c r="F937" t="n">
        <v>0.0526207605344296</v>
      </c>
      <c r="G937" t="n">
        <v>0.0256931130431944</v>
      </c>
      <c r="H937" t="s">
        <v>1733</v>
      </c>
      <c r="I937"/>
      <c r="J937"/>
      <c r="K937" t="s">
        <v>1582</v>
      </c>
      <c r="L937"/>
      <c r="M937"/>
      <c r="N937" t="s">
        <v>1734</v>
      </c>
      <c r="O937" t="n">
        <v>0.0526207605344296</v>
      </c>
      <c r="P937" t="n">
        <v>0.0256931130431944</v>
      </c>
      <c r="Q937" t="n">
        <v>78111</v>
      </c>
      <c r="R937" t="n">
        <v>88</v>
      </c>
    </row>
    <row r="938">
      <c r="A938" t="s">
        <v>2282</v>
      </c>
      <c r="B938" t="s">
        <v>1724</v>
      </c>
      <c r="C938" t="s">
        <v>1290</v>
      </c>
      <c r="D938" t="n">
        <v>0</v>
      </c>
      <c r="E938"/>
      <c r="F938" t="n">
        <v>0.0332724500853123</v>
      </c>
      <c r="G938" t="n">
        <v>0.00433540663520728</v>
      </c>
      <c r="H938" t="s">
        <v>1739</v>
      </c>
      <c r="I938"/>
      <c r="J938"/>
      <c r="K938" t="s">
        <v>1587</v>
      </c>
      <c r="L938"/>
      <c r="M938"/>
      <c r="N938" t="s">
        <v>1734</v>
      </c>
      <c r="O938" t="n">
        <v>0.0332724500853123</v>
      </c>
      <c r="P938" t="n">
        <v>0.00433540663520728</v>
      </c>
      <c r="Q938" t="n">
        <v>2467178</v>
      </c>
      <c r="R938" t="n">
        <v>3023</v>
      </c>
    </row>
    <row r="939">
      <c r="A939" t="s">
        <v>2283</v>
      </c>
      <c r="B939" t="s">
        <v>1724</v>
      </c>
      <c r="C939" t="s">
        <v>1290</v>
      </c>
      <c r="D939" t="n">
        <v>1</v>
      </c>
      <c r="E939"/>
      <c r="F939" t="n">
        <v>0.0580319246325671</v>
      </c>
      <c r="G939" t="n">
        <v>0.0199381160400883</v>
      </c>
      <c r="H939" t="s">
        <v>1739</v>
      </c>
      <c r="I939"/>
      <c r="J939"/>
      <c r="K939" t="s">
        <v>1587</v>
      </c>
      <c r="L939"/>
      <c r="M939"/>
      <c r="N939" t="s">
        <v>1734</v>
      </c>
      <c r="O939" t="n">
        <v>0.0580319246325671</v>
      </c>
      <c r="P939" t="n">
        <v>0.0199381160400883</v>
      </c>
      <c r="Q939" t="n">
        <v>275134</v>
      </c>
      <c r="R939" t="n">
        <v>342</v>
      </c>
    </row>
    <row r="940">
      <c r="A940" t="s">
        <v>2284</v>
      </c>
      <c r="B940" t="s">
        <v>1724</v>
      </c>
      <c r="C940" t="s">
        <v>1290</v>
      </c>
      <c r="D940" t="n">
        <v>0</v>
      </c>
      <c r="E940"/>
      <c r="F940" t="n">
        <v>0.0879832527761522</v>
      </c>
      <c r="G940" t="n">
        <v>0.00536492022770115</v>
      </c>
      <c r="H940" t="s">
        <v>1744</v>
      </c>
      <c r="I940"/>
      <c r="J940"/>
      <c r="K940" t="s">
        <v>1582</v>
      </c>
      <c r="L940"/>
      <c r="M940"/>
      <c r="N940" t="s">
        <v>1745</v>
      </c>
      <c r="O940" t="n">
        <v>0.0879832527761522</v>
      </c>
      <c r="P940" t="n">
        <v>0.00536492022770115</v>
      </c>
      <c r="Q940" t="n">
        <v>3186462</v>
      </c>
      <c r="R940" t="n">
        <v>3673</v>
      </c>
    </row>
    <row r="941">
      <c r="A941" t="s">
        <v>2285</v>
      </c>
      <c r="B941" t="s">
        <v>1724</v>
      </c>
      <c r="C941" t="s">
        <v>1290</v>
      </c>
      <c r="D941" t="n">
        <v>1</v>
      </c>
      <c r="E941"/>
      <c r="F941" t="n">
        <v>0.107775357514916</v>
      </c>
      <c r="G941" t="n">
        <v>0.00783090486373184</v>
      </c>
      <c r="H941" t="s">
        <v>1744</v>
      </c>
      <c r="I941"/>
      <c r="J941"/>
      <c r="K941" t="s">
        <v>1582</v>
      </c>
      <c r="L941"/>
      <c r="M941"/>
      <c r="N941" t="s">
        <v>1745</v>
      </c>
      <c r="O941" t="n">
        <v>0.107775357514916</v>
      </c>
      <c r="P941" t="n">
        <v>0.00783090486373184</v>
      </c>
      <c r="Q941" t="n">
        <v>1282515</v>
      </c>
      <c r="R941" t="n">
        <v>1743</v>
      </c>
    </row>
    <row r="942">
      <c r="A942" t="s">
        <v>2286</v>
      </c>
      <c r="B942" t="s">
        <v>1724</v>
      </c>
      <c r="C942" t="s">
        <v>1290</v>
      </c>
      <c r="D942" t="n">
        <v>0</v>
      </c>
      <c r="E942"/>
      <c r="F942" t="n">
        <v>0.0613529851150093</v>
      </c>
      <c r="G942" t="n">
        <v>0.00479814344821511</v>
      </c>
      <c r="H942" t="s">
        <v>1750</v>
      </c>
      <c r="I942"/>
      <c r="J942"/>
      <c r="K942" t="s">
        <v>1587</v>
      </c>
      <c r="L942"/>
      <c r="M942"/>
      <c r="N942" t="s">
        <v>1745</v>
      </c>
      <c r="O942" t="n">
        <v>0.0613529851150093</v>
      </c>
      <c r="P942" t="n">
        <v>0.00479814344821511</v>
      </c>
      <c r="Q942" t="n">
        <v>2285718</v>
      </c>
      <c r="R942" t="n">
        <v>3032</v>
      </c>
    </row>
    <row r="943">
      <c r="A943" t="s">
        <v>2287</v>
      </c>
      <c r="B943" t="s">
        <v>1724</v>
      </c>
      <c r="C943" t="s">
        <v>1290</v>
      </c>
      <c r="D943" t="n">
        <v>1</v>
      </c>
      <c r="E943"/>
      <c r="F943" t="n">
        <v>0.0811143748016815</v>
      </c>
      <c r="G943" t="n">
        <v>0.00602486509734875</v>
      </c>
      <c r="H943" t="s">
        <v>1750</v>
      </c>
      <c r="I943"/>
      <c r="J943"/>
      <c r="K943" t="s">
        <v>1587</v>
      </c>
      <c r="L943"/>
      <c r="M943"/>
      <c r="N943" t="s">
        <v>1745</v>
      </c>
      <c r="O943" t="n">
        <v>0.0811143748016815</v>
      </c>
      <c r="P943" t="n">
        <v>0.00602486509734875</v>
      </c>
      <c r="Q943" t="n">
        <v>2168187</v>
      </c>
      <c r="R943" t="n">
        <v>3182</v>
      </c>
    </row>
    <row r="944">
      <c r="A944" t="s">
        <v>2288</v>
      </c>
      <c r="B944" t="s">
        <v>1724</v>
      </c>
      <c r="C944" t="s">
        <v>1290</v>
      </c>
      <c r="D944" t="n">
        <v>0</v>
      </c>
      <c r="E944"/>
      <c r="F944" t="n">
        <v>0.156868317008047</v>
      </c>
      <c r="G944" t="n">
        <v>0.00708484309852234</v>
      </c>
      <c r="H944" t="s">
        <v>1755</v>
      </c>
      <c r="I944"/>
      <c r="J944"/>
      <c r="K944" t="s">
        <v>1582</v>
      </c>
      <c r="L944"/>
      <c r="M944"/>
      <c r="N944" t="s">
        <v>1756</v>
      </c>
      <c r="O944" t="n">
        <v>0.156868317008047</v>
      </c>
      <c r="P944" t="n">
        <v>0.00708484309852234</v>
      </c>
      <c r="Q944" t="n">
        <v>2564893</v>
      </c>
      <c r="R944" t="n">
        <v>3430</v>
      </c>
    </row>
    <row r="945">
      <c r="A945" t="s">
        <v>2289</v>
      </c>
      <c r="B945" t="s">
        <v>1724</v>
      </c>
      <c r="C945" t="s">
        <v>1290</v>
      </c>
      <c r="D945" t="n">
        <v>1</v>
      </c>
      <c r="E945"/>
      <c r="F945" t="n">
        <v>0.151999140428287</v>
      </c>
      <c r="G945" t="n">
        <v>0.00498447890578236</v>
      </c>
      <c r="H945" t="s">
        <v>1755</v>
      </c>
      <c r="I945"/>
      <c r="J945"/>
      <c r="K945" t="s">
        <v>1582</v>
      </c>
      <c r="L945"/>
      <c r="M945"/>
      <c r="N945" t="s">
        <v>1756</v>
      </c>
      <c r="O945" t="n">
        <v>0.151999140428287</v>
      </c>
      <c r="P945" t="n">
        <v>0.00498447890578236</v>
      </c>
      <c r="Q945" t="n">
        <v>3743788</v>
      </c>
      <c r="R945" t="n">
        <v>5610</v>
      </c>
    </row>
    <row r="946">
      <c r="A946" t="s">
        <v>2290</v>
      </c>
      <c r="B946" t="s">
        <v>1724</v>
      </c>
      <c r="C946" t="s">
        <v>1290</v>
      </c>
      <c r="D946" t="n">
        <v>0</v>
      </c>
      <c r="E946"/>
      <c r="F946" t="n">
        <v>0.110427290524454</v>
      </c>
      <c r="G946" t="n">
        <v>0.00666936970530463</v>
      </c>
      <c r="H946" t="s">
        <v>1761</v>
      </c>
      <c r="I946"/>
      <c r="J946"/>
      <c r="K946" t="s">
        <v>1587</v>
      </c>
      <c r="L946"/>
      <c r="M946"/>
      <c r="N946" t="s">
        <v>1756</v>
      </c>
      <c r="O946" t="n">
        <v>0.110427290524454</v>
      </c>
      <c r="P946" t="n">
        <v>0.00666936970530463</v>
      </c>
      <c r="Q946" t="n">
        <v>1988383</v>
      </c>
      <c r="R946" t="n">
        <v>2966</v>
      </c>
    </row>
    <row r="947">
      <c r="A947" t="s">
        <v>2291</v>
      </c>
      <c r="B947" t="s">
        <v>1724</v>
      </c>
      <c r="C947" t="s">
        <v>1290</v>
      </c>
      <c r="D947" t="n">
        <v>1</v>
      </c>
      <c r="E947"/>
      <c r="F947" t="n">
        <v>0.118128655639051</v>
      </c>
      <c r="G947" t="n">
        <v>0.00448587443517295</v>
      </c>
      <c r="H947" t="s">
        <v>1761</v>
      </c>
      <c r="I947"/>
      <c r="J947"/>
      <c r="K947" t="s">
        <v>1587</v>
      </c>
      <c r="L947"/>
      <c r="M947"/>
      <c r="N947" t="s">
        <v>1756</v>
      </c>
      <c r="O947" t="n">
        <v>0.118128655639051</v>
      </c>
      <c r="P947" t="n">
        <v>0.00448587443517295</v>
      </c>
      <c r="Q947" t="n">
        <v>4484302</v>
      </c>
      <c r="R947" t="n">
        <v>6882</v>
      </c>
    </row>
    <row r="948">
      <c r="A948" t="s">
        <v>2292</v>
      </c>
      <c r="B948" t="s">
        <v>1724</v>
      </c>
      <c r="C948" t="s">
        <v>1290</v>
      </c>
      <c r="D948" t="n">
        <v>0</v>
      </c>
      <c r="E948"/>
      <c r="F948" t="n">
        <v>0.220901736736836</v>
      </c>
      <c r="G948" t="n">
        <v>0.00572827378414209</v>
      </c>
      <c r="H948" t="s">
        <v>1766</v>
      </c>
      <c r="I948"/>
      <c r="J948"/>
      <c r="K948" t="s">
        <v>1582</v>
      </c>
      <c r="L948"/>
      <c r="M948"/>
      <c r="N948" t="s">
        <v>1767</v>
      </c>
      <c r="O948" t="n">
        <v>0.220901736736836</v>
      </c>
      <c r="P948" t="n">
        <v>0.00572827378414209</v>
      </c>
      <c r="Q948" t="n">
        <v>4953942</v>
      </c>
      <c r="R948" t="n">
        <v>7513</v>
      </c>
    </row>
    <row r="949">
      <c r="A949" t="s">
        <v>2293</v>
      </c>
      <c r="B949" t="s">
        <v>1724</v>
      </c>
      <c r="C949" t="s">
        <v>1290</v>
      </c>
      <c r="D949" t="n">
        <v>1</v>
      </c>
      <c r="E949"/>
      <c r="F949" t="n">
        <v>0.234069675428114</v>
      </c>
      <c r="G949" t="n">
        <v>0.0109471338019651</v>
      </c>
      <c r="H949" t="s">
        <v>1766</v>
      </c>
      <c r="I949"/>
      <c r="J949"/>
      <c r="K949" t="s">
        <v>1582</v>
      </c>
      <c r="L949"/>
      <c r="M949"/>
      <c r="N949" t="s">
        <v>1767</v>
      </c>
      <c r="O949" t="n">
        <v>0.234069675428114</v>
      </c>
      <c r="P949" t="n">
        <v>0.0109471338019651</v>
      </c>
      <c r="Q949" t="n">
        <v>1199909</v>
      </c>
      <c r="R949" t="n">
        <v>1771</v>
      </c>
    </row>
    <row r="950">
      <c r="A950" t="s">
        <v>2294</v>
      </c>
      <c r="B950" t="s">
        <v>1724</v>
      </c>
      <c r="C950" t="s">
        <v>1290</v>
      </c>
      <c r="D950" t="n">
        <v>0</v>
      </c>
      <c r="E950"/>
      <c r="F950" t="n">
        <v>0.128512194806064</v>
      </c>
      <c r="G950" t="n">
        <v>0.0045022336567695</v>
      </c>
      <c r="H950" t="s">
        <v>1772</v>
      </c>
      <c r="I950"/>
      <c r="J950"/>
      <c r="K950" t="s">
        <v>1587</v>
      </c>
      <c r="L950"/>
      <c r="M950"/>
      <c r="N950" t="s">
        <v>1767</v>
      </c>
      <c r="O950" t="n">
        <v>0.128512194806064</v>
      </c>
      <c r="P950" t="n">
        <v>0.0045022336567695</v>
      </c>
      <c r="Q950" t="n">
        <v>5485309</v>
      </c>
      <c r="R950" t="n">
        <v>8774</v>
      </c>
    </row>
    <row r="951">
      <c r="A951" t="s">
        <v>2295</v>
      </c>
      <c r="B951" t="s">
        <v>1724</v>
      </c>
      <c r="C951" t="s">
        <v>1290</v>
      </c>
      <c r="D951" t="n">
        <v>1</v>
      </c>
      <c r="E951"/>
      <c r="F951" t="n">
        <v>0.154199695503313</v>
      </c>
      <c r="G951" t="n">
        <v>0.0112982513408608</v>
      </c>
      <c r="H951" t="s">
        <v>1772</v>
      </c>
      <c r="I951"/>
      <c r="J951"/>
      <c r="K951" t="s">
        <v>1587</v>
      </c>
      <c r="L951"/>
      <c r="M951"/>
      <c r="N951" t="s">
        <v>1767</v>
      </c>
      <c r="O951" t="n">
        <v>0.154199695503313</v>
      </c>
      <c r="P951" t="n">
        <v>0.0112982513408608</v>
      </c>
      <c r="Q951" t="n">
        <v>899517</v>
      </c>
      <c r="R951" t="n">
        <v>1341</v>
      </c>
    </row>
    <row r="952">
      <c r="A952" t="s">
        <v>2296</v>
      </c>
      <c r="B952" t="s">
        <v>1724</v>
      </c>
      <c r="C952" t="s">
        <v>1296</v>
      </c>
      <c r="D952" t="n">
        <v>0</v>
      </c>
      <c r="E952"/>
      <c r="F952" t="n">
        <v>0.0661869320804588</v>
      </c>
      <c r="G952" t="n">
        <v>0.0171845432493008</v>
      </c>
      <c r="H952" t="s">
        <v>1725</v>
      </c>
      <c r="I952"/>
      <c r="J952"/>
      <c r="K952" t="s">
        <v>1582</v>
      </c>
      <c r="L952"/>
      <c r="M952"/>
      <c r="N952" t="s">
        <v>1726</v>
      </c>
      <c r="O952" t="n">
        <v>0.0661869320804588</v>
      </c>
      <c r="P952" t="n">
        <v>0.0171845432493008</v>
      </c>
      <c r="Q952" t="n">
        <v>712148</v>
      </c>
      <c r="R952" t="n">
        <v>1004</v>
      </c>
    </row>
    <row r="953">
      <c r="A953" t="s">
        <v>2297</v>
      </c>
      <c r="B953" t="s">
        <v>1724</v>
      </c>
      <c r="C953" t="s">
        <v>1296</v>
      </c>
      <c r="D953" t="n">
        <v>1</v>
      </c>
      <c r="E953"/>
      <c r="F953" t="n">
        <v>0</v>
      </c>
      <c r="G953" t="n">
        <v>0</v>
      </c>
      <c r="H953" t="s">
        <v>1725</v>
      </c>
      <c r="I953"/>
      <c r="J953"/>
      <c r="K953" t="s">
        <v>1582</v>
      </c>
      <c r="L953"/>
      <c r="M953"/>
      <c r="N953" t="s">
        <v>1726</v>
      </c>
      <c r="O953" t="n">
        <v>0</v>
      </c>
      <c r="P953" t="n">
        <v>0</v>
      </c>
      <c r="Q953" t="n">
        <v>772</v>
      </c>
      <c r="R953" t="n">
        <v>1</v>
      </c>
    </row>
    <row r="954">
      <c r="A954" t="s">
        <v>2298</v>
      </c>
      <c r="B954" t="s">
        <v>1724</v>
      </c>
      <c r="C954" t="s">
        <v>1296</v>
      </c>
      <c r="D954" t="n">
        <v>0</v>
      </c>
      <c r="E954"/>
      <c r="F954" t="n">
        <v>0.036578118166833</v>
      </c>
      <c r="G954" t="n">
        <v>0.0120290359783562</v>
      </c>
      <c r="H954" t="s">
        <v>1730</v>
      </c>
      <c r="I954"/>
      <c r="J954"/>
      <c r="K954" t="s">
        <v>1587</v>
      </c>
      <c r="L954"/>
      <c r="M954"/>
      <c r="N954" t="s">
        <v>1726</v>
      </c>
      <c r="O954" t="n">
        <v>0.036578118166833</v>
      </c>
      <c r="P954" t="n">
        <v>0.0120290359783562</v>
      </c>
      <c r="Q954" t="n">
        <v>678081</v>
      </c>
      <c r="R954" t="n">
        <v>1006</v>
      </c>
    </row>
    <row r="955">
      <c r="A955" t="s">
        <v>2299</v>
      </c>
      <c r="B955" t="s">
        <v>1724</v>
      </c>
      <c r="C955" t="s">
        <v>1296</v>
      </c>
      <c r="D955" t="n">
        <v>0</v>
      </c>
      <c r="E955"/>
      <c r="F955" t="n">
        <v>0.0528572213316554</v>
      </c>
      <c r="G955" t="n">
        <v>0.00541049442888469</v>
      </c>
      <c r="H955" t="s">
        <v>1733</v>
      </c>
      <c r="I955"/>
      <c r="J955"/>
      <c r="K955" t="s">
        <v>1582</v>
      </c>
      <c r="L955"/>
      <c r="M955"/>
      <c r="N955" t="s">
        <v>1734</v>
      </c>
      <c r="O955" t="n">
        <v>0.0528572213316554</v>
      </c>
      <c r="P955" t="n">
        <v>0.00541049442888469</v>
      </c>
      <c r="Q955" t="n">
        <v>2736595</v>
      </c>
      <c r="R955" t="n">
        <v>3218</v>
      </c>
    </row>
    <row r="956">
      <c r="A956" t="s">
        <v>2300</v>
      </c>
      <c r="B956" t="s">
        <v>1724</v>
      </c>
      <c r="C956" t="s">
        <v>1296</v>
      </c>
      <c r="D956" t="n">
        <v>1</v>
      </c>
      <c r="E956"/>
      <c r="F956" t="n">
        <v>0.11347441323586</v>
      </c>
      <c r="G956" t="n">
        <v>0.040488761984525</v>
      </c>
      <c r="H956" t="s">
        <v>1733</v>
      </c>
      <c r="I956"/>
      <c r="J956"/>
      <c r="K956" t="s">
        <v>1582</v>
      </c>
      <c r="L956"/>
      <c r="M956"/>
      <c r="N956" t="s">
        <v>1734</v>
      </c>
      <c r="O956" t="n">
        <v>0.11347441323586</v>
      </c>
      <c r="P956" t="n">
        <v>0.040488761984525</v>
      </c>
      <c r="Q956" t="n">
        <v>83609</v>
      </c>
      <c r="R956" t="n">
        <v>85</v>
      </c>
    </row>
    <row r="957">
      <c r="A957" t="s">
        <v>2301</v>
      </c>
      <c r="B957" t="s">
        <v>1724</v>
      </c>
      <c r="C957" t="s">
        <v>1296</v>
      </c>
      <c r="D957" t="n">
        <v>0</v>
      </c>
      <c r="E957"/>
      <c r="F957" t="n">
        <v>0.0366719839134194</v>
      </c>
      <c r="G957" t="n">
        <v>0.00459548417780568</v>
      </c>
      <c r="H957" t="s">
        <v>1739</v>
      </c>
      <c r="I957"/>
      <c r="J957"/>
      <c r="K957" t="s">
        <v>1587</v>
      </c>
      <c r="L957"/>
      <c r="M957"/>
      <c r="N957" t="s">
        <v>1734</v>
      </c>
      <c r="O957" t="n">
        <v>0.0366719839134194</v>
      </c>
      <c r="P957" t="n">
        <v>0.00459548417780568</v>
      </c>
      <c r="Q957" t="n">
        <v>2433046</v>
      </c>
      <c r="R957" t="n">
        <v>2942</v>
      </c>
    </row>
    <row r="958">
      <c r="A958" t="s">
        <v>2302</v>
      </c>
      <c r="B958" t="s">
        <v>1724</v>
      </c>
      <c r="C958" t="s">
        <v>1296</v>
      </c>
      <c r="D958" t="n">
        <v>1</v>
      </c>
      <c r="E958"/>
      <c r="F958" t="n">
        <v>0.0557374841104816</v>
      </c>
      <c r="G958" t="n">
        <v>0.0198806276042959</v>
      </c>
      <c r="H958" t="s">
        <v>1739</v>
      </c>
      <c r="I958"/>
      <c r="J958"/>
      <c r="K958" t="s">
        <v>1587</v>
      </c>
      <c r="L958"/>
      <c r="M958"/>
      <c r="N958" t="s">
        <v>1734</v>
      </c>
      <c r="O958" t="n">
        <v>0.0557374841104816</v>
      </c>
      <c r="P958" t="n">
        <v>0.0198806276042959</v>
      </c>
      <c r="Q958" t="n">
        <v>269065</v>
      </c>
      <c r="R958" t="n">
        <v>309</v>
      </c>
    </row>
    <row r="959">
      <c r="A959" t="s">
        <v>2303</v>
      </c>
      <c r="B959" t="s">
        <v>1724</v>
      </c>
      <c r="C959" t="s">
        <v>1296</v>
      </c>
      <c r="D959" t="n">
        <v>0</v>
      </c>
      <c r="E959"/>
      <c r="F959" t="n">
        <v>0.0916811424273981</v>
      </c>
      <c r="G959" t="n">
        <v>0.00571043929959014</v>
      </c>
      <c r="H959" t="s">
        <v>1744</v>
      </c>
      <c r="I959"/>
      <c r="J959"/>
      <c r="K959" t="s">
        <v>1582</v>
      </c>
      <c r="L959"/>
      <c r="M959"/>
      <c r="N959" t="s">
        <v>1745</v>
      </c>
      <c r="O959" t="n">
        <v>0.0916811424273981</v>
      </c>
      <c r="P959" t="n">
        <v>0.00571043929959014</v>
      </c>
      <c r="Q959" t="n">
        <v>3211139</v>
      </c>
      <c r="R959" t="n">
        <v>3514</v>
      </c>
    </row>
    <row r="960">
      <c r="A960" t="s">
        <v>2304</v>
      </c>
      <c r="B960" t="s">
        <v>1724</v>
      </c>
      <c r="C960" t="s">
        <v>1296</v>
      </c>
      <c r="D960" t="n">
        <v>1</v>
      </c>
      <c r="E960"/>
      <c r="F960" t="n">
        <v>0.113175596611235</v>
      </c>
      <c r="G960" t="n">
        <v>0.00823585435498246</v>
      </c>
      <c r="H960" t="s">
        <v>1744</v>
      </c>
      <c r="I960"/>
      <c r="J960"/>
      <c r="K960" t="s">
        <v>1582</v>
      </c>
      <c r="L960"/>
      <c r="M960"/>
      <c r="N960" t="s">
        <v>1745</v>
      </c>
      <c r="O960" t="n">
        <v>0.113175596611235</v>
      </c>
      <c r="P960" t="n">
        <v>0.00823585435498246</v>
      </c>
      <c r="Q960" t="n">
        <v>1288644</v>
      </c>
      <c r="R960" t="n">
        <v>1672</v>
      </c>
    </row>
    <row r="961">
      <c r="A961" t="s">
        <v>2305</v>
      </c>
      <c r="B961" t="s">
        <v>1724</v>
      </c>
      <c r="C961" t="s">
        <v>1296</v>
      </c>
      <c r="D961" t="n">
        <v>0</v>
      </c>
      <c r="E961"/>
      <c r="F961" t="n">
        <v>0.0606148500390811</v>
      </c>
      <c r="G961" t="n">
        <v>0.00475695757798523</v>
      </c>
      <c r="H961" t="s">
        <v>1750</v>
      </c>
      <c r="I961"/>
      <c r="J961"/>
      <c r="K961" t="s">
        <v>1587</v>
      </c>
      <c r="L961"/>
      <c r="M961"/>
      <c r="N961" t="s">
        <v>1745</v>
      </c>
      <c r="O961" t="n">
        <v>0.0606148500390811</v>
      </c>
      <c r="P961" t="n">
        <v>0.00475695757798523</v>
      </c>
      <c r="Q961" t="n">
        <v>2326315</v>
      </c>
      <c r="R961" t="n">
        <v>2981</v>
      </c>
    </row>
    <row r="962">
      <c r="A962" t="s">
        <v>2306</v>
      </c>
      <c r="B962" t="s">
        <v>1724</v>
      </c>
      <c r="C962" t="s">
        <v>1296</v>
      </c>
      <c r="D962" t="n">
        <v>1</v>
      </c>
      <c r="E962"/>
      <c r="F962" t="n">
        <v>0.079288144672493</v>
      </c>
      <c r="G962" t="n">
        <v>0.00605054323010671</v>
      </c>
      <c r="H962" t="s">
        <v>1750</v>
      </c>
      <c r="I962"/>
      <c r="J962"/>
      <c r="K962" t="s">
        <v>1587</v>
      </c>
      <c r="L962"/>
      <c r="M962"/>
      <c r="N962" t="s">
        <v>1745</v>
      </c>
      <c r="O962" t="n">
        <v>0.079288144672493</v>
      </c>
      <c r="P962" t="n">
        <v>0.00605054323010671</v>
      </c>
      <c r="Q962" t="n">
        <v>2133860</v>
      </c>
      <c r="R962" t="n">
        <v>3038</v>
      </c>
    </row>
    <row r="963">
      <c r="A963" t="s">
        <v>2307</v>
      </c>
      <c r="B963" t="s">
        <v>1724</v>
      </c>
      <c r="C963" t="s">
        <v>1296</v>
      </c>
      <c r="D963" t="n">
        <v>0</v>
      </c>
      <c r="E963"/>
      <c r="F963" t="n">
        <v>0.151707599801126</v>
      </c>
      <c r="G963" t="n">
        <v>0.00707405474747932</v>
      </c>
      <c r="H963" t="s">
        <v>1755</v>
      </c>
      <c r="I963"/>
      <c r="J963"/>
      <c r="K963" t="s">
        <v>1582</v>
      </c>
      <c r="L963"/>
      <c r="M963"/>
      <c r="N963" t="s">
        <v>1756</v>
      </c>
      <c r="O963" t="n">
        <v>0.151707599801126</v>
      </c>
      <c r="P963" t="n">
        <v>0.00707405474747932</v>
      </c>
      <c r="Q963" t="n">
        <v>2547875</v>
      </c>
      <c r="R963" t="n">
        <v>3211</v>
      </c>
    </row>
    <row r="964">
      <c r="A964" t="s">
        <v>2308</v>
      </c>
      <c r="B964" t="s">
        <v>1724</v>
      </c>
      <c r="C964" t="s">
        <v>1296</v>
      </c>
      <c r="D964" t="n">
        <v>1</v>
      </c>
      <c r="E964"/>
      <c r="F964" t="n">
        <v>0.162812374164423</v>
      </c>
      <c r="G964" t="n">
        <v>0.00538280643889825</v>
      </c>
      <c r="H964" t="s">
        <v>1755</v>
      </c>
      <c r="I964"/>
      <c r="J964"/>
      <c r="K964" t="s">
        <v>1582</v>
      </c>
      <c r="L964"/>
      <c r="M964"/>
      <c r="N964" t="s">
        <v>1756</v>
      </c>
      <c r="O964" t="n">
        <v>0.162812374164423</v>
      </c>
      <c r="P964" t="n">
        <v>0.00538280643889825</v>
      </c>
      <c r="Q964" t="n">
        <v>3738011</v>
      </c>
      <c r="R964" t="n">
        <v>5335</v>
      </c>
    </row>
    <row r="965">
      <c r="A965" t="s">
        <v>2309</v>
      </c>
      <c r="B965" t="s">
        <v>1724</v>
      </c>
      <c r="C965" t="s">
        <v>1296</v>
      </c>
      <c r="D965" t="n">
        <v>0</v>
      </c>
      <c r="E965"/>
      <c r="F965" t="n">
        <v>0.110513131567753</v>
      </c>
      <c r="G965" t="n">
        <v>0.00680483178989767</v>
      </c>
      <c r="H965" t="s">
        <v>1761</v>
      </c>
      <c r="I965"/>
      <c r="J965"/>
      <c r="K965" t="s">
        <v>1587</v>
      </c>
      <c r="L965"/>
      <c r="M965"/>
      <c r="N965" t="s">
        <v>1756</v>
      </c>
      <c r="O965" t="n">
        <v>0.110513131567753</v>
      </c>
      <c r="P965" t="n">
        <v>0.00680483178989767</v>
      </c>
      <c r="Q965" t="n">
        <v>1911251</v>
      </c>
      <c r="R965" t="n">
        <v>2752</v>
      </c>
    </row>
    <row r="966">
      <c r="A966" t="s">
        <v>2310</v>
      </c>
      <c r="B966" t="s">
        <v>1724</v>
      </c>
      <c r="C966" t="s">
        <v>1296</v>
      </c>
      <c r="D966" t="n">
        <v>1</v>
      </c>
      <c r="E966"/>
      <c r="F966" t="n">
        <v>0.125928077389461</v>
      </c>
      <c r="G966" t="n">
        <v>0.00474521043635143</v>
      </c>
      <c r="H966" t="s">
        <v>1761</v>
      </c>
      <c r="I966"/>
      <c r="J966"/>
      <c r="K966" t="s">
        <v>1587</v>
      </c>
      <c r="L966"/>
      <c r="M966"/>
      <c r="N966" t="s">
        <v>1756</v>
      </c>
      <c r="O966" t="n">
        <v>0.125928077389461</v>
      </c>
      <c r="P966" t="n">
        <v>0.00474521043635143</v>
      </c>
      <c r="Q966" t="n">
        <v>4533471</v>
      </c>
      <c r="R966" t="n">
        <v>6717</v>
      </c>
    </row>
    <row r="967">
      <c r="A967" t="s">
        <v>2311</v>
      </c>
      <c r="B967" t="s">
        <v>1724</v>
      </c>
      <c r="C967" t="s">
        <v>1296</v>
      </c>
      <c r="D967" t="n">
        <v>0</v>
      </c>
      <c r="E967"/>
      <c r="F967" t="n">
        <v>0.222787692829219</v>
      </c>
      <c r="G967" t="n">
        <v>0.00597950235359739</v>
      </c>
      <c r="H967" t="s">
        <v>1766</v>
      </c>
      <c r="I967"/>
      <c r="J967"/>
      <c r="K967" t="s">
        <v>1582</v>
      </c>
      <c r="L967"/>
      <c r="M967"/>
      <c r="N967" t="s">
        <v>1767</v>
      </c>
      <c r="O967" t="n">
        <v>0.222787692829219</v>
      </c>
      <c r="P967" t="n">
        <v>0.00597950235359739</v>
      </c>
      <c r="Q967" t="n">
        <v>5000311</v>
      </c>
      <c r="R967" t="n">
        <v>7076</v>
      </c>
    </row>
    <row r="968">
      <c r="A968" t="s">
        <v>2312</v>
      </c>
      <c r="B968" t="s">
        <v>1724</v>
      </c>
      <c r="C968" t="s">
        <v>1296</v>
      </c>
      <c r="D968" t="n">
        <v>1</v>
      </c>
      <c r="E968"/>
      <c r="F968" t="n">
        <v>0.216546389147921</v>
      </c>
      <c r="G968" t="n">
        <v>0.0106504837352741</v>
      </c>
      <c r="H968" t="s">
        <v>1766</v>
      </c>
      <c r="I968"/>
      <c r="J968"/>
      <c r="K968" t="s">
        <v>1582</v>
      </c>
      <c r="L968"/>
      <c r="M968"/>
      <c r="N968" t="s">
        <v>1767</v>
      </c>
      <c r="O968" t="n">
        <v>0.216546389147921</v>
      </c>
      <c r="P968" t="n">
        <v>0.0106504837352741</v>
      </c>
      <c r="Q968" t="n">
        <v>1238795</v>
      </c>
      <c r="R968" t="n">
        <v>1817</v>
      </c>
    </row>
    <row r="969">
      <c r="A969" t="s">
        <v>2313</v>
      </c>
      <c r="B969" t="s">
        <v>1724</v>
      </c>
      <c r="C969" t="s">
        <v>1296</v>
      </c>
      <c r="D969" t="n">
        <v>0</v>
      </c>
      <c r="E969"/>
      <c r="F969" t="n">
        <v>0.143855427404307</v>
      </c>
      <c r="G969" t="n">
        <v>0.00489700899513758</v>
      </c>
      <c r="H969" t="s">
        <v>1772</v>
      </c>
      <c r="I969"/>
      <c r="J969"/>
      <c r="K969" t="s">
        <v>1587</v>
      </c>
      <c r="L969"/>
      <c r="M969"/>
      <c r="N969" t="s">
        <v>1767</v>
      </c>
      <c r="O969" t="n">
        <v>0.143855427404307</v>
      </c>
      <c r="P969" t="n">
        <v>0.00489700899513758</v>
      </c>
      <c r="Q969" t="n">
        <v>5551273</v>
      </c>
      <c r="R969" t="n">
        <v>8261</v>
      </c>
    </row>
    <row r="970">
      <c r="A970" t="s">
        <v>2314</v>
      </c>
      <c r="B970" t="s">
        <v>1724</v>
      </c>
      <c r="C970" t="s">
        <v>1296</v>
      </c>
      <c r="D970" t="n">
        <v>1</v>
      </c>
      <c r="E970"/>
      <c r="F970" t="n">
        <v>0.159994128296717</v>
      </c>
      <c r="G970" t="n">
        <v>0.0116600622598106</v>
      </c>
      <c r="H970" t="s">
        <v>1772</v>
      </c>
      <c r="I970"/>
      <c r="J970"/>
      <c r="K970" t="s">
        <v>1587</v>
      </c>
      <c r="L970"/>
      <c r="M970"/>
      <c r="N970" t="s">
        <v>1767</v>
      </c>
      <c r="O970" t="n">
        <v>0.159994128296717</v>
      </c>
      <c r="P970" t="n">
        <v>0.0116600622598106</v>
      </c>
      <c r="Q970" t="n">
        <v>928711</v>
      </c>
      <c r="R970" t="n">
        <v>1354</v>
      </c>
    </row>
    <row r="971">
      <c r="A971" t="s">
        <v>2315</v>
      </c>
      <c r="B971" t="s">
        <v>1724</v>
      </c>
      <c r="C971" t="s">
        <v>1301</v>
      </c>
      <c r="D971" t="n">
        <v>0</v>
      </c>
      <c r="E971"/>
      <c r="F971" t="n">
        <v>0.0792463228962144</v>
      </c>
      <c r="G971" t="n">
        <v>0.023113739609332</v>
      </c>
      <c r="H971" t="s">
        <v>1725</v>
      </c>
      <c r="I971"/>
      <c r="J971"/>
      <c r="K971" t="s">
        <v>1582</v>
      </c>
      <c r="L971"/>
      <c r="M971"/>
      <c r="N971" t="s">
        <v>1726</v>
      </c>
      <c r="O971" t="n">
        <v>0.0792463228962144</v>
      </c>
      <c r="P971" t="n">
        <v>0.023113739609332</v>
      </c>
      <c r="Q971" t="n">
        <v>727950</v>
      </c>
      <c r="R971" t="n">
        <v>839</v>
      </c>
    </row>
    <row r="972">
      <c r="A972" t="s">
        <v>2316</v>
      </c>
      <c r="B972" t="s">
        <v>1724</v>
      </c>
      <c r="C972" t="s">
        <v>1301</v>
      </c>
      <c r="D972" t="n">
        <v>0</v>
      </c>
      <c r="E972"/>
      <c r="F972" t="n">
        <v>0.0144293693063277</v>
      </c>
      <c r="G972" t="n">
        <v>0.00848203124219382</v>
      </c>
      <c r="H972" t="s">
        <v>1730</v>
      </c>
      <c r="I972"/>
      <c r="J972"/>
      <c r="K972" t="s">
        <v>1587</v>
      </c>
      <c r="L972"/>
      <c r="M972"/>
      <c r="N972" t="s">
        <v>1726</v>
      </c>
      <c r="O972" t="n">
        <v>0.0144293693063277</v>
      </c>
      <c r="P972" t="n">
        <v>0.00848203124219382</v>
      </c>
      <c r="Q972" t="n">
        <v>691246</v>
      </c>
      <c r="R972" t="n">
        <v>812</v>
      </c>
    </row>
    <row r="973">
      <c r="A973" t="s">
        <v>2317</v>
      </c>
      <c r="B973" t="s">
        <v>1724</v>
      </c>
      <c r="C973" t="s">
        <v>1301</v>
      </c>
      <c r="D973" t="n">
        <v>1</v>
      </c>
      <c r="E973"/>
      <c r="F973" t="n">
        <v>0</v>
      </c>
      <c r="G973" t="n">
        <v>0</v>
      </c>
      <c r="H973" t="s">
        <v>1730</v>
      </c>
      <c r="I973"/>
      <c r="J973"/>
      <c r="K973" t="s">
        <v>1587</v>
      </c>
      <c r="L973"/>
      <c r="M973"/>
      <c r="N973" t="s">
        <v>1726</v>
      </c>
      <c r="O973" t="n">
        <v>0</v>
      </c>
      <c r="P973" t="n">
        <v>0</v>
      </c>
      <c r="Q973" t="n">
        <v>2745</v>
      </c>
      <c r="R973" t="n">
        <v>3</v>
      </c>
    </row>
    <row r="974">
      <c r="A974" t="s">
        <v>2318</v>
      </c>
      <c r="B974" t="s">
        <v>1724</v>
      </c>
      <c r="C974" t="s">
        <v>1301</v>
      </c>
      <c r="D974" t="n">
        <v>0</v>
      </c>
      <c r="E974"/>
      <c r="F974" t="n">
        <v>0.0781114008117849</v>
      </c>
      <c r="G974" t="n">
        <v>0.00762547894375849</v>
      </c>
      <c r="H974" t="s">
        <v>1733</v>
      </c>
      <c r="I974"/>
      <c r="J974"/>
      <c r="K974" t="s">
        <v>1582</v>
      </c>
      <c r="L974"/>
      <c r="M974"/>
      <c r="N974" t="s">
        <v>1734</v>
      </c>
      <c r="O974" t="n">
        <v>0.0781114008117849</v>
      </c>
      <c r="P974" t="n">
        <v>0.00762547894375849</v>
      </c>
      <c r="Q974" t="n">
        <v>2704179</v>
      </c>
      <c r="R974" t="n">
        <v>2508</v>
      </c>
    </row>
    <row r="975">
      <c r="A975" t="s">
        <v>2319</v>
      </c>
      <c r="B975" t="s">
        <v>1724</v>
      </c>
      <c r="C975" t="s">
        <v>1301</v>
      </c>
      <c r="D975" t="n">
        <v>1</v>
      </c>
      <c r="E975"/>
      <c r="F975" t="n">
        <v>0.0659257565899379</v>
      </c>
      <c r="G975" t="n">
        <v>0.0380654292845172</v>
      </c>
      <c r="H975" t="s">
        <v>1733</v>
      </c>
      <c r="I975"/>
      <c r="J975"/>
      <c r="K975" t="s">
        <v>1582</v>
      </c>
      <c r="L975"/>
      <c r="M975"/>
      <c r="N975" t="s">
        <v>1734</v>
      </c>
      <c r="O975" t="n">
        <v>0.0659257565899379</v>
      </c>
      <c r="P975" t="n">
        <v>0.0380654292845172</v>
      </c>
      <c r="Q975" t="n">
        <v>68517</v>
      </c>
      <c r="R975" t="n">
        <v>56</v>
      </c>
    </row>
    <row r="976">
      <c r="A976" t="s">
        <v>2320</v>
      </c>
      <c r="B976" t="s">
        <v>1724</v>
      </c>
      <c r="C976" t="s">
        <v>1301</v>
      </c>
      <c r="D976" t="n">
        <v>0</v>
      </c>
      <c r="E976"/>
      <c r="F976" t="n">
        <v>0.0558558405578073</v>
      </c>
      <c r="G976" t="n">
        <v>0.00677674715850055</v>
      </c>
      <c r="H976" t="s">
        <v>1739</v>
      </c>
      <c r="I976"/>
      <c r="J976"/>
      <c r="K976" t="s">
        <v>1587</v>
      </c>
      <c r="L976"/>
      <c r="M976"/>
      <c r="N976" t="s">
        <v>1734</v>
      </c>
      <c r="O976" t="n">
        <v>0.0558558405578073</v>
      </c>
      <c r="P976" t="n">
        <v>0.00677674715850055</v>
      </c>
      <c r="Q976" t="n">
        <v>2458632</v>
      </c>
      <c r="R976" t="n">
        <v>2235</v>
      </c>
    </row>
    <row r="977">
      <c r="A977" t="s">
        <v>2321</v>
      </c>
      <c r="B977" t="s">
        <v>1724</v>
      </c>
      <c r="C977" t="s">
        <v>1301</v>
      </c>
      <c r="D977" t="n">
        <v>1</v>
      </c>
      <c r="E977"/>
      <c r="F977" t="n">
        <v>0.0252541129623808</v>
      </c>
      <c r="G977" t="n">
        <v>0.0178172611342033</v>
      </c>
      <c r="H977" t="s">
        <v>1739</v>
      </c>
      <c r="I977"/>
      <c r="J977"/>
      <c r="K977" t="s">
        <v>1587</v>
      </c>
      <c r="L977"/>
      <c r="M977"/>
      <c r="N977" t="s">
        <v>1734</v>
      </c>
      <c r="O977" t="n">
        <v>0.0252541129623808</v>
      </c>
      <c r="P977" t="n">
        <v>0.0178172611342033</v>
      </c>
      <c r="Q977" t="n">
        <v>198669</v>
      </c>
      <c r="R977" t="n">
        <v>159</v>
      </c>
    </row>
    <row r="978">
      <c r="A978" t="s">
        <v>2322</v>
      </c>
      <c r="B978" t="s">
        <v>1724</v>
      </c>
      <c r="C978" t="s">
        <v>1301</v>
      </c>
      <c r="D978" t="n">
        <v>0</v>
      </c>
      <c r="E978"/>
      <c r="F978" t="n">
        <v>0.129315001586992</v>
      </c>
      <c r="G978" t="n">
        <v>0.0073382418730079</v>
      </c>
      <c r="H978" t="s">
        <v>1744</v>
      </c>
      <c r="I978"/>
      <c r="J978"/>
      <c r="K978" t="s">
        <v>1582</v>
      </c>
      <c r="L978"/>
      <c r="M978"/>
      <c r="N978" t="s">
        <v>1745</v>
      </c>
      <c r="O978" t="n">
        <v>0.129315001586992</v>
      </c>
      <c r="P978" t="n">
        <v>0.0073382418730079</v>
      </c>
      <c r="Q978" t="n">
        <v>3236567</v>
      </c>
      <c r="R978" t="n">
        <v>2665</v>
      </c>
    </row>
    <row r="979">
      <c r="A979" t="s">
        <v>2323</v>
      </c>
      <c r="B979" t="s">
        <v>1724</v>
      </c>
      <c r="C979" t="s">
        <v>1301</v>
      </c>
      <c r="D979" t="n">
        <v>1</v>
      </c>
      <c r="E979"/>
      <c r="F979" t="n">
        <v>0.154030565086267</v>
      </c>
      <c r="G979" t="n">
        <v>0.0115453078550242</v>
      </c>
      <c r="H979" t="s">
        <v>1744</v>
      </c>
      <c r="I979"/>
      <c r="J979"/>
      <c r="K979" t="s">
        <v>1582</v>
      </c>
      <c r="L979"/>
      <c r="M979"/>
      <c r="N979" t="s">
        <v>1745</v>
      </c>
      <c r="O979" t="n">
        <v>0.154030565086267</v>
      </c>
      <c r="P979" t="n">
        <v>0.0115453078550242</v>
      </c>
      <c r="Q979" t="n">
        <v>1259310</v>
      </c>
      <c r="R979" t="n">
        <v>1147</v>
      </c>
    </row>
    <row r="980">
      <c r="A980" t="s">
        <v>2324</v>
      </c>
      <c r="B980" t="s">
        <v>1724</v>
      </c>
      <c r="C980" t="s">
        <v>1301</v>
      </c>
      <c r="D980" t="n">
        <v>0</v>
      </c>
      <c r="E980"/>
      <c r="F980" t="n">
        <v>0.105988603490272</v>
      </c>
      <c r="G980" t="n">
        <v>0.00750357682569064</v>
      </c>
      <c r="H980" t="s">
        <v>1750</v>
      </c>
      <c r="I980"/>
      <c r="J980"/>
      <c r="K980" t="s">
        <v>1587</v>
      </c>
      <c r="L980"/>
      <c r="M980"/>
      <c r="N980" t="s">
        <v>1745</v>
      </c>
      <c r="O980" t="n">
        <v>0.105988603490272</v>
      </c>
      <c r="P980" t="n">
        <v>0.00750357682569064</v>
      </c>
      <c r="Q980" t="n">
        <v>2339504</v>
      </c>
      <c r="R980" t="n">
        <v>2375</v>
      </c>
    </row>
    <row r="981">
      <c r="A981" t="s">
        <v>2325</v>
      </c>
      <c r="B981" t="s">
        <v>1724</v>
      </c>
      <c r="C981" t="s">
        <v>1301</v>
      </c>
      <c r="D981" t="n">
        <v>1</v>
      </c>
      <c r="E981"/>
      <c r="F981" t="n">
        <v>0.113135236111083</v>
      </c>
      <c r="G981" t="n">
        <v>0.00865895528721544</v>
      </c>
      <c r="H981" t="s">
        <v>1750</v>
      </c>
      <c r="I981"/>
      <c r="J981"/>
      <c r="K981" t="s">
        <v>1587</v>
      </c>
      <c r="L981"/>
      <c r="M981"/>
      <c r="N981" t="s">
        <v>1745</v>
      </c>
      <c r="O981" t="n">
        <v>0.113135236111083</v>
      </c>
      <c r="P981" t="n">
        <v>0.00865895528721544</v>
      </c>
      <c r="Q981" t="n">
        <v>2095752</v>
      </c>
      <c r="R981" t="n">
        <v>2102</v>
      </c>
    </row>
    <row r="982">
      <c r="A982" t="s">
        <v>2326</v>
      </c>
      <c r="B982" t="s">
        <v>1724</v>
      </c>
      <c r="C982" t="s">
        <v>1301</v>
      </c>
      <c r="D982" t="n">
        <v>0</v>
      </c>
      <c r="E982"/>
      <c r="F982" t="n">
        <v>0.187725748302777</v>
      </c>
      <c r="G982" t="n">
        <v>0.00881640844039805</v>
      </c>
      <c r="H982" t="s">
        <v>1755</v>
      </c>
      <c r="I982"/>
      <c r="J982"/>
      <c r="K982" t="s">
        <v>1582</v>
      </c>
      <c r="L982"/>
      <c r="M982"/>
      <c r="N982" t="s">
        <v>1756</v>
      </c>
      <c r="O982" t="n">
        <v>0.187725748302777</v>
      </c>
      <c r="P982" t="n">
        <v>0.00881640844039805</v>
      </c>
      <c r="Q982" t="n">
        <v>2454986</v>
      </c>
      <c r="R982" t="n">
        <v>2495</v>
      </c>
    </row>
    <row r="983">
      <c r="A983" t="s">
        <v>2327</v>
      </c>
      <c r="B983" t="s">
        <v>1724</v>
      </c>
      <c r="C983" t="s">
        <v>1301</v>
      </c>
      <c r="D983" t="n">
        <v>1</v>
      </c>
      <c r="E983"/>
      <c r="F983" t="n">
        <v>0.203778004932439</v>
      </c>
      <c r="G983" t="n">
        <v>0.00674440138721608</v>
      </c>
      <c r="H983" t="s">
        <v>1755</v>
      </c>
      <c r="I983"/>
      <c r="J983"/>
      <c r="K983" t="s">
        <v>1582</v>
      </c>
      <c r="L983"/>
      <c r="M983"/>
      <c r="N983" t="s">
        <v>1756</v>
      </c>
      <c r="O983" t="n">
        <v>0.203778004932439</v>
      </c>
      <c r="P983" t="n">
        <v>0.00674440138721608</v>
      </c>
      <c r="Q983" t="n">
        <v>3815556</v>
      </c>
      <c r="R983" t="n">
        <v>4290</v>
      </c>
    </row>
    <row r="984">
      <c r="A984" t="s">
        <v>2328</v>
      </c>
      <c r="B984" t="s">
        <v>1724</v>
      </c>
      <c r="C984" t="s">
        <v>1301</v>
      </c>
      <c r="D984" t="n">
        <v>0</v>
      </c>
      <c r="E984"/>
      <c r="F984" t="n">
        <v>0.132533659894537</v>
      </c>
      <c r="G984" t="n">
        <v>0.00834917295218829</v>
      </c>
      <c r="H984" t="s">
        <v>1761</v>
      </c>
      <c r="I984"/>
      <c r="J984"/>
      <c r="K984" t="s">
        <v>1587</v>
      </c>
      <c r="L984"/>
      <c r="M984"/>
      <c r="N984" t="s">
        <v>1756</v>
      </c>
      <c r="O984" t="n">
        <v>0.132533659894537</v>
      </c>
      <c r="P984" t="n">
        <v>0.00834917295218829</v>
      </c>
      <c r="Q984" t="n">
        <v>1812219</v>
      </c>
      <c r="R984" t="n">
        <v>2148</v>
      </c>
    </row>
    <row r="985">
      <c r="A985" t="s">
        <v>2329</v>
      </c>
      <c r="B985" t="s">
        <v>1724</v>
      </c>
      <c r="C985" t="s">
        <v>1301</v>
      </c>
      <c r="D985" t="n">
        <v>1</v>
      </c>
      <c r="E985"/>
      <c r="F985" t="n">
        <v>0.176276336360287</v>
      </c>
      <c r="G985" t="n">
        <v>0.00615474149041533</v>
      </c>
      <c r="H985" t="s">
        <v>1761</v>
      </c>
      <c r="I985"/>
      <c r="J985"/>
      <c r="K985" t="s">
        <v>1587</v>
      </c>
      <c r="L985"/>
      <c r="M985"/>
      <c r="N985" t="s">
        <v>1756</v>
      </c>
      <c r="O985" t="n">
        <v>0.176276336360287</v>
      </c>
      <c r="P985" t="n">
        <v>0.00615474149041533</v>
      </c>
      <c r="Q985" t="n">
        <v>4609289</v>
      </c>
      <c r="R985" t="n">
        <v>5358</v>
      </c>
    </row>
    <row r="986">
      <c r="A986" t="s">
        <v>2330</v>
      </c>
      <c r="B986" t="s">
        <v>1724</v>
      </c>
      <c r="C986" t="s">
        <v>1301</v>
      </c>
      <c r="D986" t="n">
        <v>0</v>
      </c>
      <c r="E986"/>
      <c r="F986" t="n">
        <v>0.244640074295863</v>
      </c>
      <c r="G986" t="n">
        <v>0.00676631087410473</v>
      </c>
      <c r="H986" t="s">
        <v>1766</v>
      </c>
      <c r="I986"/>
      <c r="J986"/>
      <c r="K986" t="s">
        <v>1582</v>
      </c>
      <c r="L986"/>
      <c r="M986"/>
      <c r="N986" t="s">
        <v>1767</v>
      </c>
      <c r="O986" t="n">
        <v>0.244640074295863</v>
      </c>
      <c r="P986" t="n">
        <v>0.00676631087410473</v>
      </c>
      <c r="Q986" t="n">
        <v>4966960</v>
      </c>
      <c r="R986" t="n">
        <v>6103</v>
      </c>
    </row>
    <row r="987">
      <c r="A987" t="s">
        <v>2331</v>
      </c>
      <c r="B987" t="s">
        <v>1724</v>
      </c>
      <c r="C987" t="s">
        <v>1301</v>
      </c>
      <c r="D987" t="n">
        <v>1</v>
      </c>
      <c r="E987"/>
      <c r="F987" t="n">
        <v>0.222717168124767</v>
      </c>
      <c r="G987" t="n">
        <v>0.0115017614194291</v>
      </c>
      <c r="H987" t="s">
        <v>1766</v>
      </c>
      <c r="I987"/>
      <c r="J987"/>
      <c r="K987" t="s">
        <v>1582</v>
      </c>
      <c r="L987"/>
      <c r="M987"/>
      <c r="N987" t="s">
        <v>1767</v>
      </c>
      <c r="O987" t="n">
        <v>0.222717168124767</v>
      </c>
      <c r="P987" t="n">
        <v>0.0115017614194291</v>
      </c>
      <c r="Q987" t="n">
        <v>1335004</v>
      </c>
      <c r="R987" t="n">
        <v>1626</v>
      </c>
    </row>
    <row r="988">
      <c r="A988" t="s">
        <v>2332</v>
      </c>
      <c r="B988" t="s">
        <v>1724</v>
      </c>
      <c r="C988" t="s">
        <v>1301</v>
      </c>
      <c r="D988" t="n">
        <v>0</v>
      </c>
      <c r="E988"/>
      <c r="F988" t="n">
        <v>0.178135227396453</v>
      </c>
      <c r="G988" t="n">
        <v>0.00580496398373394</v>
      </c>
      <c r="H988" t="s">
        <v>1772</v>
      </c>
      <c r="I988"/>
      <c r="J988"/>
      <c r="K988" t="s">
        <v>1587</v>
      </c>
      <c r="L988"/>
      <c r="M988"/>
      <c r="N988" t="s">
        <v>1767</v>
      </c>
      <c r="O988" t="n">
        <v>0.178135227396453</v>
      </c>
      <c r="P988" t="n">
        <v>0.00580496398373394</v>
      </c>
      <c r="Q988" t="n">
        <v>5588196</v>
      </c>
      <c r="R988" t="n">
        <v>7270</v>
      </c>
    </row>
    <row r="989">
      <c r="A989" t="s">
        <v>2333</v>
      </c>
      <c r="B989" t="s">
        <v>1724</v>
      </c>
      <c r="C989" t="s">
        <v>1301</v>
      </c>
      <c r="D989" t="n">
        <v>1</v>
      </c>
      <c r="E989"/>
      <c r="F989" t="n">
        <v>0.192126971718011</v>
      </c>
      <c r="G989" t="n">
        <v>0.0136809902612767</v>
      </c>
      <c r="H989" t="s">
        <v>1772</v>
      </c>
      <c r="I989"/>
      <c r="J989"/>
      <c r="K989" t="s">
        <v>1587</v>
      </c>
      <c r="L989"/>
      <c r="M989"/>
      <c r="N989" t="s">
        <v>1767</v>
      </c>
      <c r="O989" t="n">
        <v>0.192126971718011</v>
      </c>
      <c r="P989" t="n">
        <v>0.0136809902612767</v>
      </c>
      <c r="Q989" t="n">
        <v>963682</v>
      </c>
      <c r="R989" t="n">
        <v>1170</v>
      </c>
    </row>
    <row r="990">
      <c r="A990" t="s">
        <v>2334</v>
      </c>
      <c r="B990" t="s">
        <v>1724</v>
      </c>
      <c r="C990" t="s">
        <v>1306</v>
      </c>
      <c r="D990" t="n">
        <v>0</v>
      </c>
      <c r="E990"/>
      <c r="F990" t="n">
        <v>0.083420126418618</v>
      </c>
      <c r="G990" t="n">
        <v>0.0249986176770694</v>
      </c>
      <c r="H990" t="s">
        <v>1725</v>
      </c>
      <c r="I990"/>
      <c r="J990"/>
      <c r="K990" t="s">
        <v>1582</v>
      </c>
      <c r="L990"/>
      <c r="M990"/>
      <c r="N990" t="s">
        <v>1726</v>
      </c>
      <c r="O990" t="n">
        <v>0.083420126418618</v>
      </c>
      <c r="P990" t="n">
        <v>0.0249986176770694</v>
      </c>
      <c r="Q990" t="n">
        <v>746365</v>
      </c>
      <c r="R990" t="n">
        <v>1019</v>
      </c>
    </row>
    <row r="991">
      <c r="A991" t="s">
        <v>2335</v>
      </c>
      <c r="B991" t="s">
        <v>1724</v>
      </c>
      <c r="C991" t="s">
        <v>1306</v>
      </c>
      <c r="D991" t="n">
        <v>0</v>
      </c>
      <c r="E991"/>
      <c r="F991" t="n">
        <v>0.0174996325150669</v>
      </c>
      <c r="G991" t="n">
        <v>0.00873518625509329</v>
      </c>
      <c r="H991" t="s">
        <v>1730</v>
      </c>
      <c r="I991"/>
      <c r="J991"/>
      <c r="K991" t="s">
        <v>1587</v>
      </c>
      <c r="L991"/>
      <c r="M991"/>
      <c r="N991" t="s">
        <v>1726</v>
      </c>
      <c r="O991" t="n">
        <v>0.0174996325150669</v>
      </c>
      <c r="P991" t="n">
        <v>0.00873518625509329</v>
      </c>
      <c r="Q991" t="n">
        <v>711856</v>
      </c>
      <c r="R991" t="n">
        <v>885</v>
      </c>
    </row>
    <row r="992">
      <c r="A992" t="s">
        <v>2336</v>
      </c>
      <c r="B992" t="s">
        <v>1724</v>
      </c>
      <c r="C992" t="s">
        <v>1306</v>
      </c>
      <c r="D992" t="n">
        <v>0</v>
      </c>
      <c r="E992"/>
      <c r="F992" t="n">
        <v>0.109254501983925</v>
      </c>
      <c r="G992" t="n">
        <v>0.00964771454095273</v>
      </c>
      <c r="H992" t="s">
        <v>1733</v>
      </c>
      <c r="I992"/>
      <c r="J992"/>
      <c r="K992" t="s">
        <v>1582</v>
      </c>
      <c r="L992"/>
      <c r="M992"/>
      <c r="N992" t="s">
        <v>1734</v>
      </c>
      <c r="O992" t="n">
        <v>0.109254501983925</v>
      </c>
      <c r="P992" t="n">
        <v>0.00964771454095273</v>
      </c>
      <c r="Q992" t="n">
        <v>2685118</v>
      </c>
      <c r="R992" t="n">
        <v>2776</v>
      </c>
    </row>
    <row r="993">
      <c r="A993" t="s">
        <v>2337</v>
      </c>
      <c r="B993" t="s">
        <v>1724</v>
      </c>
      <c r="C993" t="s">
        <v>1306</v>
      </c>
      <c r="D993" t="n">
        <v>1</v>
      </c>
      <c r="E993"/>
      <c r="F993" t="n">
        <v>0.0846677661328935</v>
      </c>
      <c r="G993" t="n">
        <v>0.0478762901490722</v>
      </c>
      <c r="H993" t="s">
        <v>1733</v>
      </c>
      <c r="I993"/>
      <c r="J993"/>
      <c r="K993" t="s">
        <v>1582</v>
      </c>
      <c r="L993"/>
      <c r="M993"/>
      <c r="N993" t="s">
        <v>1734</v>
      </c>
      <c r="O993" t="n">
        <v>0.0846677661328935</v>
      </c>
      <c r="P993" t="n">
        <v>0.0478762901490722</v>
      </c>
      <c r="Q993" t="n">
        <v>43394</v>
      </c>
      <c r="R993" t="n">
        <v>30</v>
      </c>
    </row>
    <row r="994">
      <c r="A994" t="s">
        <v>2338</v>
      </c>
      <c r="B994" t="s">
        <v>1724</v>
      </c>
      <c r="C994" t="s">
        <v>1306</v>
      </c>
      <c r="D994" t="n">
        <v>0</v>
      </c>
      <c r="E994"/>
      <c r="F994" t="n">
        <v>0.0984541800428814</v>
      </c>
      <c r="G994" t="n">
        <v>0.00930590258250084</v>
      </c>
      <c r="H994" t="s">
        <v>1739</v>
      </c>
      <c r="I994"/>
      <c r="J994"/>
      <c r="K994" t="s">
        <v>1587</v>
      </c>
      <c r="L994"/>
      <c r="M994"/>
      <c r="N994" t="s">
        <v>1734</v>
      </c>
      <c r="O994" t="n">
        <v>0.0984541800428814</v>
      </c>
      <c r="P994" t="n">
        <v>0.00930590258250084</v>
      </c>
      <c r="Q994" t="n">
        <v>2472736</v>
      </c>
      <c r="R994" t="n">
        <v>2473</v>
      </c>
    </row>
    <row r="995">
      <c r="A995" t="s">
        <v>2339</v>
      </c>
      <c r="B995" t="s">
        <v>1724</v>
      </c>
      <c r="C995" t="s">
        <v>1306</v>
      </c>
      <c r="D995" t="n">
        <v>1</v>
      </c>
      <c r="E995"/>
      <c r="F995" t="n">
        <v>0.127524256651017</v>
      </c>
      <c r="G995" t="n">
        <v>0.0458508339891762</v>
      </c>
      <c r="H995" t="s">
        <v>1739</v>
      </c>
      <c r="I995"/>
      <c r="J995"/>
      <c r="K995" t="s">
        <v>1587</v>
      </c>
      <c r="L995"/>
      <c r="M995"/>
      <c r="N995" t="s">
        <v>1734</v>
      </c>
      <c r="O995" t="n">
        <v>0.127524256651017</v>
      </c>
      <c r="P995" t="n">
        <v>0.0458508339891762</v>
      </c>
      <c r="Q995" t="n">
        <v>146413</v>
      </c>
      <c r="R995" t="n">
        <v>110</v>
      </c>
    </row>
    <row r="996">
      <c r="A996" t="s">
        <v>2340</v>
      </c>
      <c r="B996" t="s">
        <v>1724</v>
      </c>
      <c r="C996" t="s">
        <v>1306</v>
      </c>
      <c r="D996" t="n">
        <v>0</v>
      </c>
      <c r="E996"/>
      <c r="F996" t="n">
        <v>0.170934940377979</v>
      </c>
      <c r="G996" t="n">
        <v>0.00777795630378234</v>
      </c>
      <c r="H996" t="s">
        <v>1744</v>
      </c>
      <c r="I996"/>
      <c r="J996"/>
      <c r="K996" t="s">
        <v>1582</v>
      </c>
      <c r="L996"/>
      <c r="M996"/>
      <c r="N996" t="s">
        <v>1745</v>
      </c>
      <c r="O996" t="n">
        <v>0.170934940377979</v>
      </c>
      <c r="P996" t="n">
        <v>0.00777795630378234</v>
      </c>
      <c r="Q996" t="n">
        <v>3321025</v>
      </c>
      <c r="R996" t="n">
        <v>3246</v>
      </c>
    </row>
    <row r="997">
      <c r="A997" t="s">
        <v>2341</v>
      </c>
      <c r="B997" t="s">
        <v>1724</v>
      </c>
      <c r="C997" t="s">
        <v>1306</v>
      </c>
      <c r="D997" t="n">
        <v>1</v>
      </c>
      <c r="E997"/>
      <c r="F997" t="n">
        <v>0.187775978634688</v>
      </c>
      <c r="G997" t="n">
        <v>0.0128679335981029</v>
      </c>
      <c r="H997" t="s">
        <v>1744</v>
      </c>
      <c r="I997"/>
      <c r="J997"/>
      <c r="K997" t="s">
        <v>1582</v>
      </c>
      <c r="L997"/>
      <c r="M997"/>
      <c r="N997" t="s">
        <v>1745</v>
      </c>
      <c r="O997" t="n">
        <v>0.187775978634688</v>
      </c>
      <c r="P997" t="n">
        <v>0.0128679335981029</v>
      </c>
      <c r="Q997" t="n">
        <v>1170933</v>
      </c>
      <c r="R997" t="n">
        <v>1069</v>
      </c>
    </row>
    <row r="998">
      <c r="A998" t="s">
        <v>2342</v>
      </c>
      <c r="B998" t="s">
        <v>1724</v>
      </c>
      <c r="C998" t="s">
        <v>1306</v>
      </c>
      <c r="D998" t="n">
        <v>0</v>
      </c>
      <c r="E998"/>
      <c r="F998" t="n">
        <v>0.156283597524698</v>
      </c>
      <c r="G998" t="n">
        <v>0.00845151929303648</v>
      </c>
      <c r="H998" t="s">
        <v>1750</v>
      </c>
      <c r="I998"/>
      <c r="J998"/>
      <c r="K998" t="s">
        <v>1587</v>
      </c>
      <c r="L998"/>
      <c r="M998"/>
      <c r="N998" t="s">
        <v>1745</v>
      </c>
      <c r="O998" t="n">
        <v>0.156283597524698</v>
      </c>
      <c r="P998" t="n">
        <v>0.00845151929303648</v>
      </c>
      <c r="Q998" t="n">
        <v>2346248</v>
      </c>
      <c r="R998" t="n">
        <v>2858</v>
      </c>
    </row>
    <row r="999">
      <c r="A999" t="s">
        <v>2343</v>
      </c>
      <c r="B999" t="s">
        <v>1724</v>
      </c>
      <c r="C999" t="s">
        <v>1306</v>
      </c>
      <c r="D999" t="n">
        <v>1</v>
      </c>
      <c r="E999"/>
      <c r="F999" t="n">
        <v>0.142190900684013</v>
      </c>
      <c r="G999" t="n">
        <v>0.00983087256919119</v>
      </c>
      <c r="H999" t="s">
        <v>1750</v>
      </c>
      <c r="I999"/>
      <c r="J999"/>
      <c r="K999" t="s">
        <v>1587</v>
      </c>
      <c r="L999"/>
      <c r="M999"/>
      <c r="N999" t="s">
        <v>1745</v>
      </c>
      <c r="O999" t="n">
        <v>0.142190900684013</v>
      </c>
      <c r="P999" t="n">
        <v>0.00983087256919119</v>
      </c>
      <c r="Q999" t="n">
        <v>2063065</v>
      </c>
      <c r="R999" t="n">
        <v>1938</v>
      </c>
    </row>
    <row r="1000">
      <c r="A1000" t="s">
        <v>2344</v>
      </c>
      <c r="B1000" t="s">
        <v>1724</v>
      </c>
      <c r="C1000" t="s">
        <v>1306</v>
      </c>
      <c r="D1000" t="n">
        <v>0</v>
      </c>
      <c r="E1000"/>
      <c r="F1000" t="n">
        <v>0.200853374025226</v>
      </c>
      <c r="G1000" t="n">
        <v>0.00858808633517706</v>
      </c>
      <c r="H1000" t="s">
        <v>1755</v>
      </c>
      <c r="I1000"/>
      <c r="J1000"/>
      <c r="K1000" t="s">
        <v>1582</v>
      </c>
      <c r="L1000"/>
      <c r="M1000"/>
      <c r="N1000" t="s">
        <v>1756</v>
      </c>
      <c r="O1000" t="n">
        <v>0.200853374025226</v>
      </c>
      <c r="P1000" t="n">
        <v>0.00858808633517706</v>
      </c>
      <c r="Q1000" t="n">
        <v>2420814</v>
      </c>
      <c r="R1000" t="n">
        <v>3020</v>
      </c>
    </row>
    <row r="1001">
      <c r="A1001" t="s">
        <v>2345</v>
      </c>
      <c r="B1001" t="s">
        <v>1724</v>
      </c>
      <c r="C1001" t="s">
        <v>1306</v>
      </c>
      <c r="D1001" t="n">
        <v>1</v>
      </c>
      <c r="E1001"/>
      <c r="F1001" t="n">
        <v>0.21457733089804</v>
      </c>
      <c r="G1001" t="n">
        <v>0.00674761498566385</v>
      </c>
      <c r="H1001" t="s">
        <v>1755</v>
      </c>
      <c r="I1001"/>
      <c r="J1001"/>
      <c r="K1001" t="s">
        <v>1582</v>
      </c>
      <c r="L1001"/>
      <c r="M1001"/>
      <c r="N1001" t="s">
        <v>1756</v>
      </c>
      <c r="O1001" t="n">
        <v>0.21457733089804</v>
      </c>
      <c r="P1001" t="n">
        <v>0.00674761498566385</v>
      </c>
      <c r="Q1001" t="n">
        <v>3829964</v>
      </c>
      <c r="R1001" t="n">
        <v>4670</v>
      </c>
    </row>
    <row r="1002">
      <c r="A1002" t="s">
        <v>2346</v>
      </c>
      <c r="B1002" t="s">
        <v>1724</v>
      </c>
      <c r="C1002" t="s">
        <v>1306</v>
      </c>
      <c r="D1002" t="n">
        <v>0</v>
      </c>
      <c r="E1002"/>
      <c r="F1002" t="n">
        <v>0.174108650847657</v>
      </c>
      <c r="G1002" t="n">
        <v>0.00831495135249935</v>
      </c>
      <c r="H1002" t="s">
        <v>1761</v>
      </c>
      <c r="I1002"/>
      <c r="J1002"/>
      <c r="K1002" t="s">
        <v>1587</v>
      </c>
      <c r="L1002"/>
      <c r="M1002"/>
      <c r="N1002" t="s">
        <v>1756</v>
      </c>
      <c r="O1002" t="n">
        <v>0.174108650847657</v>
      </c>
      <c r="P1002" t="n">
        <v>0.00831495135249935</v>
      </c>
      <c r="Q1002" t="n">
        <v>1736548</v>
      </c>
      <c r="R1002" t="n">
        <v>2744</v>
      </c>
    </row>
    <row r="1003">
      <c r="A1003" t="s">
        <v>2347</v>
      </c>
      <c r="B1003" t="s">
        <v>1724</v>
      </c>
      <c r="C1003" t="s">
        <v>1306</v>
      </c>
      <c r="D1003" t="n">
        <v>1</v>
      </c>
      <c r="E1003"/>
      <c r="F1003" t="n">
        <v>0.193022317989214</v>
      </c>
      <c r="G1003" t="n">
        <v>0.00604654611788756</v>
      </c>
      <c r="H1003" t="s">
        <v>1761</v>
      </c>
      <c r="I1003"/>
      <c r="J1003"/>
      <c r="K1003" t="s">
        <v>1587</v>
      </c>
      <c r="L1003"/>
      <c r="M1003"/>
      <c r="N1003" t="s">
        <v>1756</v>
      </c>
      <c r="O1003" t="n">
        <v>0.193022317989214</v>
      </c>
      <c r="P1003" t="n">
        <v>0.00604654611788756</v>
      </c>
      <c r="Q1003" t="n">
        <v>4655035</v>
      </c>
      <c r="R1003" t="n">
        <v>5987</v>
      </c>
    </row>
    <row r="1004">
      <c r="A1004" t="s">
        <v>2348</v>
      </c>
      <c r="B1004" t="s">
        <v>1724</v>
      </c>
      <c r="C1004" t="s">
        <v>1306</v>
      </c>
      <c r="D1004" t="n">
        <v>0</v>
      </c>
      <c r="E1004"/>
      <c r="F1004" t="n">
        <v>0.247217840697834</v>
      </c>
      <c r="G1004" t="n">
        <v>0.00605011290036456</v>
      </c>
      <c r="H1004" t="s">
        <v>1766</v>
      </c>
      <c r="I1004"/>
      <c r="J1004"/>
      <c r="K1004" t="s">
        <v>1582</v>
      </c>
      <c r="L1004"/>
      <c r="M1004"/>
      <c r="N1004" t="s">
        <v>1767</v>
      </c>
      <c r="O1004" t="n">
        <v>0.247217840697834</v>
      </c>
      <c r="P1004" t="n">
        <v>0.00605011290036456</v>
      </c>
      <c r="Q1004" t="n">
        <v>4982768</v>
      </c>
      <c r="R1004" t="n">
        <v>8301</v>
      </c>
    </row>
    <row r="1005">
      <c r="A1005" t="s">
        <v>2349</v>
      </c>
      <c r="B1005" t="s">
        <v>1724</v>
      </c>
      <c r="C1005" t="s">
        <v>1306</v>
      </c>
      <c r="D1005" t="n">
        <v>1</v>
      </c>
      <c r="E1005"/>
      <c r="F1005" t="n">
        <v>0.251147475801742</v>
      </c>
      <c r="G1005" t="n">
        <v>0.0110954184515743</v>
      </c>
      <c r="H1005" t="s">
        <v>1766</v>
      </c>
      <c r="I1005"/>
      <c r="J1005"/>
      <c r="K1005" t="s">
        <v>1582</v>
      </c>
      <c r="L1005"/>
      <c r="M1005"/>
      <c r="N1005" t="s">
        <v>1767</v>
      </c>
      <c r="O1005" t="n">
        <v>0.251147475801742</v>
      </c>
      <c r="P1005" t="n">
        <v>0.0110954184515743</v>
      </c>
      <c r="Q1005" t="n">
        <v>1383197</v>
      </c>
      <c r="R1005" t="n">
        <v>2017</v>
      </c>
    </row>
    <row r="1006">
      <c r="A1006" t="s">
        <v>2350</v>
      </c>
      <c r="B1006" t="s">
        <v>1724</v>
      </c>
      <c r="C1006" t="s">
        <v>1306</v>
      </c>
      <c r="D1006" t="n">
        <v>0</v>
      </c>
      <c r="E1006"/>
      <c r="F1006" t="n">
        <v>0.190427400547712</v>
      </c>
      <c r="G1006" t="n">
        <v>0.00515803869524462</v>
      </c>
      <c r="H1006" t="s">
        <v>1772</v>
      </c>
      <c r="I1006"/>
      <c r="J1006"/>
      <c r="K1006" t="s">
        <v>1587</v>
      </c>
      <c r="L1006"/>
      <c r="M1006"/>
      <c r="N1006" t="s">
        <v>1767</v>
      </c>
      <c r="O1006" t="n">
        <v>0.190427400547712</v>
      </c>
      <c r="P1006" t="n">
        <v>0.00515803869524462</v>
      </c>
      <c r="Q1006" t="n">
        <v>5544452</v>
      </c>
      <c r="R1006" t="n">
        <v>10146</v>
      </c>
    </row>
    <row r="1007">
      <c r="A1007" t="s">
        <v>2351</v>
      </c>
      <c r="B1007" t="s">
        <v>1724</v>
      </c>
      <c r="C1007" t="s">
        <v>1306</v>
      </c>
      <c r="D1007" t="n">
        <v>1</v>
      </c>
      <c r="E1007"/>
      <c r="F1007" t="n">
        <v>0.22855046675766</v>
      </c>
      <c r="G1007" t="n">
        <v>0.0126225391227988</v>
      </c>
      <c r="H1007" t="s">
        <v>1772</v>
      </c>
      <c r="I1007"/>
      <c r="J1007"/>
      <c r="K1007" t="s">
        <v>1587</v>
      </c>
      <c r="L1007"/>
      <c r="M1007"/>
      <c r="N1007" t="s">
        <v>1767</v>
      </c>
      <c r="O1007" t="n">
        <v>0.22855046675766</v>
      </c>
      <c r="P1007" t="n">
        <v>0.0126225391227988</v>
      </c>
      <c r="Q1007" t="n">
        <v>1084329</v>
      </c>
      <c r="R1007" t="n">
        <v>1591</v>
      </c>
    </row>
    <row r="1008">
      <c r="A1008" t="s">
        <v>2352</v>
      </c>
      <c r="B1008" t="s">
        <v>1724</v>
      </c>
      <c r="C1008" t="s">
        <v>1311</v>
      </c>
      <c r="D1008" t="n">
        <v>0</v>
      </c>
      <c r="E1008"/>
      <c r="F1008" t="n">
        <v>0.0228026215686138</v>
      </c>
      <c r="G1008" t="n">
        <v>0.0105740850612944</v>
      </c>
      <c r="H1008" t="s">
        <v>1725</v>
      </c>
      <c r="I1008"/>
      <c r="J1008"/>
      <c r="K1008" t="s">
        <v>1582</v>
      </c>
      <c r="L1008"/>
      <c r="M1008"/>
      <c r="N1008" t="s">
        <v>1726</v>
      </c>
      <c r="O1008" t="n">
        <v>0.0228026215686138</v>
      </c>
      <c r="P1008" t="n">
        <v>0.0105740850612944</v>
      </c>
      <c r="Q1008" t="n">
        <v>747857</v>
      </c>
      <c r="R1008" t="n">
        <v>889</v>
      </c>
    </row>
    <row r="1009">
      <c r="A1009" t="s">
        <v>2353</v>
      </c>
      <c r="B1009" t="s">
        <v>1724</v>
      </c>
      <c r="C1009" t="s">
        <v>1311</v>
      </c>
      <c r="D1009" t="n">
        <v>0</v>
      </c>
      <c r="E1009"/>
      <c r="F1009" t="n">
        <v>0.0468967912132227</v>
      </c>
      <c r="G1009" t="n">
        <v>0.0177627062021993</v>
      </c>
      <c r="H1009" t="s">
        <v>1730</v>
      </c>
      <c r="I1009"/>
      <c r="J1009"/>
      <c r="K1009" t="s">
        <v>1587</v>
      </c>
      <c r="L1009"/>
      <c r="M1009"/>
      <c r="N1009" t="s">
        <v>1726</v>
      </c>
      <c r="O1009" t="n">
        <v>0.0468967912132227</v>
      </c>
      <c r="P1009" t="n">
        <v>0.0177627062021993</v>
      </c>
      <c r="Q1009" t="n">
        <v>713128</v>
      </c>
      <c r="R1009" t="n">
        <v>801</v>
      </c>
    </row>
    <row r="1010">
      <c r="A1010" t="s">
        <v>2354</v>
      </c>
      <c r="B1010" t="s">
        <v>1724</v>
      </c>
      <c r="C1010" t="s">
        <v>1311</v>
      </c>
      <c r="D1010" t="n">
        <v>0</v>
      </c>
      <c r="E1010"/>
      <c r="F1010" t="n">
        <v>0.158362014641145</v>
      </c>
      <c r="G1010" t="n">
        <v>0.0138111204855781</v>
      </c>
      <c r="H1010" t="s">
        <v>1733</v>
      </c>
      <c r="I1010"/>
      <c r="J1010"/>
      <c r="K1010" t="s">
        <v>1582</v>
      </c>
      <c r="L1010"/>
      <c r="M1010"/>
      <c r="N1010" t="s">
        <v>1734</v>
      </c>
      <c r="O1010" t="n">
        <v>0.158362014641145</v>
      </c>
      <c r="P1010" t="n">
        <v>0.0138111204855781</v>
      </c>
      <c r="Q1010" t="n">
        <v>2668978</v>
      </c>
      <c r="R1010" t="n">
        <v>2292</v>
      </c>
    </row>
    <row r="1011">
      <c r="A1011" t="s">
        <v>2355</v>
      </c>
      <c r="B1011" t="s">
        <v>1724</v>
      </c>
      <c r="C1011" t="s">
        <v>1311</v>
      </c>
      <c r="D1011" t="n">
        <v>1</v>
      </c>
      <c r="E1011"/>
      <c r="F1011" t="n">
        <v>0.0646211598866161</v>
      </c>
      <c r="G1011" t="n">
        <v>0.046870929601543</v>
      </c>
      <c r="H1011" t="s">
        <v>1733</v>
      </c>
      <c r="I1011"/>
      <c r="J1011"/>
      <c r="K1011" t="s">
        <v>1582</v>
      </c>
      <c r="L1011"/>
      <c r="M1011"/>
      <c r="N1011" t="s">
        <v>1734</v>
      </c>
      <c r="O1011" t="n">
        <v>0.0646211598866161</v>
      </c>
      <c r="P1011" t="n">
        <v>0.046870929601543</v>
      </c>
      <c r="Q1011" t="n">
        <v>65146</v>
      </c>
      <c r="R1011" t="n">
        <v>32</v>
      </c>
    </row>
    <row r="1012">
      <c r="A1012" t="s">
        <v>2356</v>
      </c>
      <c r="B1012" t="s">
        <v>1724</v>
      </c>
      <c r="C1012" t="s">
        <v>1311</v>
      </c>
      <c r="D1012" t="n">
        <v>0</v>
      </c>
      <c r="E1012"/>
      <c r="F1012" t="n">
        <v>0.152210284437991</v>
      </c>
      <c r="G1012" t="n">
        <v>0.0118700414813522</v>
      </c>
      <c r="H1012" t="s">
        <v>1739</v>
      </c>
      <c r="I1012"/>
      <c r="J1012"/>
      <c r="K1012" t="s">
        <v>1587</v>
      </c>
      <c r="L1012"/>
      <c r="M1012"/>
      <c r="N1012" t="s">
        <v>1734</v>
      </c>
      <c r="O1012" t="n">
        <v>0.152210284437991</v>
      </c>
      <c r="P1012" t="n">
        <v>0.0118700414813522</v>
      </c>
      <c r="Q1012" t="n">
        <v>2399574</v>
      </c>
      <c r="R1012" t="n">
        <v>2090</v>
      </c>
    </row>
    <row r="1013">
      <c r="A1013" t="s">
        <v>2357</v>
      </c>
      <c r="B1013" t="s">
        <v>1724</v>
      </c>
      <c r="C1013" t="s">
        <v>1311</v>
      </c>
      <c r="D1013" t="n">
        <v>1</v>
      </c>
      <c r="E1013"/>
      <c r="F1013" t="n">
        <v>0.0919924455360389</v>
      </c>
      <c r="G1013" t="n">
        <v>0.0381002121902896</v>
      </c>
      <c r="H1013" t="s">
        <v>1739</v>
      </c>
      <c r="I1013"/>
      <c r="J1013"/>
      <c r="K1013" t="s">
        <v>1587</v>
      </c>
      <c r="L1013"/>
      <c r="M1013"/>
      <c r="N1013" t="s">
        <v>1734</v>
      </c>
      <c r="O1013" t="n">
        <v>0.0919924455360389</v>
      </c>
      <c r="P1013" t="n">
        <v>0.0381002121902896</v>
      </c>
      <c r="Q1013" t="n">
        <v>221947</v>
      </c>
      <c r="R1013" t="n">
        <v>136</v>
      </c>
    </row>
    <row r="1014">
      <c r="A1014" t="s">
        <v>2358</v>
      </c>
      <c r="B1014" t="s">
        <v>1724</v>
      </c>
      <c r="C1014" t="s">
        <v>1311</v>
      </c>
      <c r="D1014" t="n">
        <v>0</v>
      </c>
      <c r="E1014"/>
      <c r="F1014" t="n">
        <v>0.298995423826663</v>
      </c>
      <c r="G1014" t="n">
        <v>0.0103116329566294</v>
      </c>
      <c r="H1014" t="s">
        <v>1744</v>
      </c>
      <c r="I1014"/>
      <c r="J1014"/>
      <c r="K1014" t="s">
        <v>1582</v>
      </c>
      <c r="L1014"/>
      <c r="M1014"/>
      <c r="N1014" t="s">
        <v>1745</v>
      </c>
      <c r="O1014" t="n">
        <v>0.298995423826663</v>
      </c>
      <c r="P1014" t="n">
        <v>0.0103116329566294</v>
      </c>
      <c r="Q1014" t="n">
        <v>3373063</v>
      </c>
      <c r="R1014" t="n">
        <v>2893</v>
      </c>
    </row>
    <row r="1015">
      <c r="A1015" t="s">
        <v>2359</v>
      </c>
      <c r="B1015" t="s">
        <v>1724</v>
      </c>
      <c r="C1015" t="s">
        <v>1311</v>
      </c>
      <c r="D1015" t="n">
        <v>1</v>
      </c>
      <c r="E1015"/>
      <c r="F1015" t="n">
        <v>0.245752552366411</v>
      </c>
      <c r="G1015" t="n">
        <v>0.015490938631943</v>
      </c>
      <c r="H1015" t="s">
        <v>1744</v>
      </c>
      <c r="I1015"/>
      <c r="J1015"/>
      <c r="K1015" t="s">
        <v>1582</v>
      </c>
      <c r="L1015"/>
      <c r="M1015"/>
      <c r="N1015" t="s">
        <v>1745</v>
      </c>
      <c r="O1015" t="n">
        <v>0.245752552366411</v>
      </c>
      <c r="P1015" t="n">
        <v>0.015490938631943</v>
      </c>
      <c r="Q1015" t="n">
        <v>1126723</v>
      </c>
      <c r="R1015" t="n">
        <v>946</v>
      </c>
    </row>
    <row r="1016">
      <c r="A1016" t="s">
        <v>2360</v>
      </c>
      <c r="B1016" t="s">
        <v>1724</v>
      </c>
      <c r="C1016" t="s">
        <v>1311</v>
      </c>
      <c r="D1016" t="n">
        <v>0</v>
      </c>
      <c r="E1016"/>
      <c r="F1016" t="n">
        <v>0.36365430828123</v>
      </c>
      <c r="G1016" t="n">
        <v>0.0118387861397642</v>
      </c>
      <c r="H1016" t="s">
        <v>1750</v>
      </c>
      <c r="I1016"/>
      <c r="J1016"/>
      <c r="K1016" t="s">
        <v>1587</v>
      </c>
      <c r="L1016"/>
      <c r="M1016"/>
      <c r="N1016" t="s">
        <v>1745</v>
      </c>
      <c r="O1016" t="n">
        <v>0.36365430828123</v>
      </c>
      <c r="P1016" t="n">
        <v>0.0118387861397642</v>
      </c>
      <c r="Q1016" t="n">
        <v>2418598</v>
      </c>
      <c r="R1016" t="n">
        <v>2447</v>
      </c>
    </row>
    <row r="1017">
      <c r="A1017" t="s">
        <v>2361</v>
      </c>
      <c r="B1017" t="s">
        <v>1724</v>
      </c>
      <c r="C1017" t="s">
        <v>1311</v>
      </c>
      <c r="D1017" t="n">
        <v>1</v>
      </c>
      <c r="E1017"/>
      <c r="F1017" t="n">
        <v>0.247502855332715</v>
      </c>
      <c r="G1017" t="n">
        <v>0.0129218740874994</v>
      </c>
      <c r="H1017" t="s">
        <v>1750</v>
      </c>
      <c r="I1017"/>
      <c r="J1017"/>
      <c r="K1017" t="s">
        <v>1587</v>
      </c>
      <c r="L1017"/>
      <c r="M1017"/>
      <c r="N1017" t="s">
        <v>1745</v>
      </c>
      <c r="O1017" t="n">
        <v>0.247502855332715</v>
      </c>
      <c r="P1017" t="n">
        <v>0.0129218740874994</v>
      </c>
      <c r="Q1017" t="n">
        <v>1998546</v>
      </c>
      <c r="R1017" t="n">
        <v>1795</v>
      </c>
    </row>
    <row r="1018">
      <c r="A1018" t="s">
        <v>2362</v>
      </c>
      <c r="B1018" t="s">
        <v>1724</v>
      </c>
      <c r="C1018" t="s">
        <v>1311</v>
      </c>
      <c r="D1018" t="n">
        <v>0</v>
      </c>
      <c r="E1018"/>
      <c r="F1018" t="n">
        <v>0.346901814979698</v>
      </c>
      <c r="G1018" t="n">
        <v>0.0112548352560415</v>
      </c>
      <c r="H1018" t="s">
        <v>1755</v>
      </c>
      <c r="I1018"/>
      <c r="J1018"/>
      <c r="K1018" t="s">
        <v>1582</v>
      </c>
      <c r="L1018"/>
      <c r="M1018"/>
      <c r="N1018" t="s">
        <v>1756</v>
      </c>
      <c r="O1018" t="n">
        <v>0.346901814979698</v>
      </c>
      <c r="P1018" t="n">
        <v>0.0112548352560415</v>
      </c>
      <c r="Q1018" t="n">
        <v>2387515</v>
      </c>
      <c r="R1018" t="n">
        <v>2602</v>
      </c>
    </row>
    <row r="1019">
      <c r="A1019" t="s">
        <v>2363</v>
      </c>
      <c r="B1019" t="s">
        <v>1724</v>
      </c>
      <c r="C1019" t="s">
        <v>1311</v>
      </c>
      <c r="D1019" t="n">
        <v>1</v>
      </c>
      <c r="E1019"/>
      <c r="F1019" t="n">
        <v>0.356646283969556</v>
      </c>
      <c r="G1019" t="n">
        <v>0.00815579406210578</v>
      </c>
      <c r="H1019" t="s">
        <v>1755</v>
      </c>
      <c r="I1019"/>
      <c r="J1019"/>
      <c r="K1019" t="s">
        <v>1582</v>
      </c>
      <c r="L1019"/>
      <c r="M1019"/>
      <c r="N1019" t="s">
        <v>1756</v>
      </c>
      <c r="O1019" t="n">
        <v>0.356646283969556</v>
      </c>
      <c r="P1019" t="n">
        <v>0.00815579406210578</v>
      </c>
      <c r="Q1019" t="n">
        <v>3881422</v>
      </c>
      <c r="R1019" t="n">
        <v>4223</v>
      </c>
    </row>
    <row r="1020">
      <c r="A1020" t="s">
        <v>2364</v>
      </c>
      <c r="B1020" t="s">
        <v>1724</v>
      </c>
      <c r="C1020" t="s">
        <v>1311</v>
      </c>
      <c r="D1020" t="n">
        <v>0</v>
      </c>
      <c r="E1020"/>
      <c r="F1020" t="n">
        <v>0.342738979960703</v>
      </c>
      <c r="G1020" t="n">
        <v>0.0117099676089503</v>
      </c>
      <c r="H1020" t="s">
        <v>1761</v>
      </c>
      <c r="I1020"/>
      <c r="J1020"/>
      <c r="K1020" t="s">
        <v>1587</v>
      </c>
      <c r="L1020"/>
      <c r="M1020"/>
      <c r="N1020" t="s">
        <v>1756</v>
      </c>
      <c r="O1020" t="n">
        <v>0.342738979960703</v>
      </c>
      <c r="P1020" t="n">
        <v>0.0117099676089503</v>
      </c>
      <c r="Q1020" t="n">
        <v>1745044</v>
      </c>
      <c r="R1020" t="n">
        <v>2301</v>
      </c>
    </row>
    <row r="1021">
      <c r="A1021" t="s">
        <v>2365</v>
      </c>
      <c r="B1021" t="s">
        <v>1724</v>
      </c>
      <c r="C1021" t="s">
        <v>1311</v>
      </c>
      <c r="D1021" t="n">
        <v>1</v>
      </c>
      <c r="E1021"/>
      <c r="F1021" t="n">
        <v>0.336801214417879</v>
      </c>
      <c r="G1021" t="n">
        <v>0.0076830753834179</v>
      </c>
      <c r="H1021" t="s">
        <v>1761</v>
      </c>
      <c r="I1021"/>
      <c r="J1021"/>
      <c r="K1021" t="s">
        <v>1587</v>
      </c>
      <c r="L1021"/>
      <c r="M1021"/>
      <c r="N1021" t="s">
        <v>1756</v>
      </c>
      <c r="O1021" t="n">
        <v>0.336801214417879</v>
      </c>
      <c r="P1021" t="n">
        <v>0.0076830753834179</v>
      </c>
      <c r="Q1021" t="n">
        <v>4665672</v>
      </c>
      <c r="R1021" t="n">
        <v>5388</v>
      </c>
    </row>
    <row r="1022">
      <c r="A1022" t="s">
        <v>2366</v>
      </c>
      <c r="B1022" t="s">
        <v>1724</v>
      </c>
      <c r="C1022" t="s">
        <v>1311</v>
      </c>
      <c r="D1022" t="n">
        <v>0</v>
      </c>
      <c r="E1022"/>
      <c r="F1022" t="n">
        <v>0.322180058404464</v>
      </c>
      <c r="G1022" t="n">
        <v>0.00720415584978816</v>
      </c>
      <c r="H1022" t="s">
        <v>1766</v>
      </c>
      <c r="I1022"/>
      <c r="J1022"/>
      <c r="K1022" t="s">
        <v>1582</v>
      </c>
      <c r="L1022"/>
      <c r="M1022"/>
      <c r="N1022" t="s">
        <v>1767</v>
      </c>
      <c r="O1022" t="n">
        <v>0.322180058404464</v>
      </c>
      <c r="P1022" t="n">
        <v>0.00720415584978816</v>
      </c>
      <c r="Q1022" t="n">
        <v>4986140</v>
      </c>
      <c r="R1022" t="n">
        <v>7012</v>
      </c>
    </row>
    <row r="1023">
      <c r="A1023" t="s">
        <v>2367</v>
      </c>
      <c r="B1023" t="s">
        <v>1724</v>
      </c>
      <c r="C1023" t="s">
        <v>1311</v>
      </c>
      <c r="D1023" t="n">
        <v>1</v>
      </c>
      <c r="E1023"/>
      <c r="F1023" t="n">
        <v>0.35015157719669</v>
      </c>
      <c r="G1023" t="n">
        <v>0.012779077993799</v>
      </c>
      <c r="H1023" t="s">
        <v>1766</v>
      </c>
      <c r="I1023"/>
      <c r="J1023"/>
      <c r="K1023" t="s">
        <v>1582</v>
      </c>
      <c r="L1023"/>
      <c r="M1023"/>
      <c r="N1023" t="s">
        <v>1767</v>
      </c>
      <c r="O1023" t="n">
        <v>0.35015157719669</v>
      </c>
      <c r="P1023" t="n">
        <v>0.012779077993799</v>
      </c>
      <c r="Q1023" t="n">
        <v>1409240</v>
      </c>
      <c r="R1023" t="n">
        <v>1765</v>
      </c>
    </row>
    <row r="1024">
      <c r="A1024" t="s">
        <v>2368</v>
      </c>
      <c r="B1024" t="s">
        <v>1724</v>
      </c>
      <c r="C1024" t="s">
        <v>1311</v>
      </c>
      <c r="D1024" t="n">
        <v>0</v>
      </c>
      <c r="E1024"/>
      <c r="F1024" t="n">
        <v>0.30327255434991</v>
      </c>
      <c r="G1024" t="n">
        <v>0.00685995908271025</v>
      </c>
      <c r="H1024" t="s">
        <v>1772</v>
      </c>
      <c r="I1024"/>
      <c r="J1024"/>
      <c r="K1024" t="s">
        <v>1587</v>
      </c>
      <c r="L1024"/>
      <c r="M1024"/>
      <c r="N1024" t="s">
        <v>1767</v>
      </c>
      <c r="O1024" t="n">
        <v>0.30327255434991</v>
      </c>
      <c r="P1024" t="n">
        <v>0.00685995908271025</v>
      </c>
      <c r="Q1024" t="n">
        <v>5568332</v>
      </c>
      <c r="R1024" t="n">
        <v>8352</v>
      </c>
    </row>
    <row r="1025">
      <c r="A1025" t="s">
        <v>2369</v>
      </c>
      <c r="B1025" t="s">
        <v>1724</v>
      </c>
      <c r="C1025" t="s">
        <v>1311</v>
      </c>
      <c r="D1025" t="n">
        <v>1</v>
      </c>
      <c r="E1025"/>
      <c r="F1025" t="n">
        <v>0.36618876870081</v>
      </c>
      <c r="G1025" t="n">
        <v>0.0156958476694654</v>
      </c>
      <c r="H1025" t="s">
        <v>1772</v>
      </c>
      <c r="I1025"/>
      <c r="J1025"/>
      <c r="K1025" t="s">
        <v>1587</v>
      </c>
      <c r="L1025"/>
      <c r="M1025"/>
      <c r="N1025" t="s">
        <v>1767</v>
      </c>
      <c r="O1025" t="n">
        <v>0.36618876870081</v>
      </c>
      <c r="P1025" t="n">
        <v>0.0156958476694654</v>
      </c>
      <c r="Q1025" t="n">
        <v>1089298</v>
      </c>
      <c r="R1025" t="n">
        <v>1364</v>
      </c>
    </row>
    <row r="1026">
      <c r="A1026" t="s">
        <v>2370</v>
      </c>
      <c r="B1026" t="s">
        <v>1922</v>
      </c>
      <c r="C1026" t="s">
        <v>1290</v>
      </c>
      <c r="D1026" t="n">
        <v>0</v>
      </c>
      <c r="E1026"/>
      <c r="F1026" t="n">
        <v>0.14301347962652</v>
      </c>
      <c r="G1026" t="n">
        <v>0.00671589392673469</v>
      </c>
      <c r="H1026" t="s">
        <v>1923</v>
      </c>
      <c r="I1026"/>
      <c r="J1026" t="s">
        <v>1506</v>
      </c>
      <c r="K1026" t="s">
        <v>1582</v>
      </c>
      <c r="L1026"/>
      <c r="M1026"/>
      <c r="N1026"/>
      <c r="O1026" t="n">
        <v>0.14301347962652</v>
      </c>
      <c r="P1026" t="n">
        <v>0.00671589392673469</v>
      </c>
      <c r="Q1026" t="n">
        <v>3922570</v>
      </c>
      <c r="R1026" t="n">
        <v>4764</v>
      </c>
    </row>
    <row r="1027">
      <c r="A1027" t="s">
        <v>2371</v>
      </c>
      <c r="B1027" t="s">
        <v>1922</v>
      </c>
      <c r="C1027" t="s">
        <v>1290</v>
      </c>
      <c r="D1027" t="n">
        <v>0</v>
      </c>
      <c r="E1027"/>
      <c r="F1027" t="n">
        <v>0.0988066682946091</v>
      </c>
      <c r="G1027" t="n">
        <v>0.00606442613133747</v>
      </c>
      <c r="H1027" t="s">
        <v>1926</v>
      </c>
      <c r="I1027"/>
      <c r="J1027" t="s">
        <v>1506</v>
      </c>
      <c r="K1027" t="s">
        <v>1587</v>
      </c>
      <c r="L1027"/>
      <c r="M1027"/>
      <c r="N1027"/>
      <c r="O1027" t="n">
        <v>0.0988066682946091</v>
      </c>
      <c r="P1027" t="n">
        <v>0.00606442613133747</v>
      </c>
      <c r="Q1027" t="n">
        <v>2869156</v>
      </c>
      <c r="R1027" t="n">
        <v>4212</v>
      </c>
    </row>
    <row r="1028">
      <c r="A1028" t="s">
        <v>2372</v>
      </c>
      <c r="B1028" t="s">
        <v>1922</v>
      </c>
      <c r="C1028" t="s">
        <v>1290</v>
      </c>
      <c r="D1028" t="n">
        <v>0</v>
      </c>
      <c r="E1028"/>
      <c r="F1028" t="n">
        <v>0.0510806475945467</v>
      </c>
      <c r="G1028" t="n">
        <v>0.00927158177836914</v>
      </c>
      <c r="H1028" t="s">
        <v>1929</v>
      </c>
      <c r="I1028"/>
      <c r="J1028" t="s">
        <v>1509</v>
      </c>
      <c r="K1028" t="s">
        <v>1582</v>
      </c>
      <c r="L1028"/>
      <c r="M1028"/>
      <c r="N1028"/>
      <c r="O1028" t="n">
        <v>0.0510806475945467</v>
      </c>
      <c r="P1028" t="n">
        <v>0.00927158177836914</v>
      </c>
      <c r="Q1028" t="n">
        <v>1188372</v>
      </c>
      <c r="R1028" t="n">
        <v>1636</v>
      </c>
    </row>
    <row r="1029">
      <c r="A1029" t="s">
        <v>2373</v>
      </c>
      <c r="B1029" t="s">
        <v>1922</v>
      </c>
      <c r="C1029" t="s">
        <v>1290</v>
      </c>
      <c r="D1029" t="n">
        <v>1</v>
      </c>
      <c r="E1029"/>
      <c r="F1029" t="n">
        <v>0.15545802163826</v>
      </c>
      <c r="G1029" t="n">
        <v>0.0040167932851268</v>
      </c>
      <c r="H1029" t="s">
        <v>1929</v>
      </c>
      <c r="I1029"/>
      <c r="J1029" t="s">
        <v>1509</v>
      </c>
      <c r="K1029" t="s">
        <v>1582</v>
      </c>
      <c r="L1029"/>
      <c r="M1029"/>
      <c r="N1029"/>
      <c r="O1029" t="n">
        <v>0.15545802163826</v>
      </c>
      <c r="P1029" t="n">
        <v>0.0040167932851268</v>
      </c>
      <c r="Q1029" t="n">
        <v>6130898</v>
      </c>
      <c r="R1029" t="n">
        <v>8980</v>
      </c>
    </row>
    <row r="1030">
      <c r="A1030" t="s">
        <v>2374</v>
      </c>
      <c r="B1030" t="s">
        <v>1922</v>
      </c>
      <c r="C1030" t="s">
        <v>1290</v>
      </c>
      <c r="D1030" t="n">
        <v>0</v>
      </c>
      <c r="E1030"/>
      <c r="F1030" t="n">
        <v>0.0219120851930452</v>
      </c>
      <c r="G1030" t="n">
        <v>0.00632762319814285</v>
      </c>
      <c r="H1030" t="s">
        <v>1934</v>
      </c>
      <c r="I1030"/>
      <c r="J1030" t="s">
        <v>1509</v>
      </c>
      <c r="K1030" t="s">
        <v>1587</v>
      </c>
      <c r="L1030"/>
      <c r="M1030"/>
      <c r="N1030"/>
      <c r="O1030" t="n">
        <v>0.0219120851930452</v>
      </c>
      <c r="P1030" t="n">
        <v>0.00632762319814285</v>
      </c>
      <c r="Q1030" t="n">
        <v>1035755</v>
      </c>
      <c r="R1030" t="n">
        <v>1444</v>
      </c>
    </row>
    <row r="1031">
      <c r="A1031" t="s">
        <v>2375</v>
      </c>
      <c r="B1031" t="s">
        <v>1922</v>
      </c>
      <c r="C1031" t="s">
        <v>1290</v>
      </c>
      <c r="D1031" t="n">
        <v>1</v>
      </c>
      <c r="E1031"/>
      <c r="F1031" t="n">
        <v>0.119544688498504</v>
      </c>
      <c r="G1031" t="n">
        <v>0.00393675691867269</v>
      </c>
      <c r="H1031" t="s">
        <v>1934</v>
      </c>
      <c r="I1031"/>
      <c r="J1031" t="s">
        <v>1509</v>
      </c>
      <c r="K1031" t="s">
        <v>1587</v>
      </c>
      <c r="L1031"/>
      <c r="M1031"/>
      <c r="N1031"/>
      <c r="O1031" t="n">
        <v>0.119544688498504</v>
      </c>
      <c r="P1031" t="n">
        <v>0.00393675691867269</v>
      </c>
      <c r="Q1031" t="n">
        <v>6193272</v>
      </c>
      <c r="R1031" t="n">
        <v>9097</v>
      </c>
    </row>
    <row r="1032">
      <c r="A1032" t="s">
        <v>2376</v>
      </c>
      <c r="B1032" t="s">
        <v>1922</v>
      </c>
      <c r="C1032" t="s">
        <v>1290</v>
      </c>
      <c r="D1032" t="n">
        <v>0</v>
      </c>
      <c r="E1032"/>
      <c r="F1032" t="n">
        <v>0.162056917442926</v>
      </c>
      <c r="G1032" t="n">
        <v>0.00498558231749466</v>
      </c>
      <c r="H1032" t="s">
        <v>1939</v>
      </c>
      <c r="I1032"/>
      <c r="J1032" t="s">
        <v>1514</v>
      </c>
      <c r="K1032" t="s">
        <v>1582</v>
      </c>
      <c r="L1032"/>
      <c r="M1032"/>
      <c r="N1032"/>
      <c r="O1032" t="n">
        <v>0.162056917442926</v>
      </c>
      <c r="P1032" t="n">
        <v>0.00498558231749466</v>
      </c>
      <c r="Q1032" t="n">
        <v>4784411</v>
      </c>
      <c r="R1032" t="n">
        <v>6948</v>
      </c>
    </row>
    <row r="1033">
      <c r="A1033" t="s">
        <v>2377</v>
      </c>
      <c r="B1033" t="s">
        <v>1922</v>
      </c>
      <c r="C1033" t="s">
        <v>1290</v>
      </c>
      <c r="D1033" t="n">
        <v>0</v>
      </c>
      <c r="E1033"/>
      <c r="F1033" t="n">
        <v>0.105929476850918</v>
      </c>
      <c r="G1033" t="n">
        <v>0.00406961746361752</v>
      </c>
      <c r="H1033" t="s">
        <v>1942</v>
      </c>
      <c r="I1033"/>
      <c r="J1033" t="s">
        <v>1514</v>
      </c>
      <c r="K1033" t="s">
        <v>1587</v>
      </c>
      <c r="L1033"/>
      <c r="M1033"/>
      <c r="N1033"/>
      <c r="O1033" t="n">
        <v>0.105929476850918</v>
      </c>
      <c r="P1033" t="n">
        <v>0.00406961746361752</v>
      </c>
      <c r="Q1033" t="n">
        <v>5065012</v>
      </c>
      <c r="R1033" t="n">
        <v>7678</v>
      </c>
    </row>
    <row r="1034">
      <c r="A1034" t="s">
        <v>2378</v>
      </c>
      <c r="B1034" t="s">
        <v>1922</v>
      </c>
      <c r="C1034" t="s">
        <v>1290</v>
      </c>
      <c r="D1034" t="n">
        <v>0</v>
      </c>
      <c r="E1034"/>
      <c r="F1034" t="n">
        <v>0.140980168256761</v>
      </c>
      <c r="G1034" t="n">
        <v>0.00602383035157722</v>
      </c>
      <c r="H1034" t="s">
        <v>1945</v>
      </c>
      <c r="I1034"/>
      <c r="J1034" t="s">
        <v>1517</v>
      </c>
      <c r="K1034" t="s">
        <v>1582</v>
      </c>
      <c r="L1034"/>
      <c r="M1034"/>
      <c r="N1034"/>
      <c r="O1034" t="n">
        <v>0.140980168256761</v>
      </c>
      <c r="P1034" t="n">
        <v>0.00602383035157722</v>
      </c>
      <c r="Q1034" t="n">
        <v>3968636</v>
      </c>
      <c r="R1034" t="n">
        <v>5161</v>
      </c>
    </row>
    <row r="1035">
      <c r="A1035" t="s">
        <v>2379</v>
      </c>
      <c r="B1035" t="s">
        <v>1922</v>
      </c>
      <c r="C1035" t="s">
        <v>1290</v>
      </c>
      <c r="D1035" t="n">
        <v>0</v>
      </c>
      <c r="E1035"/>
      <c r="F1035" t="n">
        <v>0.0807356638849439</v>
      </c>
      <c r="G1035" t="n">
        <v>0.00470238550797705</v>
      </c>
      <c r="H1035" t="s">
        <v>1948</v>
      </c>
      <c r="I1035"/>
      <c r="J1035" t="s">
        <v>1517</v>
      </c>
      <c r="K1035" t="s">
        <v>1587</v>
      </c>
      <c r="L1035"/>
      <c r="M1035"/>
      <c r="N1035"/>
      <c r="O1035" t="n">
        <v>0.0807356638849439</v>
      </c>
      <c r="P1035" t="n">
        <v>0.00470238550797705</v>
      </c>
      <c r="Q1035" t="n">
        <v>3592798</v>
      </c>
      <c r="R1035" t="n">
        <v>4988</v>
      </c>
    </row>
    <row r="1036">
      <c r="A1036" t="s">
        <v>2380</v>
      </c>
      <c r="B1036" t="s">
        <v>1922</v>
      </c>
      <c r="C1036" t="s">
        <v>1290</v>
      </c>
      <c r="D1036" t="n">
        <v>0</v>
      </c>
      <c r="E1036"/>
      <c r="F1036" t="n">
        <v>0.0590248775774251</v>
      </c>
      <c r="G1036" t="n">
        <v>0.0182817597408218</v>
      </c>
      <c r="H1036" t="s">
        <v>1951</v>
      </c>
      <c r="I1036"/>
      <c r="J1036" t="s">
        <v>1520</v>
      </c>
      <c r="K1036" t="s">
        <v>1582</v>
      </c>
      <c r="L1036"/>
      <c r="M1036"/>
      <c r="N1036"/>
      <c r="O1036" t="n">
        <v>0.0590248775774251</v>
      </c>
      <c r="P1036" t="n">
        <v>0.0182817597408218</v>
      </c>
      <c r="Q1036" t="n">
        <v>338693</v>
      </c>
      <c r="R1036" t="n">
        <v>494</v>
      </c>
    </row>
    <row r="1037">
      <c r="A1037" t="s">
        <v>2381</v>
      </c>
      <c r="B1037" t="s">
        <v>1922</v>
      </c>
      <c r="C1037" t="s">
        <v>1290</v>
      </c>
      <c r="D1037" t="n">
        <v>1</v>
      </c>
      <c r="E1037"/>
      <c r="F1037" t="n">
        <v>0.21552038300761</v>
      </c>
      <c r="G1037" t="n">
        <v>0.0302287196869658</v>
      </c>
      <c r="H1037" t="s">
        <v>1951</v>
      </c>
      <c r="I1037"/>
      <c r="J1037" t="s">
        <v>1520</v>
      </c>
      <c r="K1037" t="s">
        <v>1582</v>
      </c>
      <c r="L1037"/>
      <c r="M1037"/>
      <c r="N1037"/>
      <c r="O1037" t="n">
        <v>0.21552038300761</v>
      </c>
      <c r="P1037" t="n">
        <v>0.0302287196869658</v>
      </c>
      <c r="Q1037" t="n">
        <v>174800</v>
      </c>
      <c r="R1037" t="n">
        <v>234</v>
      </c>
    </row>
    <row r="1038">
      <c r="A1038" t="s">
        <v>2382</v>
      </c>
      <c r="B1038" t="s">
        <v>1922</v>
      </c>
      <c r="C1038" t="s">
        <v>1290</v>
      </c>
      <c r="D1038" t="n">
        <v>0</v>
      </c>
      <c r="E1038"/>
      <c r="F1038" t="n">
        <v>0.0316481575374953</v>
      </c>
      <c r="G1038" t="n">
        <v>0.0137804397722271</v>
      </c>
      <c r="H1038" t="s">
        <v>1956</v>
      </c>
      <c r="I1038"/>
      <c r="J1038" t="s">
        <v>1520</v>
      </c>
      <c r="K1038" t="s">
        <v>1587</v>
      </c>
      <c r="L1038"/>
      <c r="M1038"/>
      <c r="N1038"/>
      <c r="O1038" t="n">
        <v>0.0316481575374953</v>
      </c>
      <c r="P1038" t="n">
        <v>0.0137804397722271</v>
      </c>
      <c r="Q1038" t="n">
        <v>343533</v>
      </c>
      <c r="R1038" t="n">
        <v>502</v>
      </c>
    </row>
    <row r="1039">
      <c r="A1039" t="s">
        <v>2383</v>
      </c>
      <c r="B1039" t="s">
        <v>1922</v>
      </c>
      <c r="C1039" t="s">
        <v>1290</v>
      </c>
      <c r="D1039" t="n">
        <v>1</v>
      </c>
      <c r="E1039"/>
      <c r="F1039" t="n">
        <v>0.0778342125389759</v>
      </c>
      <c r="G1039" t="n">
        <v>0.00652855437904199</v>
      </c>
      <c r="H1039" t="s">
        <v>1956</v>
      </c>
      <c r="I1039"/>
      <c r="J1039" t="s">
        <v>1520</v>
      </c>
      <c r="K1039" t="s">
        <v>1587</v>
      </c>
      <c r="L1039"/>
      <c r="M1039"/>
      <c r="N1039"/>
      <c r="O1039" t="n">
        <v>0.0778342125389759</v>
      </c>
      <c r="P1039" t="n">
        <v>0.00652855437904199</v>
      </c>
      <c r="Q1039" t="n">
        <v>1635859</v>
      </c>
      <c r="R1039" t="n">
        <v>2653</v>
      </c>
    </row>
    <row r="1040">
      <c r="A1040" t="s">
        <v>2384</v>
      </c>
      <c r="B1040" t="s">
        <v>1922</v>
      </c>
      <c r="C1040" t="s">
        <v>1296</v>
      </c>
      <c r="D1040" t="n">
        <v>0</v>
      </c>
      <c r="E1040"/>
      <c r="F1040" t="n">
        <v>0.140894051639469</v>
      </c>
      <c r="G1040" t="n">
        <v>0.00661802445528993</v>
      </c>
      <c r="H1040" t="s">
        <v>1923</v>
      </c>
      <c r="I1040"/>
      <c r="J1040" t="s">
        <v>1506</v>
      </c>
      <c r="K1040" t="s">
        <v>1582</v>
      </c>
      <c r="L1040"/>
      <c r="M1040"/>
      <c r="N1040"/>
      <c r="O1040" t="n">
        <v>0.140894051639469</v>
      </c>
      <c r="P1040" t="n">
        <v>0.00661802445528993</v>
      </c>
      <c r="Q1040" t="n">
        <v>3865346</v>
      </c>
      <c r="R1040" t="n">
        <v>4531</v>
      </c>
    </row>
    <row r="1041">
      <c r="A1041" t="s">
        <v>2385</v>
      </c>
      <c r="B1041" t="s">
        <v>1922</v>
      </c>
      <c r="C1041" t="s">
        <v>1296</v>
      </c>
      <c r="D1041" t="n">
        <v>0</v>
      </c>
      <c r="E1041"/>
      <c r="F1041" t="n">
        <v>0.0977063933178306</v>
      </c>
      <c r="G1041" t="n">
        <v>0.00577496607400409</v>
      </c>
      <c r="H1041" t="s">
        <v>1926</v>
      </c>
      <c r="I1041"/>
      <c r="J1041" t="s">
        <v>1506</v>
      </c>
      <c r="K1041" t="s">
        <v>1587</v>
      </c>
      <c r="L1041"/>
      <c r="M1041"/>
      <c r="N1041"/>
      <c r="O1041" t="n">
        <v>0.0977063933178306</v>
      </c>
      <c r="P1041" t="n">
        <v>0.00577496607400409</v>
      </c>
      <c r="Q1041" t="n">
        <v>2822749</v>
      </c>
      <c r="R1041" t="n">
        <v>4022</v>
      </c>
    </row>
    <row r="1042">
      <c r="A1042" t="s">
        <v>2386</v>
      </c>
      <c r="B1042" t="s">
        <v>1922</v>
      </c>
      <c r="C1042" t="s">
        <v>1296</v>
      </c>
      <c r="D1042" t="n">
        <v>0</v>
      </c>
      <c r="E1042"/>
      <c r="F1042" t="n">
        <v>0.0375742816405965</v>
      </c>
      <c r="G1042" t="n">
        <v>0.00806539563182565</v>
      </c>
      <c r="H1042" t="s">
        <v>1929</v>
      </c>
      <c r="I1042"/>
      <c r="J1042" t="s">
        <v>1509</v>
      </c>
      <c r="K1042" t="s">
        <v>1582</v>
      </c>
      <c r="L1042"/>
      <c r="M1042"/>
      <c r="N1042"/>
      <c r="O1042" t="n">
        <v>0.0375742816405965</v>
      </c>
      <c r="P1042" t="n">
        <v>0.00806539563182565</v>
      </c>
      <c r="Q1042" t="n">
        <v>1185648</v>
      </c>
      <c r="R1042" t="n">
        <v>1579</v>
      </c>
    </row>
    <row r="1043">
      <c r="A1043" t="s">
        <v>2387</v>
      </c>
      <c r="B1043" t="s">
        <v>1922</v>
      </c>
      <c r="C1043" t="s">
        <v>1296</v>
      </c>
      <c r="D1043" t="n">
        <v>1</v>
      </c>
      <c r="E1043"/>
      <c r="F1043" t="n">
        <v>0.162288735659754</v>
      </c>
      <c r="G1043" t="n">
        <v>0.00422490812233972</v>
      </c>
      <c r="H1043" t="s">
        <v>1929</v>
      </c>
      <c r="I1043"/>
      <c r="J1043" t="s">
        <v>1509</v>
      </c>
      <c r="K1043" t="s">
        <v>1582</v>
      </c>
      <c r="L1043"/>
      <c r="M1043"/>
      <c r="N1043"/>
      <c r="O1043" t="n">
        <v>0.162288735659754</v>
      </c>
      <c r="P1043" t="n">
        <v>0.00422490812233972</v>
      </c>
      <c r="Q1043" t="n">
        <v>6186283</v>
      </c>
      <c r="R1043" t="n">
        <v>8696</v>
      </c>
    </row>
    <row r="1044">
      <c r="A1044" t="s">
        <v>2388</v>
      </c>
      <c r="B1044" t="s">
        <v>1922</v>
      </c>
      <c r="C1044" t="s">
        <v>1296</v>
      </c>
      <c r="D1044" t="n">
        <v>0</v>
      </c>
      <c r="E1044"/>
      <c r="F1044" t="n">
        <v>0.0360511845737351</v>
      </c>
      <c r="G1044" t="n">
        <v>0.00776104524907136</v>
      </c>
      <c r="H1044" t="s">
        <v>1934</v>
      </c>
      <c r="I1044"/>
      <c r="J1044" t="s">
        <v>1509</v>
      </c>
      <c r="K1044" t="s">
        <v>1587</v>
      </c>
      <c r="L1044"/>
      <c r="M1044"/>
      <c r="N1044"/>
      <c r="O1044" t="n">
        <v>0.0360511845737351</v>
      </c>
      <c r="P1044" t="n">
        <v>0.00776104524907136</v>
      </c>
      <c r="Q1044" t="n">
        <v>1041642</v>
      </c>
      <c r="R1044" t="n">
        <v>1446</v>
      </c>
    </row>
    <row r="1045">
      <c r="A1045" t="s">
        <v>2389</v>
      </c>
      <c r="B1045" t="s">
        <v>1922</v>
      </c>
      <c r="C1045" t="s">
        <v>1296</v>
      </c>
      <c r="D1045" t="n">
        <v>1</v>
      </c>
      <c r="E1045"/>
      <c r="F1045" t="n">
        <v>0.122854011424126</v>
      </c>
      <c r="G1045" t="n">
        <v>0.00409137302651166</v>
      </c>
      <c r="H1045" t="s">
        <v>1934</v>
      </c>
      <c r="I1045"/>
      <c r="J1045" t="s">
        <v>1509</v>
      </c>
      <c r="K1045" t="s">
        <v>1587</v>
      </c>
      <c r="L1045"/>
      <c r="M1045"/>
      <c r="N1045"/>
      <c r="O1045" t="n">
        <v>0.122854011424126</v>
      </c>
      <c r="P1045" t="n">
        <v>0.00409137302651166</v>
      </c>
      <c r="Q1045" t="n">
        <v>6254277</v>
      </c>
      <c r="R1045" t="n">
        <v>8818</v>
      </c>
    </row>
    <row r="1046">
      <c r="A1046" t="s">
        <v>2390</v>
      </c>
      <c r="B1046" t="s">
        <v>1922</v>
      </c>
      <c r="C1046" t="s">
        <v>1296</v>
      </c>
      <c r="D1046" t="n">
        <v>0</v>
      </c>
      <c r="E1046"/>
      <c r="F1046" t="n">
        <v>0.163543587293125</v>
      </c>
      <c r="G1046" t="n">
        <v>0.005083583284531</v>
      </c>
      <c r="H1046" t="s">
        <v>1939</v>
      </c>
      <c r="I1046"/>
      <c r="J1046" t="s">
        <v>1514</v>
      </c>
      <c r="K1046" t="s">
        <v>1582</v>
      </c>
      <c r="L1046"/>
      <c r="M1046"/>
      <c r="N1046"/>
      <c r="O1046" t="n">
        <v>0.163543587293125</v>
      </c>
      <c r="P1046" t="n">
        <v>0.005083583284531</v>
      </c>
      <c r="Q1046" t="n">
        <v>4819938</v>
      </c>
      <c r="R1046" t="n">
        <v>6518</v>
      </c>
    </row>
    <row r="1047">
      <c r="A1047" t="s">
        <v>2391</v>
      </c>
      <c r="B1047" t="s">
        <v>1922</v>
      </c>
      <c r="C1047" t="s">
        <v>1296</v>
      </c>
      <c r="D1047" t="n">
        <v>0</v>
      </c>
      <c r="E1047"/>
      <c r="F1047" t="n">
        <v>0.114216471260718</v>
      </c>
      <c r="G1047" t="n">
        <v>0.00434606797544492</v>
      </c>
      <c r="H1047" t="s">
        <v>1942</v>
      </c>
      <c r="I1047"/>
      <c r="J1047" t="s">
        <v>1514</v>
      </c>
      <c r="K1047" t="s">
        <v>1587</v>
      </c>
      <c r="L1047"/>
      <c r="M1047"/>
      <c r="N1047"/>
      <c r="O1047" t="n">
        <v>0.114216471260718</v>
      </c>
      <c r="P1047" t="n">
        <v>0.00434606797544492</v>
      </c>
      <c r="Q1047" t="n">
        <v>5095452</v>
      </c>
      <c r="R1047" t="n">
        <v>7172</v>
      </c>
    </row>
    <row r="1048">
      <c r="A1048" t="s">
        <v>2392</v>
      </c>
      <c r="B1048" t="s">
        <v>1922</v>
      </c>
      <c r="C1048" t="s">
        <v>1296</v>
      </c>
      <c r="D1048" t="n">
        <v>0</v>
      </c>
      <c r="E1048"/>
      <c r="F1048" t="n">
        <v>0.143194267530553</v>
      </c>
      <c r="G1048" t="n">
        <v>0.00640676337485257</v>
      </c>
      <c r="H1048" t="s">
        <v>1945</v>
      </c>
      <c r="I1048"/>
      <c r="J1048" t="s">
        <v>1517</v>
      </c>
      <c r="K1048" t="s">
        <v>1582</v>
      </c>
      <c r="L1048"/>
      <c r="M1048"/>
      <c r="N1048"/>
      <c r="O1048" t="n">
        <v>0.143194267530553</v>
      </c>
      <c r="P1048" t="n">
        <v>0.00640676337485257</v>
      </c>
      <c r="Q1048" t="n">
        <v>3947532</v>
      </c>
      <c r="R1048" t="n">
        <v>4845</v>
      </c>
    </row>
    <row r="1049">
      <c r="A1049" t="s">
        <v>2393</v>
      </c>
      <c r="B1049" t="s">
        <v>1922</v>
      </c>
      <c r="C1049" t="s">
        <v>1296</v>
      </c>
      <c r="D1049" t="n">
        <v>0</v>
      </c>
      <c r="E1049"/>
      <c r="F1049" t="n">
        <v>0.092256435332568</v>
      </c>
      <c r="G1049" t="n">
        <v>0.00519994775622685</v>
      </c>
      <c r="H1049" t="s">
        <v>1948</v>
      </c>
      <c r="I1049"/>
      <c r="J1049" t="s">
        <v>1517</v>
      </c>
      <c r="K1049" t="s">
        <v>1587</v>
      </c>
      <c r="L1049"/>
      <c r="M1049"/>
      <c r="N1049"/>
      <c r="O1049" t="n">
        <v>0.092256435332568</v>
      </c>
      <c r="P1049" t="n">
        <v>0.00519994775622685</v>
      </c>
      <c r="Q1049" t="n">
        <v>3596935</v>
      </c>
      <c r="R1049" t="n">
        <v>4792</v>
      </c>
    </row>
    <row r="1050">
      <c r="A1050" t="s">
        <v>2394</v>
      </c>
      <c r="B1050" t="s">
        <v>1922</v>
      </c>
      <c r="C1050" t="s">
        <v>1296</v>
      </c>
      <c r="D1050" t="n">
        <v>0</v>
      </c>
      <c r="E1050"/>
      <c r="F1050" t="n">
        <v>0.0438139341500656</v>
      </c>
      <c r="G1050" t="n">
        <v>0.0161950116603795</v>
      </c>
      <c r="H1050" t="s">
        <v>1951</v>
      </c>
      <c r="I1050"/>
      <c r="J1050" t="s">
        <v>1520</v>
      </c>
      <c r="K1050" t="s">
        <v>1582</v>
      </c>
      <c r="L1050"/>
      <c r="M1050"/>
      <c r="N1050"/>
      <c r="O1050" t="n">
        <v>0.0438139341500656</v>
      </c>
      <c r="P1050" t="n">
        <v>0.0161950116603795</v>
      </c>
      <c r="Q1050" t="n">
        <v>389604</v>
      </c>
      <c r="R1050" t="n">
        <v>550</v>
      </c>
    </row>
    <row r="1051">
      <c r="A1051" t="s">
        <v>2395</v>
      </c>
      <c r="B1051" t="s">
        <v>1922</v>
      </c>
      <c r="C1051" t="s">
        <v>1296</v>
      </c>
      <c r="D1051" t="n">
        <v>1</v>
      </c>
      <c r="E1051"/>
      <c r="F1051" t="n">
        <v>0.153582898962776</v>
      </c>
      <c r="G1051" t="n">
        <v>0.0280952693576807</v>
      </c>
      <c r="H1051" t="s">
        <v>1951</v>
      </c>
      <c r="I1051"/>
      <c r="J1051" t="s">
        <v>1520</v>
      </c>
      <c r="K1051" t="s">
        <v>1582</v>
      </c>
      <c r="L1051"/>
      <c r="M1051"/>
      <c r="N1051"/>
      <c r="O1051" t="n">
        <v>0.153582898962776</v>
      </c>
      <c r="P1051" t="n">
        <v>0.0280952693576807</v>
      </c>
      <c r="Q1051" t="n">
        <v>163548</v>
      </c>
      <c r="R1051" t="n">
        <v>214</v>
      </c>
    </row>
    <row r="1052">
      <c r="A1052" t="s">
        <v>2396</v>
      </c>
      <c r="B1052" t="s">
        <v>1922</v>
      </c>
      <c r="C1052" t="s">
        <v>1296</v>
      </c>
      <c r="D1052" t="n">
        <v>0</v>
      </c>
      <c r="E1052"/>
      <c r="F1052" t="n">
        <v>0.0168866680061851</v>
      </c>
      <c r="G1052" t="n">
        <v>0.0104510424729203</v>
      </c>
      <c r="H1052" t="s">
        <v>1956</v>
      </c>
      <c r="I1052"/>
      <c r="J1052" t="s">
        <v>1520</v>
      </c>
      <c r="K1052" t="s">
        <v>1587</v>
      </c>
      <c r="L1052"/>
      <c r="M1052"/>
      <c r="N1052"/>
      <c r="O1052" t="n">
        <v>0.0168866680061851</v>
      </c>
      <c r="P1052" t="n">
        <v>0.0104510424729203</v>
      </c>
      <c r="Q1052" t="n">
        <v>343188</v>
      </c>
      <c r="R1052" t="n">
        <v>510</v>
      </c>
    </row>
    <row r="1053">
      <c r="A1053" t="s">
        <v>2397</v>
      </c>
      <c r="B1053" t="s">
        <v>1922</v>
      </c>
      <c r="C1053" t="s">
        <v>1296</v>
      </c>
      <c r="D1053" t="n">
        <v>1</v>
      </c>
      <c r="E1053"/>
      <c r="F1053" t="n">
        <v>0.0896809849840433</v>
      </c>
      <c r="G1053" t="n">
        <v>0.00703371927160152</v>
      </c>
      <c r="H1053" t="s">
        <v>1956</v>
      </c>
      <c r="I1053"/>
      <c r="J1053" t="s">
        <v>1520</v>
      </c>
      <c r="K1053" t="s">
        <v>1587</v>
      </c>
      <c r="L1053"/>
      <c r="M1053"/>
      <c r="N1053"/>
      <c r="O1053" t="n">
        <v>0.0896809849840433</v>
      </c>
      <c r="P1053" t="n">
        <v>0.00703371927160152</v>
      </c>
      <c r="Q1053" t="n">
        <v>1611513</v>
      </c>
      <c r="R1053" t="n">
        <v>2601</v>
      </c>
    </row>
    <row r="1054">
      <c r="A1054" t="s">
        <v>2398</v>
      </c>
      <c r="B1054" t="s">
        <v>1922</v>
      </c>
      <c r="C1054" t="s">
        <v>1301</v>
      </c>
      <c r="D1054" t="n">
        <v>0</v>
      </c>
      <c r="E1054"/>
      <c r="F1054" t="n">
        <v>0.173956496701567</v>
      </c>
      <c r="G1054" t="n">
        <v>0.0082247662454271</v>
      </c>
      <c r="H1054" t="s">
        <v>1923</v>
      </c>
      <c r="I1054"/>
      <c r="J1054" t="s">
        <v>1506</v>
      </c>
      <c r="K1054" t="s">
        <v>1582</v>
      </c>
      <c r="L1054"/>
      <c r="M1054"/>
      <c r="N1054"/>
      <c r="O1054" t="n">
        <v>0.173956496701567</v>
      </c>
      <c r="P1054" t="n">
        <v>0.0082247662454271</v>
      </c>
      <c r="Q1054" t="n">
        <v>3784380</v>
      </c>
      <c r="R1054" t="n">
        <v>3439</v>
      </c>
    </row>
    <row r="1055">
      <c r="A1055" t="s">
        <v>2399</v>
      </c>
      <c r="B1055" t="s">
        <v>1922</v>
      </c>
      <c r="C1055" t="s">
        <v>1301</v>
      </c>
      <c r="D1055" t="n">
        <v>0</v>
      </c>
      <c r="E1055"/>
      <c r="F1055" t="n">
        <v>0.12661489708062</v>
      </c>
      <c r="G1055" t="n">
        <v>0.00796091217659043</v>
      </c>
      <c r="H1055" t="s">
        <v>1926</v>
      </c>
      <c r="I1055"/>
      <c r="J1055" t="s">
        <v>1506</v>
      </c>
      <c r="K1055" t="s">
        <v>1587</v>
      </c>
      <c r="L1055"/>
      <c r="M1055"/>
      <c r="N1055"/>
      <c r="O1055" t="n">
        <v>0.12661489708062</v>
      </c>
      <c r="P1055" t="n">
        <v>0.00796091217659043</v>
      </c>
      <c r="Q1055" t="n">
        <v>2721440</v>
      </c>
      <c r="R1055" t="n">
        <v>3127</v>
      </c>
    </row>
    <row r="1056">
      <c r="A1056" t="s">
        <v>2400</v>
      </c>
      <c r="B1056" t="s">
        <v>1922</v>
      </c>
      <c r="C1056" t="s">
        <v>1301</v>
      </c>
      <c r="D1056" t="n">
        <v>0</v>
      </c>
      <c r="E1056"/>
      <c r="F1056" t="n">
        <v>0.0625775594622544</v>
      </c>
      <c r="G1056" t="n">
        <v>0.0116141021061323</v>
      </c>
      <c r="H1056" t="s">
        <v>1929</v>
      </c>
      <c r="I1056"/>
      <c r="J1056" t="s">
        <v>1509</v>
      </c>
      <c r="K1056" t="s">
        <v>1582</v>
      </c>
      <c r="L1056"/>
      <c r="M1056"/>
      <c r="N1056"/>
      <c r="O1056" t="n">
        <v>0.0625775594622544</v>
      </c>
      <c r="P1056" t="n">
        <v>0.0116141021061323</v>
      </c>
      <c r="Q1056" t="n">
        <v>1182282</v>
      </c>
      <c r="R1056" t="n">
        <v>1286</v>
      </c>
    </row>
    <row r="1057">
      <c r="A1057" t="s">
        <v>2401</v>
      </c>
      <c r="B1057" t="s">
        <v>1922</v>
      </c>
      <c r="C1057" t="s">
        <v>1301</v>
      </c>
      <c r="D1057" t="n">
        <v>1</v>
      </c>
      <c r="E1057"/>
      <c r="F1057" t="n">
        <v>0.196840875746785</v>
      </c>
      <c r="G1057" t="n">
        <v>0.00523458030606402</v>
      </c>
      <c r="H1057" t="s">
        <v>1929</v>
      </c>
      <c r="I1057"/>
      <c r="J1057" t="s">
        <v>1509</v>
      </c>
      <c r="K1057" t="s">
        <v>1582</v>
      </c>
      <c r="L1057"/>
      <c r="M1057"/>
      <c r="N1057"/>
      <c r="O1057" t="n">
        <v>0.196840875746785</v>
      </c>
      <c r="P1057" t="n">
        <v>0.00523458030606402</v>
      </c>
      <c r="Q1057" t="n">
        <v>6281763</v>
      </c>
      <c r="R1057" t="n">
        <v>6926</v>
      </c>
    </row>
    <row r="1058">
      <c r="A1058" t="s">
        <v>2402</v>
      </c>
      <c r="B1058" t="s">
        <v>1922</v>
      </c>
      <c r="C1058" t="s">
        <v>1301</v>
      </c>
      <c r="D1058" t="n">
        <v>0</v>
      </c>
      <c r="E1058"/>
      <c r="F1058" t="n">
        <v>0.0153316189223133</v>
      </c>
      <c r="G1058" t="n">
        <v>0.00691128265888074</v>
      </c>
      <c r="H1058" t="s">
        <v>1934</v>
      </c>
      <c r="I1058"/>
      <c r="J1058" t="s">
        <v>1509</v>
      </c>
      <c r="K1058" t="s">
        <v>1587</v>
      </c>
      <c r="L1058"/>
      <c r="M1058"/>
      <c r="N1058"/>
      <c r="O1058" t="n">
        <v>0.0153316189223133</v>
      </c>
      <c r="P1058" t="n">
        <v>0.00691128265888074</v>
      </c>
      <c r="Q1058" t="n">
        <v>1098363</v>
      </c>
      <c r="R1058" t="n">
        <v>1222</v>
      </c>
    </row>
    <row r="1059">
      <c r="A1059" t="s">
        <v>2403</v>
      </c>
      <c r="B1059" t="s">
        <v>1922</v>
      </c>
      <c r="C1059" t="s">
        <v>1301</v>
      </c>
      <c r="D1059" t="n">
        <v>1</v>
      </c>
      <c r="E1059"/>
      <c r="F1059" t="n">
        <v>0.167259435702419</v>
      </c>
      <c r="G1059" t="n">
        <v>0.00526995470381405</v>
      </c>
      <c r="H1059" t="s">
        <v>1934</v>
      </c>
      <c r="I1059"/>
      <c r="J1059" t="s">
        <v>1509</v>
      </c>
      <c r="K1059" t="s">
        <v>1587</v>
      </c>
      <c r="L1059"/>
      <c r="M1059"/>
      <c r="N1059"/>
      <c r="O1059" t="n">
        <v>0.167259435702419</v>
      </c>
      <c r="P1059" t="n">
        <v>0.00526995470381405</v>
      </c>
      <c r="Q1059" t="n">
        <v>6340922</v>
      </c>
      <c r="R1059" t="n">
        <v>7018</v>
      </c>
    </row>
    <row r="1060">
      <c r="A1060" t="s">
        <v>2404</v>
      </c>
      <c r="B1060" t="s">
        <v>1922</v>
      </c>
      <c r="C1060" t="s">
        <v>1301</v>
      </c>
      <c r="D1060" t="n">
        <v>0</v>
      </c>
      <c r="E1060"/>
      <c r="F1060" t="n">
        <v>0.203832800233656</v>
      </c>
      <c r="G1060" t="n">
        <v>0.00633787937761627</v>
      </c>
      <c r="H1060" t="s">
        <v>1939</v>
      </c>
      <c r="I1060"/>
      <c r="J1060" t="s">
        <v>1514</v>
      </c>
      <c r="K1060" t="s">
        <v>1582</v>
      </c>
      <c r="L1060"/>
      <c r="M1060"/>
      <c r="N1060"/>
      <c r="O1060" t="n">
        <v>0.203832800233656</v>
      </c>
      <c r="P1060" t="n">
        <v>0.00633787937761627</v>
      </c>
      <c r="Q1060" t="n">
        <v>4700899</v>
      </c>
      <c r="R1060" t="n">
        <v>5346</v>
      </c>
    </row>
    <row r="1061">
      <c r="A1061" t="s">
        <v>2405</v>
      </c>
      <c r="B1061" t="s">
        <v>1922</v>
      </c>
      <c r="C1061" t="s">
        <v>1301</v>
      </c>
      <c r="D1061" t="n">
        <v>0</v>
      </c>
      <c r="E1061"/>
      <c r="F1061" t="n">
        <v>0.154857881022337</v>
      </c>
      <c r="G1061" t="n">
        <v>0.00566903817462537</v>
      </c>
      <c r="H1061" t="s">
        <v>1942</v>
      </c>
      <c r="I1061"/>
      <c r="J1061" t="s">
        <v>1514</v>
      </c>
      <c r="K1061" t="s">
        <v>1587</v>
      </c>
      <c r="L1061"/>
      <c r="M1061"/>
      <c r="N1061"/>
      <c r="O1061" t="n">
        <v>0.154857881022337</v>
      </c>
      <c r="P1061" t="n">
        <v>0.00566903817462537</v>
      </c>
      <c r="Q1061" t="n">
        <v>4986204</v>
      </c>
      <c r="R1061" t="n">
        <v>6024</v>
      </c>
    </row>
    <row r="1062">
      <c r="A1062" t="s">
        <v>2406</v>
      </c>
      <c r="B1062" t="s">
        <v>1922</v>
      </c>
      <c r="C1062" t="s">
        <v>1301</v>
      </c>
      <c r="D1062" t="n">
        <v>0</v>
      </c>
      <c r="E1062"/>
      <c r="F1062" t="n">
        <v>0.154317249139529</v>
      </c>
      <c r="G1062" t="n">
        <v>0.0072006782933686</v>
      </c>
      <c r="H1062" t="s">
        <v>1945</v>
      </c>
      <c r="I1062"/>
      <c r="J1062" t="s">
        <v>1517</v>
      </c>
      <c r="K1062" t="s">
        <v>1582</v>
      </c>
      <c r="L1062"/>
      <c r="M1062"/>
      <c r="N1062"/>
      <c r="O1062" t="n">
        <v>0.154317249139529</v>
      </c>
      <c r="P1062" t="n">
        <v>0.0072006782933686</v>
      </c>
      <c r="Q1062" t="n">
        <v>4039335</v>
      </c>
      <c r="R1062" t="n">
        <v>4141</v>
      </c>
    </row>
    <row r="1063">
      <c r="A1063" t="s">
        <v>2407</v>
      </c>
      <c r="B1063" t="s">
        <v>1922</v>
      </c>
      <c r="C1063" t="s">
        <v>1301</v>
      </c>
      <c r="D1063" t="n">
        <v>0</v>
      </c>
      <c r="E1063"/>
      <c r="F1063" t="n">
        <v>0.118932194648711</v>
      </c>
      <c r="G1063" t="n">
        <v>0.00631014497643532</v>
      </c>
      <c r="H1063" t="s">
        <v>1948</v>
      </c>
      <c r="I1063"/>
      <c r="J1063" t="s">
        <v>1517</v>
      </c>
      <c r="K1063" t="s">
        <v>1587</v>
      </c>
      <c r="L1063"/>
      <c r="M1063"/>
      <c r="N1063"/>
      <c r="O1063" t="n">
        <v>0.118932194648711</v>
      </c>
      <c r="P1063" t="n">
        <v>0.00631014497643532</v>
      </c>
      <c r="Q1063" t="n">
        <v>3756498</v>
      </c>
      <c r="R1063" t="n">
        <v>4111</v>
      </c>
    </row>
    <row r="1064">
      <c r="A1064" t="s">
        <v>2408</v>
      </c>
      <c r="B1064" t="s">
        <v>1922</v>
      </c>
      <c r="C1064" t="s">
        <v>1301</v>
      </c>
      <c r="D1064" t="n">
        <v>0</v>
      </c>
      <c r="E1064"/>
      <c r="F1064" t="n">
        <v>0.0527030290916057</v>
      </c>
      <c r="G1064" t="n">
        <v>0.0233860243118346</v>
      </c>
      <c r="H1064" t="s">
        <v>1951</v>
      </c>
      <c r="I1064"/>
      <c r="J1064" t="s">
        <v>1520</v>
      </c>
      <c r="K1064" t="s">
        <v>1582</v>
      </c>
      <c r="L1064"/>
      <c r="M1064"/>
      <c r="N1064"/>
      <c r="O1064" t="n">
        <v>0.0527030290916057</v>
      </c>
      <c r="P1064" t="n">
        <v>0.0233860243118346</v>
      </c>
      <c r="Q1064" t="n">
        <v>383746</v>
      </c>
      <c r="R1064" t="n">
        <v>398</v>
      </c>
    </row>
    <row r="1065">
      <c r="A1065" t="s">
        <v>2409</v>
      </c>
      <c r="B1065" t="s">
        <v>1922</v>
      </c>
      <c r="C1065" t="s">
        <v>1301</v>
      </c>
      <c r="D1065" t="n">
        <v>1</v>
      </c>
      <c r="E1065"/>
      <c r="F1065" t="n">
        <v>0.183808696722489</v>
      </c>
      <c r="G1065" t="n">
        <v>0.0334844422001115</v>
      </c>
      <c r="H1065" t="s">
        <v>1951</v>
      </c>
      <c r="I1065"/>
      <c r="J1065" t="s">
        <v>1520</v>
      </c>
      <c r="K1065" t="s">
        <v>1582</v>
      </c>
      <c r="L1065"/>
      <c r="M1065"/>
      <c r="N1065"/>
      <c r="O1065" t="n">
        <v>0.183808696722489</v>
      </c>
      <c r="P1065" t="n">
        <v>0.0334844422001115</v>
      </c>
      <c r="Q1065" t="n">
        <v>197188</v>
      </c>
      <c r="R1065" t="n">
        <v>194</v>
      </c>
    </row>
    <row r="1066">
      <c r="A1066" t="s">
        <v>2410</v>
      </c>
      <c r="B1066" t="s">
        <v>1922</v>
      </c>
      <c r="C1066" t="s">
        <v>1301</v>
      </c>
      <c r="D1066" t="n">
        <v>0</v>
      </c>
      <c r="E1066"/>
      <c r="F1066" t="n">
        <v>0.0624842294141286</v>
      </c>
      <c r="G1066" t="n">
        <v>0.0249185402748942</v>
      </c>
      <c r="H1066" t="s">
        <v>1956</v>
      </c>
      <c r="I1066"/>
      <c r="J1066" t="s">
        <v>1520</v>
      </c>
      <c r="K1066" t="s">
        <v>1587</v>
      </c>
      <c r="L1066"/>
      <c r="M1066"/>
      <c r="N1066"/>
      <c r="O1066" t="n">
        <v>0.0624842294141286</v>
      </c>
      <c r="P1066" t="n">
        <v>0.0249185402748942</v>
      </c>
      <c r="Q1066" t="n">
        <v>327292</v>
      </c>
      <c r="R1066" t="n">
        <v>356</v>
      </c>
    </row>
    <row r="1067">
      <c r="A1067" t="s">
        <v>2411</v>
      </c>
      <c r="B1067" t="s">
        <v>1922</v>
      </c>
      <c r="C1067" t="s">
        <v>1301</v>
      </c>
      <c r="D1067" t="n">
        <v>1</v>
      </c>
      <c r="E1067"/>
      <c r="F1067" t="n">
        <v>0.126575295635013</v>
      </c>
      <c r="G1067" t="n">
        <v>0.0098741991658456</v>
      </c>
      <c r="H1067" t="s">
        <v>1956</v>
      </c>
      <c r="I1067"/>
      <c r="J1067" t="s">
        <v>1520</v>
      </c>
      <c r="K1067" t="s">
        <v>1587</v>
      </c>
      <c r="L1067"/>
      <c r="M1067"/>
      <c r="N1067"/>
      <c r="O1067" t="n">
        <v>0.126575295635013</v>
      </c>
      <c r="P1067" t="n">
        <v>0.0098741991658456</v>
      </c>
      <c r="Q1067" t="n">
        <v>1529215</v>
      </c>
      <c r="R1067" t="n">
        <v>1774</v>
      </c>
    </row>
    <row r="1068">
      <c r="A1068" t="s">
        <v>2412</v>
      </c>
      <c r="B1068" t="s">
        <v>1922</v>
      </c>
      <c r="C1068" t="s">
        <v>1306</v>
      </c>
      <c r="D1068" t="n">
        <v>0</v>
      </c>
      <c r="E1068"/>
      <c r="F1068" t="n">
        <v>0.208793022159359</v>
      </c>
      <c r="G1068" t="n">
        <v>0.00886995478325688</v>
      </c>
      <c r="H1068" t="s">
        <v>1923</v>
      </c>
      <c r="I1068"/>
      <c r="J1068" t="s">
        <v>1506</v>
      </c>
      <c r="K1068" t="s">
        <v>1582</v>
      </c>
      <c r="L1068"/>
      <c r="M1068"/>
      <c r="N1068"/>
      <c r="O1068" t="n">
        <v>0.208793022159359</v>
      </c>
      <c r="P1068" t="n">
        <v>0.00886995478325688</v>
      </c>
      <c r="Q1068" t="n">
        <v>3685667</v>
      </c>
      <c r="R1068" t="n">
        <v>4060</v>
      </c>
    </row>
    <row r="1069">
      <c r="A1069" t="s">
        <v>2413</v>
      </c>
      <c r="B1069" t="s">
        <v>1922</v>
      </c>
      <c r="C1069" t="s">
        <v>1306</v>
      </c>
      <c r="D1069" t="n">
        <v>0</v>
      </c>
      <c r="E1069"/>
      <c r="F1069" t="n">
        <v>0.165426212512931</v>
      </c>
      <c r="G1069" t="n">
        <v>0.00879304267160756</v>
      </c>
      <c r="H1069" t="s">
        <v>1926</v>
      </c>
      <c r="I1069"/>
      <c r="J1069" t="s">
        <v>1506</v>
      </c>
      <c r="K1069" t="s">
        <v>1587</v>
      </c>
      <c r="L1069"/>
      <c r="M1069"/>
      <c r="N1069"/>
      <c r="O1069" t="n">
        <v>0.165426212512931</v>
      </c>
      <c r="P1069" t="n">
        <v>0.00879304267160756</v>
      </c>
      <c r="Q1069" t="n">
        <v>2659661</v>
      </c>
      <c r="R1069" t="n">
        <v>4042</v>
      </c>
    </row>
    <row r="1070">
      <c r="A1070" t="s">
        <v>2414</v>
      </c>
      <c r="B1070" t="s">
        <v>1922</v>
      </c>
      <c r="C1070" t="s">
        <v>1306</v>
      </c>
      <c r="D1070" t="n">
        <v>0</v>
      </c>
      <c r="E1070"/>
      <c r="F1070" t="n">
        <v>0.0836745589600743</v>
      </c>
      <c r="G1070" t="n">
        <v>0.0147379802990868</v>
      </c>
      <c r="H1070" t="s">
        <v>1929</v>
      </c>
      <c r="I1070"/>
      <c r="J1070" t="s">
        <v>1509</v>
      </c>
      <c r="K1070" t="s">
        <v>1582</v>
      </c>
      <c r="L1070"/>
      <c r="M1070"/>
      <c r="N1070"/>
      <c r="O1070" t="n">
        <v>0.0836745589600743</v>
      </c>
      <c r="P1070" t="n">
        <v>0.0147379802990868</v>
      </c>
      <c r="Q1070" t="n">
        <v>1225144</v>
      </c>
      <c r="R1070" t="n">
        <v>1572</v>
      </c>
    </row>
    <row r="1071">
      <c r="A1071" t="s">
        <v>2415</v>
      </c>
      <c r="B1071" t="s">
        <v>1922</v>
      </c>
      <c r="C1071" t="s">
        <v>1306</v>
      </c>
      <c r="D1071" t="n">
        <v>1</v>
      </c>
      <c r="E1071"/>
      <c r="F1071" t="n">
        <v>0.215277329810879</v>
      </c>
      <c r="G1071" t="n">
        <v>0.00530934162777133</v>
      </c>
      <c r="H1071" t="s">
        <v>1929</v>
      </c>
      <c r="I1071"/>
      <c r="J1071" t="s">
        <v>1509</v>
      </c>
      <c r="K1071" t="s">
        <v>1582</v>
      </c>
      <c r="L1071"/>
      <c r="M1071"/>
      <c r="N1071"/>
      <c r="O1071" t="n">
        <v>0.215277329810879</v>
      </c>
      <c r="P1071" t="n">
        <v>0.00530934162777133</v>
      </c>
      <c r="Q1071" t="n">
        <v>6229139</v>
      </c>
      <c r="R1071" t="n">
        <v>7597</v>
      </c>
    </row>
    <row r="1072">
      <c r="A1072" t="s">
        <v>2416</v>
      </c>
      <c r="B1072" t="s">
        <v>1922</v>
      </c>
      <c r="C1072" t="s">
        <v>1306</v>
      </c>
      <c r="D1072" t="n">
        <v>0</v>
      </c>
      <c r="E1072"/>
      <c r="F1072" t="n">
        <v>0.0687801638718516</v>
      </c>
      <c r="G1072" t="n">
        <v>0.0123959751299817</v>
      </c>
      <c r="H1072" t="s">
        <v>1934</v>
      </c>
      <c r="I1072"/>
      <c r="J1072" t="s">
        <v>1509</v>
      </c>
      <c r="K1072" t="s">
        <v>1587</v>
      </c>
      <c r="L1072"/>
      <c r="M1072"/>
      <c r="N1072"/>
      <c r="O1072" t="n">
        <v>0.0687801638718516</v>
      </c>
      <c r="P1072" t="n">
        <v>0.0123959751299817</v>
      </c>
      <c r="Q1072" t="n">
        <v>1079647</v>
      </c>
      <c r="R1072" t="n">
        <v>1318</v>
      </c>
    </row>
    <row r="1073">
      <c r="A1073" t="s">
        <v>2417</v>
      </c>
      <c r="B1073" t="s">
        <v>1922</v>
      </c>
      <c r="C1073" t="s">
        <v>1306</v>
      </c>
      <c r="D1073" t="n">
        <v>1</v>
      </c>
      <c r="E1073"/>
      <c r="F1073" t="n">
        <v>0.195645027332229</v>
      </c>
      <c r="G1073" t="n">
        <v>0.00536970582794623</v>
      </c>
      <c r="H1073" t="s">
        <v>1934</v>
      </c>
      <c r="I1073"/>
      <c r="J1073" t="s">
        <v>1509</v>
      </c>
      <c r="K1073" t="s">
        <v>1587</v>
      </c>
      <c r="L1073"/>
      <c r="M1073"/>
      <c r="N1073"/>
      <c r="O1073" t="n">
        <v>0.195645027332229</v>
      </c>
      <c r="P1073" t="n">
        <v>0.00536970582794623</v>
      </c>
      <c r="Q1073" t="n">
        <v>6293815</v>
      </c>
      <c r="R1073" t="n">
        <v>7728</v>
      </c>
    </row>
    <row r="1074">
      <c r="A1074" t="s">
        <v>2418</v>
      </c>
      <c r="B1074" t="s">
        <v>1922</v>
      </c>
      <c r="C1074" t="s">
        <v>1306</v>
      </c>
      <c r="D1074" t="n">
        <v>0</v>
      </c>
      <c r="E1074"/>
      <c r="F1074" t="n">
        <v>0.209205628195448</v>
      </c>
      <c r="G1074" t="n">
        <v>0.00587680005935719</v>
      </c>
      <c r="H1074" t="s">
        <v>1939</v>
      </c>
      <c r="I1074"/>
      <c r="J1074" t="s">
        <v>1514</v>
      </c>
      <c r="K1074" t="s">
        <v>1582</v>
      </c>
      <c r="L1074"/>
      <c r="M1074"/>
      <c r="N1074"/>
      <c r="O1074" t="n">
        <v>0.209205628195448</v>
      </c>
      <c r="P1074" t="n">
        <v>0.00587680005935719</v>
      </c>
      <c r="Q1074" t="n">
        <v>4766416</v>
      </c>
      <c r="R1074" t="n">
        <v>7153</v>
      </c>
    </row>
    <row r="1075">
      <c r="A1075" t="s">
        <v>2419</v>
      </c>
      <c r="B1075" t="s">
        <v>1922</v>
      </c>
      <c r="C1075" t="s">
        <v>1306</v>
      </c>
      <c r="D1075" t="n">
        <v>0</v>
      </c>
      <c r="E1075"/>
      <c r="F1075" t="n">
        <v>0.190528630609046</v>
      </c>
      <c r="G1075" t="n">
        <v>0.00573604041861407</v>
      </c>
      <c r="H1075" t="s">
        <v>1942</v>
      </c>
      <c r="I1075"/>
      <c r="J1075" t="s">
        <v>1514</v>
      </c>
      <c r="K1075" t="s">
        <v>1587</v>
      </c>
      <c r="L1075"/>
      <c r="M1075"/>
      <c r="N1075"/>
      <c r="O1075" t="n">
        <v>0.190528630609046</v>
      </c>
      <c r="P1075" t="n">
        <v>0.00573604041861407</v>
      </c>
      <c r="Q1075" t="n">
        <v>4953808</v>
      </c>
      <c r="R1075" t="n">
        <v>8210</v>
      </c>
    </row>
    <row r="1076">
      <c r="A1076" t="s">
        <v>2420</v>
      </c>
      <c r="B1076" t="s">
        <v>1922</v>
      </c>
      <c r="C1076" t="s">
        <v>1306</v>
      </c>
      <c r="D1076" t="n">
        <v>0</v>
      </c>
      <c r="E1076"/>
      <c r="F1076" t="n">
        <v>0.17936792311879</v>
      </c>
      <c r="G1076" t="n">
        <v>0.00686081812282272</v>
      </c>
      <c r="H1076" t="s">
        <v>1945</v>
      </c>
      <c r="I1076"/>
      <c r="J1076" t="s">
        <v>1517</v>
      </c>
      <c r="K1076" t="s">
        <v>1582</v>
      </c>
      <c r="L1076"/>
      <c r="M1076"/>
      <c r="N1076"/>
      <c r="O1076" t="n">
        <v>0.17936792311879</v>
      </c>
      <c r="P1076" t="n">
        <v>0.00686081812282272</v>
      </c>
      <c r="Q1076" t="n">
        <v>4060769</v>
      </c>
      <c r="R1076" t="n">
        <v>5135</v>
      </c>
    </row>
    <row r="1077">
      <c r="A1077" t="s">
        <v>2421</v>
      </c>
      <c r="B1077" t="s">
        <v>1922</v>
      </c>
      <c r="C1077" t="s">
        <v>1306</v>
      </c>
      <c r="D1077" t="n">
        <v>0</v>
      </c>
      <c r="E1077"/>
      <c r="F1077" t="n">
        <v>0.136395377333699</v>
      </c>
      <c r="G1077" t="n">
        <v>0.0059319073207877</v>
      </c>
      <c r="H1077" t="s">
        <v>1948</v>
      </c>
      <c r="I1077"/>
      <c r="J1077" t="s">
        <v>1517</v>
      </c>
      <c r="K1077" t="s">
        <v>1587</v>
      </c>
      <c r="L1077"/>
      <c r="M1077"/>
      <c r="N1077"/>
      <c r="O1077" t="n">
        <v>0.136395377333699</v>
      </c>
      <c r="P1077" t="n">
        <v>0.0059319073207877</v>
      </c>
      <c r="Q1077" t="n">
        <v>3734716</v>
      </c>
      <c r="R1077" t="n">
        <v>5155</v>
      </c>
    </row>
    <row r="1078">
      <c r="A1078" t="s">
        <v>2422</v>
      </c>
      <c r="B1078" t="s">
        <v>1922</v>
      </c>
      <c r="C1078" t="s">
        <v>1306</v>
      </c>
      <c r="D1078" t="n">
        <v>0</v>
      </c>
      <c r="E1078"/>
      <c r="F1078" t="n">
        <v>0.0703869159034</v>
      </c>
      <c r="G1078" t="n">
        <v>0.0296012411839086</v>
      </c>
      <c r="H1078" t="s">
        <v>1951</v>
      </c>
      <c r="I1078"/>
      <c r="J1078" t="s">
        <v>1520</v>
      </c>
      <c r="K1078" t="s">
        <v>1582</v>
      </c>
      <c r="L1078"/>
      <c r="M1078"/>
      <c r="N1078"/>
      <c r="O1078" t="n">
        <v>0.0703869159034</v>
      </c>
      <c r="P1078" t="n">
        <v>0.0296012411839086</v>
      </c>
      <c r="Q1078" t="n">
        <v>418094</v>
      </c>
      <c r="R1078" t="n">
        <v>442</v>
      </c>
    </row>
    <row r="1079">
      <c r="A1079" t="s">
        <v>2423</v>
      </c>
      <c r="B1079" t="s">
        <v>1922</v>
      </c>
      <c r="C1079" t="s">
        <v>1306</v>
      </c>
      <c r="D1079" t="n">
        <v>1</v>
      </c>
      <c r="E1079"/>
      <c r="F1079" t="n">
        <v>0.253957962192412</v>
      </c>
      <c r="G1079" t="n">
        <v>0.0365357067314029</v>
      </c>
      <c r="H1079" t="s">
        <v>1951</v>
      </c>
      <c r="I1079"/>
      <c r="J1079" t="s">
        <v>1520</v>
      </c>
      <c r="K1079" t="s">
        <v>1582</v>
      </c>
      <c r="L1079"/>
      <c r="M1079"/>
      <c r="N1079"/>
      <c r="O1079" t="n">
        <v>0.253957962192412</v>
      </c>
      <c r="P1079" t="n">
        <v>0.0365357067314029</v>
      </c>
      <c r="Q1079" t="n">
        <v>198349</v>
      </c>
      <c r="R1079" t="n">
        <v>189</v>
      </c>
    </row>
    <row r="1080">
      <c r="A1080" t="s">
        <v>2424</v>
      </c>
      <c r="B1080" t="s">
        <v>1922</v>
      </c>
      <c r="C1080" t="s">
        <v>1306</v>
      </c>
      <c r="D1080" t="n">
        <v>0</v>
      </c>
      <c r="E1080"/>
      <c r="F1080" t="n">
        <v>0.0619514128772864</v>
      </c>
      <c r="G1080" t="n">
        <v>0.0237943071093056</v>
      </c>
      <c r="H1080" t="s">
        <v>1956</v>
      </c>
      <c r="I1080"/>
      <c r="J1080" t="s">
        <v>1520</v>
      </c>
      <c r="K1080" t="s">
        <v>1587</v>
      </c>
      <c r="L1080"/>
      <c r="M1080"/>
      <c r="N1080"/>
      <c r="O1080" t="n">
        <v>0.0619514128772864</v>
      </c>
      <c r="P1080" t="n">
        <v>0.0237943071093056</v>
      </c>
      <c r="Q1080" t="n">
        <v>384008</v>
      </c>
      <c r="R1080" t="n">
        <v>381</v>
      </c>
    </row>
    <row r="1081">
      <c r="A1081" t="s">
        <v>2425</v>
      </c>
      <c r="B1081" t="s">
        <v>1922</v>
      </c>
      <c r="C1081" t="s">
        <v>1306</v>
      </c>
      <c r="D1081" t="n">
        <v>1</v>
      </c>
      <c r="E1081"/>
      <c r="F1081" t="n">
        <v>0.138140467431077</v>
      </c>
      <c r="G1081" t="n">
        <v>0.0100147288355366</v>
      </c>
      <c r="H1081" t="s">
        <v>1956</v>
      </c>
      <c r="I1081"/>
      <c r="J1081" t="s">
        <v>1520</v>
      </c>
      <c r="K1081" t="s">
        <v>1587</v>
      </c>
      <c r="L1081"/>
      <c r="M1081"/>
      <c r="N1081"/>
      <c r="O1081" t="n">
        <v>0.138140467431077</v>
      </c>
      <c r="P1081" t="n">
        <v>0.0100147288355366</v>
      </c>
      <c r="Q1081" t="n">
        <v>1655789</v>
      </c>
      <c r="R1081" t="n">
        <v>1899</v>
      </c>
    </row>
    <row r="1082">
      <c r="A1082" t="s">
        <v>2426</v>
      </c>
      <c r="B1082" t="s">
        <v>1922</v>
      </c>
      <c r="C1082" t="s">
        <v>1311</v>
      </c>
      <c r="D1082" t="n">
        <v>0</v>
      </c>
      <c r="E1082"/>
      <c r="F1082" t="n">
        <v>0.328621636299548</v>
      </c>
      <c r="G1082" t="n">
        <v>0.0115889516033425</v>
      </c>
      <c r="H1082" t="s">
        <v>1923</v>
      </c>
      <c r="I1082"/>
      <c r="J1082" t="s">
        <v>1506</v>
      </c>
      <c r="K1082" t="s">
        <v>1582</v>
      </c>
      <c r="L1082"/>
      <c r="M1082"/>
      <c r="N1082"/>
      <c r="O1082" t="n">
        <v>0.328621636299548</v>
      </c>
      <c r="P1082" t="n">
        <v>0.0115889516033425</v>
      </c>
      <c r="Q1082" t="n">
        <v>3817517</v>
      </c>
      <c r="R1082" t="n">
        <v>3699</v>
      </c>
    </row>
    <row r="1083">
      <c r="A1083" t="s">
        <v>2427</v>
      </c>
      <c r="B1083" t="s">
        <v>1922</v>
      </c>
      <c r="C1083" t="s">
        <v>1311</v>
      </c>
      <c r="D1083" t="n">
        <v>0</v>
      </c>
      <c r="E1083"/>
      <c r="F1083" t="n">
        <v>0.319705745525379</v>
      </c>
      <c r="G1083" t="n">
        <v>0.0111461758656169</v>
      </c>
      <c r="H1083" t="s">
        <v>1926</v>
      </c>
      <c r="I1083"/>
      <c r="J1083" t="s">
        <v>1506</v>
      </c>
      <c r="K1083" t="s">
        <v>1587</v>
      </c>
      <c r="L1083"/>
      <c r="M1083"/>
      <c r="N1083"/>
      <c r="O1083" t="n">
        <v>0.319705745525379</v>
      </c>
      <c r="P1083" t="n">
        <v>0.0111461758656169</v>
      </c>
      <c r="Q1083" t="n">
        <v>2712113</v>
      </c>
      <c r="R1083" t="n">
        <v>3500</v>
      </c>
    </row>
    <row r="1084">
      <c r="A1084" t="s">
        <v>2428</v>
      </c>
      <c r="B1084" t="s">
        <v>1922</v>
      </c>
      <c r="C1084" t="s">
        <v>1311</v>
      </c>
      <c r="D1084" t="n">
        <v>0</v>
      </c>
      <c r="E1084"/>
      <c r="F1084" t="n">
        <v>0.0963700753484681</v>
      </c>
      <c r="G1084" t="n">
        <v>0.0159830426398329</v>
      </c>
      <c r="H1084" t="s">
        <v>1929</v>
      </c>
      <c r="I1084"/>
      <c r="J1084" t="s">
        <v>1509</v>
      </c>
      <c r="K1084" t="s">
        <v>1582</v>
      </c>
      <c r="L1084"/>
      <c r="M1084"/>
      <c r="N1084"/>
      <c r="O1084" t="n">
        <v>0.0963700753484681</v>
      </c>
      <c r="P1084" t="n">
        <v>0.0159830426398329</v>
      </c>
      <c r="Q1084" t="n">
        <v>1179587</v>
      </c>
      <c r="R1084" t="n">
        <v>1290</v>
      </c>
    </row>
    <row r="1085">
      <c r="A1085" t="s">
        <v>2429</v>
      </c>
      <c r="B1085" t="s">
        <v>1922</v>
      </c>
      <c r="C1085" t="s">
        <v>1311</v>
      </c>
      <c r="D1085" t="n">
        <v>1</v>
      </c>
      <c r="E1085"/>
      <c r="F1085" t="n">
        <v>0.331831967131126</v>
      </c>
      <c r="G1085" t="n">
        <v>0.00639680416751231</v>
      </c>
      <c r="H1085" t="s">
        <v>1929</v>
      </c>
      <c r="I1085"/>
      <c r="J1085" t="s">
        <v>1509</v>
      </c>
      <c r="K1085" t="s">
        <v>1582</v>
      </c>
      <c r="L1085"/>
      <c r="M1085"/>
      <c r="N1085"/>
      <c r="O1085" t="n">
        <v>0.331831967131126</v>
      </c>
      <c r="P1085" t="n">
        <v>0.00639680416751231</v>
      </c>
      <c r="Q1085" t="n">
        <v>6270383</v>
      </c>
      <c r="R1085" t="n">
        <v>6765</v>
      </c>
    </row>
    <row r="1086">
      <c r="A1086" t="s">
        <v>2430</v>
      </c>
      <c r="B1086" t="s">
        <v>1922</v>
      </c>
      <c r="C1086" t="s">
        <v>1311</v>
      </c>
      <c r="D1086" t="n">
        <v>0</v>
      </c>
      <c r="E1086"/>
      <c r="F1086" t="n">
        <v>0.0727418617868964</v>
      </c>
      <c r="G1086" t="n">
        <v>0.0137650766333594</v>
      </c>
      <c r="H1086" t="s">
        <v>1934</v>
      </c>
      <c r="I1086"/>
      <c r="J1086" t="s">
        <v>1509</v>
      </c>
      <c r="K1086" t="s">
        <v>1587</v>
      </c>
      <c r="L1086"/>
      <c r="M1086"/>
      <c r="N1086"/>
      <c r="O1086" t="n">
        <v>0.0727418617868964</v>
      </c>
      <c r="P1086" t="n">
        <v>0.0137650766333594</v>
      </c>
      <c r="Q1086" t="n">
        <v>1077855</v>
      </c>
      <c r="R1086" t="n">
        <v>1141</v>
      </c>
    </row>
    <row r="1087">
      <c r="A1087" t="s">
        <v>2431</v>
      </c>
      <c r="B1087" t="s">
        <v>1922</v>
      </c>
      <c r="C1087" t="s">
        <v>1311</v>
      </c>
      <c r="D1087" t="n">
        <v>1</v>
      </c>
      <c r="E1087"/>
      <c r="F1087" t="n">
        <v>0.327665909300539</v>
      </c>
      <c r="G1087" t="n">
        <v>0.00682105878786824</v>
      </c>
      <c r="H1087" t="s">
        <v>1934</v>
      </c>
      <c r="I1087"/>
      <c r="J1087" t="s">
        <v>1509</v>
      </c>
      <c r="K1087" t="s">
        <v>1587</v>
      </c>
      <c r="L1087"/>
      <c r="M1087"/>
      <c r="N1087"/>
      <c r="O1087" t="n">
        <v>0.327665909300539</v>
      </c>
      <c r="P1087" t="n">
        <v>0.00682105878786824</v>
      </c>
      <c r="Q1087" t="n">
        <v>6357030</v>
      </c>
      <c r="R1087" t="n">
        <v>6893</v>
      </c>
    </row>
    <row r="1088">
      <c r="A1088" t="s">
        <v>2432</v>
      </c>
      <c r="B1088" t="s">
        <v>1922</v>
      </c>
      <c r="C1088" t="s">
        <v>1311</v>
      </c>
      <c r="D1088" t="n">
        <v>0</v>
      </c>
      <c r="E1088"/>
      <c r="F1088" t="n">
        <v>0.336170767538909</v>
      </c>
      <c r="G1088" t="n">
        <v>0.00760519769243843</v>
      </c>
      <c r="H1088" t="s">
        <v>1939</v>
      </c>
      <c r="I1088"/>
      <c r="J1088" t="s">
        <v>1514</v>
      </c>
      <c r="K1088" t="s">
        <v>1582</v>
      </c>
      <c r="L1088"/>
      <c r="M1088"/>
      <c r="N1088"/>
      <c r="O1088" t="n">
        <v>0.336170767538909</v>
      </c>
      <c r="P1088" t="n">
        <v>0.00760519769243843</v>
      </c>
      <c r="Q1088" t="n">
        <v>4931416</v>
      </c>
      <c r="R1088" t="n">
        <v>6109</v>
      </c>
    </row>
    <row r="1089">
      <c r="A1089" t="s">
        <v>2433</v>
      </c>
      <c r="B1089" t="s">
        <v>1922</v>
      </c>
      <c r="C1089" t="s">
        <v>1311</v>
      </c>
      <c r="D1089" t="n">
        <v>0</v>
      </c>
      <c r="E1089"/>
      <c r="F1089" t="n">
        <v>0.346932287939047</v>
      </c>
      <c r="G1089" t="n">
        <v>0.00774255742545621</v>
      </c>
      <c r="H1089" t="s">
        <v>1942</v>
      </c>
      <c r="I1089"/>
      <c r="J1089" t="s">
        <v>1514</v>
      </c>
      <c r="K1089" t="s">
        <v>1587</v>
      </c>
      <c r="L1089"/>
      <c r="M1089"/>
      <c r="N1089"/>
      <c r="O1089" t="n">
        <v>0.346932287939047</v>
      </c>
      <c r="P1089" t="n">
        <v>0.00774255742545621</v>
      </c>
      <c r="Q1089" t="n">
        <v>5103646</v>
      </c>
      <c r="R1089" t="n">
        <v>6841</v>
      </c>
    </row>
    <row r="1090">
      <c r="A1090" t="s">
        <v>2434</v>
      </c>
      <c r="B1090" t="s">
        <v>1922</v>
      </c>
      <c r="C1090" t="s">
        <v>1311</v>
      </c>
      <c r="D1090" t="n">
        <v>0</v>
      </c>
      <c r="E1090"/>
      <c r="F1090" t="n">
        <v>0.231555903492396</v>
      </c>
      <c r="G1090" t="n">
        <v>0.00853382293098325</v>
      </c>
      <c r="H1090" t="s">
        <v>1945</v>
      </c>
      <c r="I1090"/>
      <c r="J1090" t="s">
        <v>1517</v>
      </c>
      <c r="K1090" t="s">
        <v>1582</v>
      </c>
      <c r="L1090"/>
      <c r="M1090"/>
      <c r="N1090"/>
      <c r="O1090" t="n">
        <v>0.231555903492396</v>
      </c>
      <c r="P1090" t="n">
        <v>0.00853382293098325</v>
      </c>
      <c r="Q1090" t="n">
        <v>3854346</v>
      </c>
      <c r="R1090" t="n">
        <v>4193</v>
      </c>
    </row>
    <row r="1091">
      <c r="A1091" t="s">
        <v>2435</v>
      </c>
      <c r="B1091" t="s">
        <v>1922</v>
      </c>
      <c r="C1091" t="s">
        <v>1311</v>
      </c>
      <c r="D1091" t="n">
        <v>0</v>
      </c>
      <c r="E1091"/>
      <c r="F1091" t="n">
        <v>0.247408388041043</v>
      </c>
      <c r="G1091" t="n">
        <v>0.00878209203149825</v>
      </c>
      <c r="H1091" t="s">
        <v>1948</v>
      </c>
      <c r="I1091"/>
      <c r="J1091" t="s">
        <v>1517</v>
      </c>
      <c r="K1091" t="s">
        <v>1587</v>
      </c>
      <c r="L1091"/>
      <c r="M1091"/>
      <c r="N1091"/>
      <c r="O1091" t="n">
        <v>0.247408388041043</v>
      </c>
      <c r="P1091" t="n">
        <v>0.00878209203149825</v>
      </c>
      <c r="Q1091" t="n">
        <v>3591122</v>
      </c>
      <c r="R1091" t="n">
        <v>4157</v>
      </c>
    </row>
    <row r="1092">
      <c r="A1092" t="s">
        <v>2436</v>
      </c>
      <c r="B1092" t="s">
        <v>1922</v>
      </c>
      <c r="C1092" t="s">
        <v>1311</v>
      </c>
      <c r="D1092" t="n">
        <v>0</v>
      </c>
      <c r="E1092"/>
      <c r="F1092" t="n">
        <v>0.0839444820456716</v>
      </c>
      <c r="G1092" t="n">
        <v>0.0446820730991542</v>
      </c>
      <c r="H1092" t="s">
        <v>1951</v>
      </c>
      <c r="I1092"/>
      <c r="J1092" t="s">
        <v>1520</v>
      </c>
      <c r="K1092" t="s">
        <v>1582</v>
      </c>
      <c r="L1092"/>
      <c r="M1092"/>
      <c r="N1092"/>
      <c r="O1092" t="n">
        <v>0.0839444820456716</v>
      </c>
      <c r="P1092" t="n">
        <v>0.0446820730991542</v>
      </c>
      <c r="Q1092" t="n">
        <v>380687</v>
      </c>
      <c r="R1092" t="n">
        <v>397</v>
      </c>
    </row>
    <row r="1093">
      <c r="A1093" t="s">
        <v>2437</v>
      </c>
      <c r="B1093" t="s">
        <v>1922</v>
      </c>
      <c r="C1093" t="s">
        <v>1311</v>
      </c>
      <c r="D1093" t="n">
        <v>1</v>
      </c>
      <c r="E1093"/>
      <c r="F1093" t="n">
        <v>0.387437961224604</v>
      </c>
      <c r="G1093" t="n">
        <v>0.0413651170797611</v>
      </c>
      <c r="H1093" t="s">
        <v>1951</v>
      </c>
      <c r="I1093"/>
      <c r="J1093" t="s">
        <v>1520</v>
      </c>
      <c r="K1093" t="s">
        <v>1582</v>
      </c>
      <c r="L1093"/>
      <c r="M1093"/>
      <c r="N1093"/>
      <c r="O1093" t="n">
        <v>0.387437961224604</v>
      </c>
      <c r="P1093" t="n">
        <v>0.0413651170797611</v>
      </c>
      <c r="Q1093" t="n">
        <v>213815</v>
      </c>
      <c r="R1093" t="n">
        <v>202</v>
      </c>
    </row>
    <row r="1094">
      <c r="A1094" t="s">
        <v>2438</v>
      </c>
      <c r="B1094" t="s">
        <v>1922</v>
      </c>
      <c r="C1094" t="s">
        <v>1311</v>
      </c>
      <c r="D1094" t="n">
        <v>0</v>
      </c>
      <c r="E1094"/>
      <c r="F1094" t="n">
        <v>0.0711188392412644</v>
      </c>
      <c r="G1094" t="n">
        <v>0.0290239040243046</v>
      </c>
      <c r="H1094" t="s">
        <v>1956</v>
      </c>
      <c r="I1094"/>
      <c r="J1094" t="s">
        <v>1520</v>
      </c>
      <c r="K1094" t="s">
        <v>1587</v>
      </c>
      <c r="L1094"/>
      <c r="M1094"/>
      <c r="N1094"/>
      <c r="O1094" t="n">
        <v>0.0711188392412644</v>
      </c>
      <c r="P1094" t="n">
        <v>0.0290239040243046</v>
      </c>
      <c r="Q1094" t="n">
        <v>359940</v>
      </c>
      <c r="R1094" t="n">
        <v>352</v>
      </c>
    </row>
    <row r="1095">
      <c r="A1095" t="s">
        <v>2439</v>
      </c>
      <c r="B1095" t="s">
        <v>1922</v>
      </c>
      <c r="C1095" t="s">
        <v>1311</v>
      </c>
      <c r="D1095" t="n">
        <v>1</v>
      </c>
      <c r="E1095"/>
      <c r="F1095" t="n">
        <v>0.260097858034442</v>
      </c>
      <c r="G1095" t="n">
        <v>0.0133675836734819</v>
      </c>
      <c r="H1095" t="s">
        <v>1956</v>
      </c>
      <c r="I1095"/>
      <c r="J1095" t="s">
        <v>1520</v>
      </c>
      <c r="K1095" t="s">
        <v>1587</v>
      </c>
      <c r="L1095"/>
      <c r="M1095"/>
      <c r="N1095"/>
      <c r="O1095" t="n">
        <v>0.260097858034442</v>
      </c>
      <c r="P1095" t="n">
        <v>0.0133675836734819</v>
      </c>
      <c r="Q1095" t="n">
        <v>1620839</v>
      </c>
      <c r="R1095" t="n">
        <v>1792</v>
      </c>
    </row>
    <row r="1096">
      <c r="A1096"/>
      <c r="B1096" t="s">
        <v>1282</v>
      </c>
      <c r="C1096" t="s">
        <v>1290</v>
      </c>
      <c r="D1096" t="n">
        <v>0</v>
      </c>
      <c r="E1096" t="n">
        <v>1</v>
      </c>
      <c r="F1096"/>
      <c r="G1096"/>
      <c r="H1096"/>
      <c r="I1096"/>
      <c r="J1096"/>
      <c r="K1096"/>
      <c r="L1096"/>
      <c r="M1096" t="s">
        <v>1672</v>
      </c>
      <c r="N1096"/>
      <c r="O1096"/>
      <c r="P1096"/>
      <c r="Q1096" t="n">
        <v>855</v>
      </c>
      <c r="R1096" t="n">
        <v>1</v>
      </c>
    </row>
    <row r="1097">
      <c r="A1097"/>
      <c r="B1097" t="s">
        <v>1282</v>
      </c>
      <c r="C1097" t="s">
        <v>1296</v>
      </c>
      <c r="D1097" t="n">
        <v>0</v>
      </c>
      <c r="E1097" t="n">
        <v>1</v>
      </c>
      <c r="F1097"/>
      <c r="G1097"/>
      <c r="H1097"/>
      <c r="I1097"/>
      <c r="J1097"/>
      <c r="K1097"/>
      <c r="L1097"/>
      <c r="M1097" t="s">
        <v>1676</v>
      </c>
      <c r="N1097"/>
      <c r="O1097"/>
      <c r="P1097"/>
      <c r="Q1097" t="n">
        <v>806</v>
      </c>
      <c r="R1097" t="n">
        <v>1</v>
      </c>
    </row>
    <row r="1098">
      <c r="A1098"/>
      <c r="B1098" t="s">
        <v>1282</v>
      </c>
      <c r="C1098" t="s">
        <v>1301</v>
      </c>
      <c r="D1098" t="n">
        <v>0</v>
      </c>
      <c r="E1098" t="n">
        <v>1</v>
      </c>
      <c r="F1098"/>
      <c r="G1098"/>
      <c r="H1098"/>
      <c r="I1098"/>
      <c r="J1098"/>
      <c r="K1098"/>
      <c r="L1098"/>
      <c r="M1098" t="s">
        <v>1672</v>
      </c>
      <c r="N1098"/>
      <c r="O1098"/>
      <c r="P1098"/>
      <c r="Q1098" t="n">
        <v>1722</v>
      </c>
      <c r="R1098" t="n">
        <v>1</v>
      </c>
    </row>
    <row r="1099">
      <c r="A1099"/>
      <c r="B1099" t="s">
        <v>1282</v>
      </c>
      <c r="C1099" t="s">
        <v>1301</v>
      </c>
      <c r="D1099" t="n">
        <v>0</v>
      </c>
      <c r="E1099" t="n">
        <v>1</v>
      </c>
      <c r="F1099"/>
      <c r="G1099"/>
      <c r="H1099"/>
      <c r="I1099"/>
      <c r="J1099"/>
      <c r="K1099"/>
      <c r="L1099"/>
      <c r="M1099" t="s">
        <v>1676</v>
      </c>
      <c r="N1099"/>
      <c r="O1099"/>
      <c r="P1099"/>
      <c r="Q1099" t="n">
        <v>3396</v>
      </c>
      <c r="R1099" t="n">
        <v>2</v>
      </c>
    </row>
    <row r="1100">
      <c r="A1100"/>
      <c r="B1100" t="s">
        <v>1724</v>
      </c>
      <c r="C1100" t="s">
        <v>1290</v>
      </c>
      <c r="D1100" t="n">
        <v>1</v>
      </c>
      <c r="E1100" t="n">
        <v>0</v>
      </c>
      <c r="F1100"/>
      <c r="G1100"/>
      <c r="H1100"/>
      <c r="I1100"/>
      <c r="J1100"/>
      <c r="K1100" t="s">
        <v>1587</v>
      </c>
      <c r="L1100"/>
      <c r="M1100"/>
      <c r="N1100" t="s">
        <v>1726</v>
      </c>
      <c r="O1100"/>
      <c r="P1100"/>
      <c r="Q1100" t="n">
        <v>1991</v>
      </c>
      <c r="R1100" t="n">
        <v>3</v>
      </c>
    </row>
    <row r="1101">
      <c r="A1101"/>
      <c r="B1101" t="s">
        <v>1724</v>
      </c>
      <c r="C1101" t="s">
        <v>1296</v>
      </c>
      <c r="D1101" t="n">
        <v>1</v>
      </c>
      <c r="E1101" t="n">
        <v>0</v>
      </c>
      <c r="F1101"/>
      <c r="G1101"/>
      <c r="H1101"/>
      <c r="I1101"/>
      <c r="J1101"/>
      <c r="K1101" t="s">
        <v>1587</v>
      </c>
      <c r="L1101"/>
      <c r="M1101"/>
      <c r="N1101" t="s">
        <v>1726</v>
      </c>
      <c r="O1101"/>
      <c r="P1101"/>
      <c r="Q1101" t="n">
        <v>683</v>
      </c>
      <c r="R1101" t="n">
        <v>1</v>
      </c>
    </row>
    <row r="1102">
      <c r="A1102"/>
      <c r="B1102" t="s">
        <v>1724</v>
      </c>
      <c r="C1102" t="s">
        <v>1301</v>
      </c>
      <c r="D1102" t="n">
        <v>1</v>
      </c>
      <c r="E1102" t="n">
        <v>0</v>
      </c>
      <c r="F1102"/>
      <c r="G1102"/>
      <c r="H1102"/>
      <c r="I1102"/>
      <c r="J1102"/>
      <c r="K1102" t="s">
        <v>1582</v>
      </c>
      <c r="L1102"/>
      <c r="M1102"/>
      <c r="N1102" t="s">
        <v>1726</v>
      </c>
      <c r="O1102"/>
      <c r="P1102"/>
      <c r="Q1102" t="n">
        <v>564</v>
      </c>
      <c r="R1102" t="n">
        <v>1</v>
      </c>
    </row>
    <row r="1103">
      <c r="A1103"/>
      <c r="B1103" t="s">
        <v>1724</v>
      </c>
      <c r="C1103" t="s">
        <v>1306</v>
      </c>
      <c r="D1103" t="n">
        <v>1</v>
      </c>
      <c r="E1103" t="n">
        <v>0</v>
      </c>
      <c r="F1103"/>
      <c r="G1103"/>
      <c r="H1103"/>
      <c r="I1103"/>
      <c r="J1103"/>
      <c r="K1103" t="s">
        <v>1587</v>
      </c>
      <c r="L1103"/>
      <c r="M1103"/>
      <c r="N1103" t="s">
        <v>1726</v>
      </c>
      <c r="O1103"/>
      <c r="P1103"/>
      <c r="Q1103" t="n">
        <v>762</v>
      </c>
      <c r="R1103" t="n">
        <v>1</v>
      </c>
    </row>
    <row r="1104">
      <c r="A1104"/>
      <c r="B1104" t="s">
        <v>1724</v>
      </c>
      <c r="C1104" t="s">
        <v>1311</v>
      </c>
      <c r="D1104" t="n">
        <v>1</v>
      </c>
      <c r="E1104" t="n">
        <v>0</v>
      </c>
      <c r="F1104"/>
      <c r="G1104"/>
      <c r="H1104"/>
      <c r="I1104"/>
      <c r="J1104"/>
      <c r="K1104" t="s">
        <v>1587</v>
      </c>
      <c r="L1104"/>
      <c r="M1104"/>
      <c r="N1104" t="s">
        <v>1726</v>
      </c>
      <c r="O1104"/>
      <c r="P1104"/>
      <c r="Q1104" t="n">
        <v>1225</v>
      </c>
      <c r="R1104" t="n">
        <v>1</v>
      </c>
    </row>
    <row r="1105">
      <c r="A1105"/>
      <c r="B1105" t="s">
        <v>1724</v>
      </c>
      <c r="C1105" t="s">
        <v>1311</v>
      </c>
      <c r="D1105" t="n">
        <v>1</v>
      </c>
      <c r="E1105" t="n">
        <v>1</v>
      </c>
      <c r="F1105"/>
      <c r="G1105"/>
      <c r="H1105"/>
      <c r="I1105"/>
      <c r="J1105"/>
      <c r="K1105" t="s">
        <v>1582</v>
      </c>
      <c r="L1105"/>
      <c r="M1105"/>
      <c r="N1105" t="s">
        <v>1726</v>
      </c>
      <c r="O1105"/>
      <c r="P1105"/>
      <c r="Q1105" t="n">
        <v>1667</v>
      </c>
      <c r="R1105" t="n">
        <v>1</v>
      </c>
    </row>
    <row r="1106">
      <c r="A1106"/>
      <c r="B1106" t="s">
        <v>1724</v>
      </c>
      <c r="C1106" t="s">
        <v>1311</v>
      </c>
      <c r="D1106" t="n">
        <v>1</v>
      </c>
      <c r="E1106" t="n">
        <v>1</v>
      </c>
      <c r="F1106"/>
      <c r="G1106"/>
      <c r="H1106"/>
      <c r="I1106"/>
      <c r="J1106"/>
      <c r="K1106" t="s">
        <v>1587</v>
      </c>
      <c r="L1106"/>
      <c r="M1106"/>
      <c r="N1106" t="s">
        <v>1726</v>
      </c>
      <c r="O1106"/>
      <c r="P1106"/>
      <c r="Q1106" t="n">
        <v>1181</v>
      </c>
      <c r="R1106" t="n">
        <v>1</v>
      </c>
    </row>
    <row r="1107">
      <c r="A1107"/>
      <c r="B1107" t="s">
        <v>1724</v>
      </c>
      <c r="C1107" t="s">
        <v>1290</v>
      </c>
      <c r="D1107" t="n">
        <v>1</v>
      </c>
      <c r="E1107"/>
      <c r="F1107"/>
      <c r="G1107"/>
      <c r="H1107"/>
      <c r="I1107"/>
      <c r="J1107"/>
      <c r="K1107" t="s">
        <v>1587</v>
      </c>
      <c r="L1107"/>
      <c r="M1107"/>
      <c r="N1107" t="s">
        <v>1726</v>
      </c>
      <c r="O1107"/>
      <c r="P1107"/>
      <c r="Q1107" t="n">
        <v>1991</v>
      </c>
      <c r="R1107" t="n">
        <v>3</v>
      </c>
    </row>
    <row r="1108">
      <c r="A1108"/>
      <c r="B1108" t="s">
        <v>1724</v>
      </c>
      <c r="C1108" t="s">
        <v>1296</v>
      </c>
      <c r="D1108" t="n">
        <v>1</v>
      </c>
      <c r="E1108"/>
      <c r="F1108"/>
      <c r="G1108"/>
      <c r="H1108"/>
      <c r="I1108"/>
      <c r="J1108"/>
      <c r="K1108" t="s">
        <v>1587</v>
      </c>
      <c r="L1108"/>
      <c r="M1108"/>
      <c r="N1108" t="s">
        <v>1726</v>
      </c>
      <c r="O1108"/>
      <c r="P1108"/>
      <c r="Q1108" t="n">
        <v>683</v>
      </c>
      <c r="R1108" t="n">
        <v>1</v>
      </c>
    </row>
    <row r="1109">
      <c r="A1109"/>
      <c r="B1109" t="s">
        <v>1724</v>
      </c>
      <c r="C1109" t="s">
        <v>1301</v>
      </c>
      <c r="D1109" t="n">
        <v>1</v>
      </c>
      <c r="E1109"/>
      <c r="F1109"/>
      <c r="G1109"/>
      <c r="H1109"/>
      <c r="I1109"/>
      <c r="J1109"/>
      <c r="K1109" t="s">
        <v>1582</v>
      </c>
      <c r="L1109"/>
      <c r="M1109"/>
      <c r="N1109" t="s">
        <v>1726</v>
      </c>
      <c r="O1109"/>
      <c r="P1109"/>
      <c r="Q1109" t="n">
        <v>564</v>
      </c>
      <c r="R1109" t="n">
        <v>1</v>
      </c>
    </row>
    <row r="1110">
      <c r="A1110"/>
      <c r="B1110" t="s">
        <v>1724</v>
      </c>
      <c r="C1110" t="s">
        <v>1306</v>
      </c>
      <c r="D1110" t="n">
        <v>1</v>
      </c>
      <c r="E1110"/>
      <c r="F1110"/>
      <c r="G1110"/>
      <c r="H1110"/>
      <c r="I1110"/>
      <c r="J1110"/>
      <c r="K1110" t="s">
        <v>1587</v>
      </c>
      <c r="L1110"/>
      <c r="M1110"/>
      <c r="N1110" t="s">
        <v>1726</v>
      </c>
      <c r="O1110"/>
      <c r="P1110"/>
      <c r="Q1110" t="n">
        <v>762</v>
      </c>
      <c r="R1110" t="n">
        <v>1</v>
      </c>
    </row>
    <row r="1111">
      <c r="A1111"/>
      <c r="B1111" t="s">
        <v>1724</v>
      </c>
      <c r="C1111" t="s">
        <v>1311</v>
      </c>
      <c r="D1111" t="n">
        <v>1</v>
      </c>
      <c r="E1111"/>
      <c r="F1111"/>
      <c r="G1111"/>
      <c r="H1111"/>
      <c r="I1111"/>
      <c r="J1111"/>
      <c r="K1111" t="s">
        <v>1582</v>
      </c>
      <c r="L1111"/>
      <c r="M1111"/>
      <c r="N1111" t="s">
        <v>1726</v>
      </c>
      <c r="O1111"/>
      <c r="P1111"/>
      <c r="Q1111" t="n">
        <v>1667</v>
      </c>
      <c r="R1111" t="n">
        <v>1</v>
      </c>
    </row>
    <row r="1112">
      <c r="A1112"/>
      <c r="B1112" t="s">
        <v>1724</v>
      </c>
      <c r="C1112" t="s">
        <v>1311</v>
      </c>
      <c r="D1112" t="n">
        <v>1</v>
      </c>
      <c r="E1112"/>
      <c r="F1112"/>
      <c r="G1112"/>
      <c r="H1112"/>
      <c r="I1112"/>
      <c r="J1112"/>
      <c r="K1112" t="s">
        <v>1587</v>
      </c>
      <c r="L1112"/>
      <c r="M1112"/>
      <c r="N1112" t="s">
        <v>1726</v>
      </c>
      <c r="O1112"/>
      <c r="P1112"/>
      <c r="Q1112" t="n">
        <v>2406</v>
      </c>
      <c r="R1112" t="n">
        <v>2</v>
      </c>
    </row>
  </sheetData>
  <autoFilter ref="A1:O1024" xr:uid="{00000000-0001-0000-03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2023-03-15T14:42:31Z</dcterms:modified>
</cp:coreProperties>
</file>