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C6469355-2098-4673-A280-CAB80578169C}" xr6:coauthVersionLast="47" xr6:coauthVersionMax="47" xr10:uidLastSave="{00000000-0000-0000-0000-000000000000}"/>
  <bookViews>
    <workbookView xWindow="15" yWindow="15" windowWidth="28770" windowHeight="15570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lf_rates_data!$A$1:$S$3548</definedName>
    <definedName name="age_child">Mapping!$G$4:$G$6</definedName>
    <definedName name="all">Mapping!$B$4</definedName>
    <definedName name="benefits">Mapping!$I$4:$I$5</definedName>
    <definedName name="byvar_cats">Mapping!$B$3:$J$3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Mapping!$N$4:$O$6</definedName>
    <definedName name="industry">Mapping!$F$4:$F$24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Mapping!$J$4:$J$13</definedName>
    <definedName name="sex.famtype">Mapping!$H$4:$H$13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C82" i="4"/>
  <c r="C87" i="4" s="1"/>
  <c r="C92" i="4" s="1"/>
  <c r="C97" i="4" s="1"/>
  <c r="C102" i="4" s="1"/>
  <c r="C107" i="4" s="1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C51" i="4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A51" i="4"/>
  <c r="A50" i="4"/>
  <c r="A49" i="4"/>
  <c r="A48" i="4"/>
  <c r="A47" i="4"/>
  <c r="A46" i="4"/>
  <c r="A45" i="4"/>
  <c r="A44" i="4"/>
  <c r="B43" i="4"/>
  <c r="A43" i="4"/>
  <c r="E42" i="4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A42" i="4"/>
  <c r="E41" i="4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A41" i="4"/>
  <c r="A40" i="4"/>
  <c r="A39" i="4"/>
  <c r="A38" i="4"/>
  <c r="A37" i="4"/>
  <c r="A36" i="4"/>
  <c r="A35" i="4"/>
  <c r="A34" i="4"/>
  <c r="I33" i="4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A33" i="4"/>
  <c r="I32" i="4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A32" i="4"/>
  <c r="A31" i="4"/>
  <c r="E30" i="4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30" i="4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A30" i="4"/>
  <c r="E29" i="4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A29" i="4"/>
  <c r="I28" i="4"/>
  <c r="B28" i="4"/>
  <c r="B33" i="4" s="1"/>
  <c r="B38" i="4" s="1"/>
  <c r="A28" i="4"/>
  <c r="I27" i="4"/>
  <c r="C27" i="4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B27" i="4"/>
  <c r="B32" i="4" s="1"/>
  <c r="B37" i="4" s="1"/>
  <c r="A27" i="4"/>
  <c r="I26" i="4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C26" i="4"/>
  <c r="C31" i="4" s="1"/>
  <c r="C36" i="4" s="1"/>
  <c r="C41" i="4" s="1"/>
  <c r="C46" i="4" s="1"/>
  <c r="B26" i="4"/>
  <c r="B31" i="4" s="1"/>
  <c r="B36" i="4" s="1"/>
  <c r="B41" i="4" s="1"/>
  <c r="A26" i="4"/>
  <c r="E25" i="4"/>
  <c r="C25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A24" i="4"/>
  <c r="I23" i="4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B23" i="4"/>
  <c r="A23" i="4"/>
  <c r="I22" i="4"/>
  <c r="E22" i="4"/>
  <c r="E27" i="4" s="1"/>
  <c r="E32" i="4" s="1"/>
  <c r="E37" i="4" s="1"/>
  <c r="C22" i="4"/>
  <c r="B22" i="4"/>
  <c r="A22" i="4"/>
  <c r="I21" i="4"/>
  <c r="E21" i="4"/>
  <c r="E26" i="4" s="1"/>
  <c r="E31" i="4" s="1"/>
  <c r="E36" i="4" s="1"/>
  <c r="C21" i="4"/>
  <c r="B21" i="4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C20" i="4"/>
  <c r="B20" i="4"/>
  <c r="B25" i="4" s="1"/>
  <c r="A20" i="4"/>
  <c r="A19" i="4"/>
  <c r="A18" i="4"/>
  <c r="A17" i="4"/>
  <c r="A16" i="4"/>
  <c r="A15" i="4"/>
  <c r="C10" i="4"/>
  <c r="D19" i="4" s="1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I63" i="8"/>
  <c r="I68" i="8" s="1"/>
  <c r="I73" i="8" s="1"/>
  <c r="I78" i="8" s="1"/>
  <c r="I83" i="8" s="1"/>
  <c r="I88" i="8" s="1"/>
  <c r="I93" i="8" s="1"/>
  <c r="I98" i="8" s="1"/>
  <c r="I103" i="8" s="1"/>
  <c r="A63" i="8"/>
  <c r="A62" i="8"/>
  <c r="A61" i="8"/>
  <c r="A60" i="8"/>
  <c r="A59" i="8"/>
  <c r="A58" i="8"/>
  <c r="A57" i="8"/>
  <c r="A56" i="8"/>
  <c r="A55" i="8"/>
  <c r="A54" i="8"/>
  <c r="A53" i="8"/>
  <c r="I52" i="8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A52" i="8"/>
  <c r="A51" i="8"/>
  <c r="E50" i="8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A50" i="8"/>
  <c r="A49" i="8"/>
  <c r="A48" i="8"/>
  <c r="A47" i="8"/>
  <c r="A46" i="8"/>
  <c r="I45" i="8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A45" i="8"/>
  <c r="A44" i="8"/>
  <c r="E43" i="8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43" i="8"/>
  <c r="A42" i="8"/>
  <c r="A41" i="8"/>
  <c r="A40" i="8"/>
  <c r="A39" i="8"/>
  <c r="I38" i="8"/>
  <c r="I43" i="8" s="1"/>
  <c r="I48" i="8" s="1"/>
  <c r="I53" i="8" s="1"/>
  <c r="I58" i="8" s="1"/>
  <c r="B38" i="8"/>
  <c r="A38" i="8"/>
  <c r="C37" i="8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A37" i="8"/>
  <c r="E36" i="8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36" i="8"/>
  <c r="I35" i="8"/>
  <c r="I40" i="8" s="1"/>
  <c r="A35" i="8"/>
  <c r="A34" i="8"/>
  <c r="B33" i="8"/>
  <c r="A33" i="8"/>
  <c r="E32" i="8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A32" i="8"/>
  <c r="I31" i="8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A31" i="8"/>
  <c r="E30" i="8"/>
  <c r="E35" i="8" s="1"/>
  <c r="E40" i="8" s="1"/>
  <c r="E45" i="8" s="1"/>
  <c r="A30" i="8"/>
  <c r="I29" i="8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B29" i="8"/>
  <c r="B34" i="8" s="1"/>
  <c r="A29" i="8"/>
  <c r="I28" i="8"/>
  <c r="I33" i="8" s="1"/>
  <c r="C28" i="8"/>
  <c r="C33" i="8" s="1"/>
  <c r="B28" i="8"/>
  <c r="A28" i="8"/>
  <c r="C27" i="8"/>
  <c r="C32" i="8" s="1"/>
  <c r="A27" i="8"/>
  <c r="I26" i="8"/>
  <c r="E26" i="8"/>
  <c r="E31" i="8" s="1"/>
  <c r="B26" i="8"/>
  <c r="B31" i="8" s="1"/>
  <c r="A26" i="8"/>
  <c r="I25" i="8"/>
  <c r="I30" i="8" s="1"/>
  <c r="C25" i="8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A25" i="8"/>
  <c r="I24" i="8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B24" i="8"/>
  <c r="A24" i="8"/>
  <c r="I23" i="8"/>
  <c r="E23" i="8"/>
  <c r="E28" i="8" s="1"/>
  <c r="E33" i="8" s="1"/>
  <c r="E38" i="8" s="1"/>
  <c r="C23" i="8"/>
  <c r="B23" i="8"/>
  <c r="A23" i="8"/>
  <c r="I22" i="8"/>
  <c r="I27" i="8" s="1"/>
  <c r="I32" i="8" s="1"/>
  <c r="I37" i="8" s="1"/>
  <c r="I42" i="8" s="1"/>
  <c r="I47" i="8" s="1"/>
  <c r="E22" i="8"/>
  <c r="E27" i="8" s="1"/>
  <c r="C22" i="8"/>
  <c r="B22" i="8"/>
  <c r="B27" i="8" s="1"/>
  <c r="B32" i="8" s="1"/>
  <c r="B37" i="8" s="1"/>
  <c r="A22" i="8"/>
  <c r="I21" i="8"/>
  <c r="E21" i="8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A21" i="8"/>
  <c r="I20" i="8"/>
  <c r="E20" i="8"/>
  <c r="E25" i="8" s="1"/>
  <c r="C20" i="8"/>
  <c r="B20" i="8"/>
  <c r="B25" i="8" s="1"/>
  <c r="A20" i="8"/>
  <c r="A19" i="8"/>
  <c r="A18" i="8"/>
  <c r="A17" i="8"/>
  <c r="D16" i="8"/>
  <c r="D21" i="8" s="1"/>
  <c r="D26" i="8" s="1"/>
  <c r="D31" i="8" s="1"/>
  <c r="D36" i="8" s="1"/>
  <c r="D41" i="8" s="1"/>
  <c r="D46" i="8" s="1"/>
  <c r="D51" i="8" s="1"/>
  <c r="D56" i="8" s="1"/>
  <c r="D61" i="8" s="1"/>
  <c r="D66" i="8" s="1"/>
  <c r="D71" i="8" s="1"/>
  <c r="D76" i="8" s="1"/>
  <c r="D81" i="8" s="1"/>
  <c r="D86" i="8" s="1"/>
  <c r="D91" i="8" s="1"/>
  <c r="D96" i="8" s="1"/>
  <c r="D101" i="8" s="1"/>
  <c r="D106" i="8" s="1"/>
  <c r="A16" i="8"/>
  <c r="A15" i="8"/>
  <c r="C10" i="8"/>
  <c r="D19" i="8" s="1"/>
  <c r="D24" i="8" s="1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C79" i="9"/>
  <c r="C84" i="9" s="1"/>
  <c r="C89" i="9" s="1"/>
  <c r="C94" i="9" s="1"/>
  <c r="C99" i="9" s="1"/>
  <c r="C104" i="9" s="1"/>
  <c r="A79" i="9"/>
  <c r="A78" i="9"/>
  <c r="A77" i="9"/>
  <c r="A76" i="9"/>
  <c r="A75" i="9"/>
  <c r="A74" i="9"/>
  <c r="A73" i="9"/>
  <c r="A72" i="9"/>
  <c r="E71" i="9"/>
  <c r="E76" i="9" s="1"/>
  <c r="E81" i="9" s="1"/>
  <c r="E86" i="9" s="1"/>
  <c r="E91" i="9" s="1"/>
  <c r="E96" i="9" s="1"/>
  <c r="E101" i="9" s="1"/>
  <c r="E106" i="9" s="1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C44" i="9"/>
  <c r="C49" i="9" s="1"/>
  <c r="C54" i="9" s="1"/>
  <c r="C59" i="9" s="1"/>
  <c r="C64" i="9" s="1"/>
  <c r="C69" i="9" s="1"/>
  <c r="C74" i="9" s="1"/>
  <c r="A44" i="9"/>
  <c r="C43" i="9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A43" i="9"/>
  <c r="E42" i="9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A42" i="9"/>
  <c r="A41" i="9"/>
  <c r="C40" i="9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A40" i="9"/>
  <c r="A39" i="9"/>
  <c r="C38" i="9"/>
  <c r="A38" i="9"/>
  <c r="B37" i="9"/>
  <c r="A37" i="9"/>
  <c r="C36" i="9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A36" i="9"/>
  <c r="A35" i="9"/>
  <c r="B34" i="9"/>
  <c r="B39" i="9" s="1"/>
  <c r="A34" i="9"/>
  <c r="A33" i="9"/>
  <c r="C32" i="9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A32" i="9"/>
  <c r="A31" i="9"/>
  <c r="A30" i="9"/>
  <c r="C29" i="9"/>
  <c r="C34" i="9" s="1"/>
  <c r="C39" i="9" s="1"/>
  <c r="A29" i="9"/>
  <c r="B28" i="9"/>
  <c r="B33" i="9" s="1"/>
  <c r="A28" i="9"/>
  <c r="I27" i="9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7" i="9"/>
  <c r="E32" i="9" s="1"/>
  <c r="E37" i="9" s="1"/>
  <c r="B27" i="9"/>
  <c r="B32" i="9" s="1"/>
  <c r="A27" i="9"/>
  <c r="I26" i="9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C26" i="9"/>
  <c r="C31" i="9" s="1"/>
  <c r="B26" i="9"/>
  <c r="A26" i="9"/>
  <c r="E25" i="9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A25" i="9"/>
  <c r="I24" i="9"/>
  <c r="I29" i="9" s="1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C24" i="9"/>
  <c r="B24" i="9"/>
  <c r="B29" i="9" s="1"/>
  <c r="A24" i="9"/>
  <c r="I23" i="9"/>
  <c r="I28" i="9" s="1"/>
  <c r="I33" i="9" s="1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E93" i="9" s="1"/>
  <c r="E98" i="9" s="1"/>
  <c r="E103" i="9" s="1"/>
  <c r="C23" i="9"/>
  <c r="C28" i="9" s="1"/>
  <c r="C33" i="9" s="1"/>
  <c r="B23" i="9"/>
  <c r="A23" i="9"/>
  <c r="I22" i="9"/>
  <c r="E22" i="9"/>
  <c r="C22" i="9"/>
  <c r="C27" i="9" s="1"/>
  <c r="B22" i="9"/>
  <c r="A22" i="9"/>
  <c r="I21" i="9"/>
  <c r="E21" i="9"/>
  <c r="E26" i="9" s="1"/>
  <c r="E31" i="9" s="1"/>
  <c r="E36" i="9" s="1"/>
  <c r="E41" i="9" s="1"/>
  <c r="E46" i="9" s="1"/>
  <c r="E51" i="9" s="1"/>
  <c r="E56" i="9" s="1"/>
  <c r="E61" i="9" s="1"/>
  <c r="E66" i="9" s="1"/>
  <c r="C21" i="9"/>
  <c r="B21" i="9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C20" i="9"/>
  <c r="C25" i="9" s="1"/>
  <c r="C30" i="9" s="1"/>
  <c r="C35" i="9" s="1"/>
  <c r="B20" i="9"/>
  <c r="A20" i="9"/>
  <c r="A19" i="9"/>
  <c r="D18" i="9"/>
  <c r="A18" i="9"/>
  <c r="A17" i="9"/>
  <c r="D16" i="9"/>
  <c r="A16" i="9"/>
  <c r="A15" i="9"/>
  <c r="C10" i="9"/>
  <c r="D15" i="9" s="1"/>
  <c r="D20" i="9" s="1"/>
  <c r="S3" i="9"/>
  <c r="R3" i="9"/>
  <c r="P3" i="9"/>
  <c r="O3" i="9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C48" i="1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A48" i="11"/>
  <c r="A47" i="11"/>
  <c r="A46" i="11"/>
  <c r="A45" i="11"/>
  <c r="A44" i="11"/>
  <c r="A43" i="11"/>
  <c r="A42" i="11"/>
  <c r="A41" i="11"/>
  <c r="A40" i="11"/>
  <c r="C39" i="1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B39" i="11"/>
  <c r="B44" i="11" s="1"/>
  <c r="B49" i="11" s="1"/>
  <c r="B54" i="11" s="1"/>
  <c r="A39" i="11"/>
  <c r="I38" i="1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C38" i="11"/>
  <c r="C43" i="11" s="1"/>
  <c r="A38" i="11"/>
  <c r="A37" i="11"/>
  <c r="A36" i="11"/>
  <c r="A35" i="11"/>
  <c r="A34" i="11"/>
  <c r="I33" i="11"/>
  <c r="B33" i="11"/>
  <c r="B38" i="11" s="1"/>
  <c r="A33" i="11"/>
  <c r="A32" i="11"/>
  <c r="C31" i="11"/>
  <c r="C36" i="11" s="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A31" i="11"/>
  <c r="A30" i="11"/>
  <c r="I29" i="11"/>
  <c r="I34" i="11" s="1"/>
  <c r="I39" i="11" s="1"/>
  <c r="I44" i="11" s="1"/>
  <c r="B29" i="11"/>
  <c r="B34" i="11" s="1"/>
  <c r="A29" i="11"/>
  <c r="I28" i="11"/>
  <c r="C28" i="11"/>
  <c r="C33" i="11" s="1"/>
  <c r="B28" i="11"/>
  <c r="A28" i="11"/>
  <c r="C27" i="1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A27" i="11"/>
  <c r="E26" i="1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D26" i="11"/>
  <c r="D31" i="11" s="1"/>
  <c r="D36" i="11" s="1"/>
  <c r="D41" i="11" s="1"/>
  <c r="D46" i="11" s="1"/>
  <c r="D51" i="11" s="1"/>
  <c r="D56" i="11" s="1"/>
  <c r="D61" i="11" s="1"/>
  <c r="D66" i="11" s="1"/>
  <c r="D71" i="11" s="1"/>
  <c r="D76" i="11" s="1"/>
  <c r="D81" i="11" s="1"/>
  <c r="D86" i="11" s="1"/>
  <c r="D91" i="11" s="1"/>
  <c r="D96" i="11" s="1"/>
  <c r="D101" i="11" s="1"/>
  <c r="D106" i="11" s="1"/>
  <c r="A26" i="11"/>
  <c r="I25" i="1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C25" i="11"/>
  <c r="C30" i="11" s="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A25" i="11"/>
  <c r="I24" i="1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C29" i="11" s="1"/>
  <c r="C34" i="11" s="1"/>
  <c r="B24" i="11"/>
  <c r="A24" i="11"/>
  <c r="I23" i="1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B23" i="11"/>
  <c r="A23" i="11"/>
  <c r="I22" i="11"/>
  <c r="I27" i="11" s="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B22" i="11"/>
  <c r="B27" i="11" s="1"/>
  <c r="B32" i="11" s="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C21" i="11"/>
  <c r="C26" i="11" s="1"/>
  <c r="B21" i="11"/>
  <c r="A21" i="11"/>
  <c r="I20" i="1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B20" i="11"/>
  <c r="B25" i="11" s="1"/>
  <c r="A20" i="11"/>
  <c r="A19" i="11"/>
  <c r="D18" i="11"/>
  <c r="D23" i="11" s="1"/>
  <c r="A18" i="11"/>
  <c r="A17" i="11"/>
  <c r="D16" i="11"/>
  <c r="D21" i="11" s="1"/>
  <c r="A16" i="11"/>
  <c r="A15" i="11"/>
  <c r="C10" i="11"/>
  <c r="D19" i="11" s="1"/>
  <c r="S3" i="11"/>
  <c r="R3" i="11"/>
  <c r="P3" i="11"/>
  <c r="O3" i="11"/>
  <c r="F103" i="4" a="1"/>
  <c r="F96" i="4" a="1"/>
  <c r="F90" i="4" a="1"/>
  <c r="F83" i="4" a="1"/>
  <c r="F93" i="4" a="1"/>
  <c r="F81" i="4" a="1"/>
  <c r="F79" i="4" a="1"/>
  <c r="F99" i="4" a="1"/>
  <c r="F86" i="4" a="1"/>
  <c r="F75" i="4" a="1"/>
  <c r="F68" i="4" a="1"/>
  <c r="F61" i="4" a="1"/>
  <c r="F100" i="4" a="1"/>
  <c r="F92" i="4" a="1"/>
  <c r="F73" i="4" a="1"/>
  <c r="F62" i="4" a="1"/>
  <c r="F97" i="4" a="1"/>
  <c r="F84" i="4" a="1"/>
  <c r="F56" i="4" a="1"/>
  <c r="F50" i="4" a="1"/>
  <c r="F49" i="4" a="1"/>
  <c r="F89" i="4" a="1"/>
  <c r="F66" i="4" a="1"/>
  <c r="F55" i="4" a="1"/>
  <c r="F51" i="4" a="1"/>
  <c r="F102" i="4" a="1"/>
  <c r="F69" i="4" a="1"/>
  <c r="F67" i="4" a="1"/>
  <c r="F35" i="4" a="1"/>
  <c r="P4" i="4"/>
  <c r="F88" i="4" a="1"/>
  <c r="F60" i="4" a="1"/>
  <c r="F54" i="4" a="1"/>
  <c r="F48" i="4" a="1"/>
  <c r="O4" i="4"/>
  <c r="F72" i="4" a="1"/>
  <c r="F41" i="4" a="1"/>
  <c r="F24" i="4" a="1"/>
  <c r="F102" i="8" a="1"/>
  <c r="F89" i="8" a="1"/>
  <c r="F82" i="8" a="1"/>
  <c r="F80" i="4" a="1"/>
  <c r="F47" i="4" a="1"/>
  <c r="F43" i="4" a="1"/>
  <c r="F30" i="4" a="1"/>
  <c r="F23" i="4" a="1"/>
  <c r="F28" i="4" a="1"/>
  <c r="F21" i="4" a="1"/>
  <c r="F77" i="8" a="1"/>
  <c r="F29" i="4" a="1"/>
  <c r="F15" i="4" a="1"/>
  <c r="F106" i="8" a="1"/>
  <c r="F101" i="8" a="1"/>
  <c r="F95" i="8" a="1"/>
  <c r="F70" i="8" a="1"/>
  <c r="F63" i="8" a="1"/>
  <c r="F56" i="8" a="1"/>
  <c r="F26" i="4" a="1"/>
  <c r="F71" i="8" a="1"/>
  <c r="F42" i="4" a="1"/>
  <c r="F17" i="4" a="1"/>
  <c r="F105" i="8" a="1"/>
  <c r="F88" i="8" a="1"/>
  <c r="F22" i="4" a="1"/>
  <c r="F19" i="4" a="1"/>
  <c r="T4" i="4"/>
  <c r="R4" i="4"/>
  <c r="S4" i="4"/>
  <c r="F94" i="8" a="1"/>
  <c r="F79" i="8" a="1"/>
  <c r="F46" i="4" a="1"/>
  <c r="Q4" i="4"/>
  <c r="F87" i="8" a="1"/>
  <c r="F86" i="8" a="1"/>
  <c r="F81" i="8" a="1"/>
  <c r="F99" i="8" a="1"/>
  <c r="F68" i="8" a="1"/>
  <c r="F62" i="8" a="1"/>
  <c r="Q4" i="8"/>
  <c r="F100" i="8" a="1"/>
  <c r="P4" i="8"/>
  <c r="F60" i="8" a="1"/>
  <c r="F51" i="8" a="1"/>
  <c r="F45" i="8" a="1"/>
  <c r="F38" i="8" a="1"/>
  <c r="F31" i="8" a="1"/>
  <c r="F25" i="8" a="1"/>
  <c r="O4" i="8"/>
  <c r="F103" i="9" a="1"/>
  <c r="F96" i="9" a="1"/>
  <c r="F107" i="8" a="1"/>
  <c r="F80" i="8" a="1"/>
  <c r="F53" i="8" a="1"/>
  <c r="F85" i="8" a="1"/>
  <c r="F44" i="8" a="1"/>
  <c r="F41" i="8" a="1"/>
  <c r="F35" i="8" a="1"/>
  <c r="R4" i="8"/>
  <c r="F75" i="8" a="1"/>
  <c r="F72" i="8" a="1"/>
  <c r="F19" i="8" a="1"/>
  <c r="F107" i="9" a="1"/>
  <c r="F105" i="9" a="1"/>
  <c r="F73" i="8" a="1"/>
  <c r="F52" i="8" a="1"/>
  <c r="F48" i="8" a="1"/>
  <c r="F37" i="8" a="1"/>
  <c r="F24" i="8" a="1"/>
  <c r="F22" i="8" a="1"/>
  <c r="F15" i="8" a="1"/>
  <c r="F106" i="9" a="1"/>
  <c r="F102" i="9" a="1"/>
  <c r="F37" i="4" a="1"/>
  <c r="F28" i="8" a="1"/>
  <c r="F101" i="9" a="1"/>
  <c r="F98" i="9" a="1"/>
  <c r="F89" i="9" a="1"/>
  <c r="F78" i="8" a="1"/>
  <c r="F76" i="9" a="1"/>
  <c r="F73" i="9" a="1"/>
  <c r="T4" i="8"/>
  <c r="F82" i="9" a="1"/>
  <c r="F79" i="9" a="1"/>
  <c r="F62" i="9" a="1"/>
  <c r="F49" i="9" a="1"/>
  <c r="F42" i="9" a="1"/>
  <c r="F57" i="8" a="1"/>
  <c r="F21" i="8" a="1"/>
  <c r="F93" i="9" a="1"/>
  <c r="F86" i="9" a="1"/>
  <c r="F83" i="9" a="1"/>
  <c r="F45" i="9" a="1"/>
  <c r="F38" i="9" a="1"/>
  <c r="F31" i="9" a="1"/>
  <c r="F47" i="8" a="1"/>
  <c r="F34" i="8" a="1"/>
  <c r="F17" i="8" a="1"/>
  <c r="F94" i="9" a="1"/>
  <c r="F69" i="9" a="1"/>
  <c r="F67" i="9" a="1"/>
  <c r="F63" i="9" a="1"/>
  <c r="F56" i="9" a="1"/>
  <c r="F19" i="9" a="1"/>
  <c r="F17" i="9" a="1"/>
  <c r="F95" i="9" a="1"/>
  <c r="F72" i="9" a="1"/>
  <c r="F54" i="9" a="1"/>
  <c r="F50" i="9" a="1"/>
  <c r="F26" i="9" a="1"/>
  <c r="F20" i="9" a="1"/>
  <c r="Q4" i="9"/>
  <c r="F48" i="11" a="1"/>
  <c r="F41" i="9" a="1"/>
  <c r="F66" i="8" a="1"/>
  <c r="F100" i="9" a="1"/>
  <c r="F40" i="9" a="1"/>
  <c r="F105" i="11" a="1"/>
  <c r="F93" i="11" a="1"/>
  <c r="Q4" i="11"/>
  <c r="F72" i="11" a="1"/>
  <c r="F68" i="11" a="1"/>
  <c r="F58" i="11" a="1"/>
  <c r="F47" i="11" a="1"/>
  <c r="F45" i="11" a="1"/>
  <c r="F16" i="9" a="1"/>
  <c r="F66" i="11" a="1"/>
  <c r="F80" i="9" a="1"/>
  <c r="F39" i="9" a="1"/>
  <c r="F30" i="9" a="1"/>
  <c r="F74" i="8" a="1"/>
  <c r="F61" i="8" a="1"/>
  <c r="F52" i="9" a="1"/>
  <c r="F47" i="9" a="1"/>
  <c r="T4" i="9"/>
  <c r="F107" i="11" a="1"/>
  <c r="F78" i="11" a="1"/>
  <c r="F67" i="11" a="1"/>
  <c r="F43" i="11" a="1"/>
  <c r="F38" i="11" a="1"/>
  <c r="F31" i="11" a="1"/>
  <c r="F25" i="11" a="1"/>
  <c r="F99" i="9" a="1"/>
  <c r="F36" i="9" a="1"/>
  <c r="F33" i="9" a="1"/>
  <c r="F98" i="11" a="1"/>
  <c r="F87" i="11" a="1"/>
  <c r="F80" i="11" a="1"/>
  <c r="F43" i="9" a="1"/>
  <c r="S4" i="9"/>
  <c r="F100" i="11" a="1"/>
  <c r="F86" i="11" a="1"/>
  <c r="F55" i="11" a="1"/>
  <c r="F49" i="8" a="1"/>
  <c r="F18" i="8" a="1"/>
  <c r="F59" i="8" a="1"/>
  <c r="F74" i="11" a="1"/>
  <c r="F73" i="11" a="1"/>
  <c r="F94" i="11" a="1"/>
  <c r="F104" i="11" a="1"/>
  <c r="F91" i="11" a="1"/>
  <c r="F65" i="11" a="1"/>
  <c r="F51" i="11" a="1"/>
  <c r="F29" i="9" a="1"/>
  <c r="P4" i="9"/>
  <c r="F99" i="11" a="1"/>
  <c r="S4" i="8"/>
  <c r="F77" i="11" a="1"/>
  <c r="F41" i="11" a="1"/>
  <c r="F27" i="11" a="1"/>
  <c r="F19" i="11" a="1"/>
  <c r="F23" i="9" a="1"/>
  <c r="F85" i="11" a="1"/>
  <c r="F24" i="11" a="1"/>
  <c r="F22" i="9" a="1"/>
  <c r="F84" i="11" a="1"/>
  <c r="F71" i="11" a="1"/>
  <c r="F54" i="11" a="1"/>
  <c r="R4" i="9"/>
  <c r="F61" i="11" a="1"/>
  <c r="F35" i="11" a="1"/>
  <c r="F22" i="11" a="1"/>
  <c r="F15" i="11" a="1"/>
  <c r="O4" i="11"/>
  <c r="F57" i="11" a="1"/>
  <c r="F28" i="11" a="1"/>
  <c r="F21" i="11" a="1"/>
  <c r="P4" i="11"/>
  <c r="F55" i="8" a="1"/>
  <c r="F18" i="9" a="1"/>
  <c r="O4" i="9"/>
  <c r="F17" i="11" a="1"/>
  <c r="T4" i="11"/>
  <c r="F90" i="9" a="1"/>
  <c r="F79" i="11" a="1"/>
  <c r="F75" i="11" a="1"/>
  <c r="F37" i="11" a="1"/>
  <c r="F34" i="11" a="1"/>
  <c r="S4" i="11"/>
  <c r="F42" i="11" a="1"/>
  <c r="F18" i="11" a="1"/>
  <c r="R4" i="11"/>
  <c r="D16" i="4" l="1"/>
  <c r="D21" i="4" s="1"/>
  <c r="D26" i="4" s="1"/>
  <c r="D31" i="4" s="1"/>
  <c r="D36" i="4" s="1"/>
  <c r="D41" i="4" s="1"/>
  <c r="D46" i="4" s="1"/>
  <c r="D51" i="4" s="1"/>
  <c r="D56" i="4" s="1"/>
  <c r="D61" i="4" s="1"/>
  <c r="D66" i="4" s="1"/>
  <c r="D71" i="4" s="1"/>
  <c r="D76" i="4" s="1"/>
  <c r="D81" i="4" s="1"/>
  <c r="D86" i="4" s="1"/>
  <c r="D91" i="4" s="1"/>
  <c r="D96" i="4" s="1"/>
  <c r="D101" i="4" s="1"/>
  <c r="D106" i="4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F18" i="11"/>
  <c r="F42" i="11"/>
  <c r="F34" i="11"/>
  <c r="F37" i="11"/>
  <c r="F75" i="11"/>
  <c r="F79" i="11"/>
  <c r="F90" i="9"/>
  <c r="F17" i="11"/>
  <c r="F18" i="9"/>
  <c r="F55" i="8"/>
  <c r="F21" i="11"/>
  <c r="N21" i="11" s="1"/>
  <c r="F28" i="11"/>
  <c r="F57" i="11"/>
  <c r="F15" i="11"/>
  <c r="M15" i="11" s="1"/>
  <c r="F22" i="11"/>
  <c r="N22" i="11" s="1"/>
  <c r="F35" i="11"/>
  <c r="F61" i="11"/>
  <c r="F54" i="11"/>
  <c r="F71" i="11"/>
  <c r="F84" i="11"/>
  <c r="F22" i="9"/>
  <c r="N22" i="9" s="1"/>
  <c r="F24" i="11"/>
  <c r="N24" i="11" s="1"/>
  <c r="F85" i="11"/>
  <c r="F23" i="9"/>
  <c r="N23" i="9" s="1"/>
  <c r="F19" i="11"/>
  <c r="G19" i="11" s="1"/>
  <c r="F27" i="11"/>
  <c r="F41" i="11"/>
  <c r="F77" i="11"/>
  <c r="F99" i="11"/>
  <c r="F29" i="9"/>
  <c r="F51" i="11"/>
  <c r="F65" i="11"/>
  <c r="F91" i="11"/>
  <c r="F104" i="11"/>
  <c r="F94" i="11"/>
  <c r="F73" i="11"/>
  <c r="F74" i="11"/>
  <c r="F59" i="8"/>
  <c r="F18" i="8"/>
  <c r="G18" i="8" s="1"/>
  <c r="F49" i="8"/>
  <c r="F55" i="11"/>
  <c r="F86" i="11"/>
  <c r="F100" i="11"/>
  <c r="F43" i="9"/>
  <c r="F80" i="11"/>
  <c r="F87" i="11"/>
  <c r="F98" i="11"/>
  <c r="F33" i="9"/>
  <c r="F36" i="9"/>
  <c r="F99" i="9"/>
  <c r="F25" i="11"/>
  <c r="F31" i="11"/>
  <c r="F38" i="11"/>
  <c r="F43" i="11"/>
  <c r="F67" i="11"/>
  <c r="F78" i="11"/>
  <c r="F107" i="11"/>
  <c r="F47" i="9"/>
  <c r="F52" i="9"/>
  <c r="F61" i="8"/>
  <c r="F74" i="8"/>
  <c r="N74" i="8" s="1"/>
  <c r="F30" i="9"/>
  <c r="F39" i="9"/>
  <c r="F80" i="9"/>
  <c r="F66" i="11"/>
  <c r="F16" i="9"/>
  <c r="G16" i="9" s="1"/>
  <c r="F45" i="11"/>
  <c r="F47" i="11"/>
  <c r="F58" i="11"/>
  <c r="F68" i="11"/>
  <c r="F72" i="11"/>
  <c r="F93" i="11"/>
  <c r="F105" i="11"/>
  <c r="F40" i="9"/>
  <c r="F100" i="9"/>
  <c r="F66" i="8"/>
  <c r="N66" i="8" s="1"/>
  <c r="F41" i="9"/>
  <c r="F48" i="11"/>
  <c r="F20" i="9"/>
  <c r="J20" i="9" s="1"/>
  <c r="F26" i="9"/>
  <c r="F50" i="9"/>
  <c r="F54" i="9"/>
  <c r="F72" i="9"/>
  <c r="F95" i="9"/>
  <c r="F17" i="9"/>
  <c r="F19" i="9"/>
  <c r="F56" i="9"/>
  <c r="F63" i="9"/>
  <c r="F67" i="9"/>
  <c r="F69" i="9"/>
  <c r="F94" i="9"/>
  <c r="F17" i="8"/>
  <c r="F34" i="8"/>
  <c r="F47" i="8"/>
  <c r="F31" i="9"/>
  <c r="F38" i="9"/>
  <c r="F45" i="9"/>
  <c r="F83" i="9"/>
  <c r="F86" i="9"/>
  <c r="F93" i="9"/>
  <c r="F21" i="8"/>
  <c r="N21" i="8" s="1"/>
  <c r="F57" i="8"/>
  <c r="F42" i="9"/>
  <c r="F49" i="9"/>
  <c r="F62" i="9"/>
  <c r="F79" i="9"/>
  <c r="F82" i="9"/>
  <c r="F73" i="9"/>
  <c r="F76" i="9"/>
  <c r="F78" i="8"/>
  <c r="N78" i="8" s="1"/>
  <c r="F89" i="9"/>
  <c r="F98" i="9"/>
  <c r="F101" i="9"/>
  <c r="F28" i="8"/>
  <c r="J28" i="8" s="1"/>
  <c r="F37" i="4"/>
  <c r="N37" i="4" s="1"/>
  <c r="F102" i="9"/>
  <c r="F106" i="9"/>
  <c r="F15" i="8"/>
  <c r="M15" i="8" s="1"/>
  <c r="F22" i="8"/>
  <c r="N22" i="8" s="1"/>
  <c r="F24" i="8"/>
  <c r="N24" i="8" s="1"/>
  <c r="F37" i="8"/>
  <c r="F48" i="8"/>
  <c r="F52" i="8"/>
  <c r="F73" i="8"/>
  <c r="N73" i="8" s="1"/>
  <c r="F105" i="9"/>
  <c r="F107" i="9"/>
  <c r="F19" i="8"/>
  <c r="G19" i="8" s="1"/>
  <c r="F72" i="8"/>
  <c r="N72" i="8" s="1"/>
  <c r="F75" i="8"/>
  <c r="F35" i="8"/>
  <c r="F41" i="8"/>
  <c r="F44" i="8"/>
  <c r="F85" i="8"/>
  <c r="F53" i="8"/>
  <c r="F80" i="8"/>
  <c r="F107" i="8"/>
  <c r="F96" i="9"/>
  <c r="F103" i="9"/>
  <c r="F25" i="8"/>
  <c r="F31" i="8"/>
  <c r="F38" i="8"/>
  <c r="G38" i="8" s="1"/>
  <c r="F45" i="8"/>
  <c r="F51" i="8"/>
  <c r="F60" i="8"/>
  <c r="F100" i="8"/>
  <c r="F62" i="8"/>
  <c r="F68" i="8"/>
  <c r="N68" i="8" s="1"/>
  <c r="F99" i="8"/>
  <c r="N99" i="8" s="1"/>
  <c r="F81" i="8"/>
  <c r="N81" i="8" s="1"/>
  <c r="F86" i="8"/>
  <c r="N86" i="8" s="1"/>
  <c r="F87" i="8"/>
  <c r="N87" i="8" s="1"/>
  <c r="F46" i="4"/>
  <c r="N46" i="4" s="1"/>
  <c r="F79" i="8"/>
  <c r="N79" i="8" s="1"/>
  <c r="F94" i="8"/>
  <c r="N94" i="8" s="1"/>
  <c r="F19" i="4"/>
  <c r="J19" i="4" s="1"/>
  <c r="F22" i="4"/>
  <c r="N22" i="4" s="1"/>
  <c r="F88" i="8"/>
  <c r="N88" i="8" s="1"/>
  <c r="F105" i="8"/>
  <c r="F17" i="4"/>
  <c r="F42" i="4"/>
  <c r="N42" i="4" s="1"/>
  <c r="F71" i="8"/>
  <c r="N71" i="8" s="1"/>
  <c r="F26" i="4"/>
  <c r="J26" i="4" s="1"/>
  <c r="F56" i="8"/>
  <c r="F63" i="8"/>
  <c r="F70" i="8"/>
  <c r="F95" i="8"/>
  <c r="F101" i="8"/>
  <c r="N101" i="8" s="1"/>
  <c r="F106" i="8"/>
  <c r="F15" i="4"/>
  <c r="M15" i="4" s="1"/>
  <c r="F29" i="4"/>
  <c r="F77" i="8"/>
  <c r="N77" i="8" s="1"/>
  <c r="F21" i="4"/>
  <c r="F28" i="4"/>
  <c r="J28" i="4" s="1"/>
  <c r="F23" i="4"/>
  <c r="G23" i="4" s="1"/>
  <c r="F30" i="4"/>
  <c r="F43" i="4"/>
  <c r="N43" i="4" s="1"/>
  <c r="F47" i="4"/>
  <c r="N47" i="4" s="1"/>
  <c r="F80" i="4"/>
  <c r="F82" i="8"/>
  <c r="N82" i="8" s="1"/>
  <c r="F89" i="8"/>
  <c r="N89" i="8" s="1"/>
  <c r="F102" i="8"/>
  <c r="N102" i="8" s="1"/>
  <c r="F24" i="4"/>
  <c r="N24" i="4" s="1"/>
  <c r="F41" i="4"/>
  <c r="N41" i="4" s="1"/>
  <c r="F72" i="4"/>
  <c r="N72" i="4" s="1"/>
  <c r="F48" i="4"/>
  <c r="N48" i="4" s="1"/>
  <c r="F54" i="4"/>
  <c r="N54" i="4" s="1"/>
  <c r="F60" i="4"/>
  <c r="F88" i="4"/>
  <c r="N88" i="4" s="1"/>
  <c r="F35" i="4"/>
  <c r="F67" i="4"/>
  <c r="N67" i="4" s="1"/>
  <c r="F69" i="4"/>
  <c r="N69" i="4" s="1"/>
  <c r="F102" i="4"/>
  <c r="N102" i="4" s="1"/>
  <c r="F51" i="4"/>
  <c r="N51" i="4" s="1"/>
  <c r="F55" i="4"/>
  <c r="F66" i="4"/>
  <c r="N66" i="4" s="1"/>
  <c r="F89" i="4"/>
  <c r="N89" i="4" s="1"/>
  <c r="F49" i="4"/>
  <c r="N49" i="4" s="1"/>
  <c r="F50" i="4"/>
  <c r="F56" i="4"/>
  <c r="N56" i="4" s="1"/>
  <c r="F84" i="4"/>
  <c r="N84" i="4" s="1"/>
  <c r="F97" i="4"/>
  <c r="N97" i="4" s="1"/>
  <c r="F62" i="4"/>
  <c r="N62" i="4" s="1"/>
  <c r="F73" i="4"/>
  <c r="N73" i="4" s="1"/>
  <c r="F92" i="4"/>
  <c r="N92" i="4" s="1"/>
  <c r="F100" i="4"/>
  <c r="F61" i="4"/>
  <c r="N61" i="4" s="1"/>
  <c r="F68" i="4"/>
  <c r="N68" i="4" s="1"/>
  <c r="F75" i="4"/>
  <c r="F86" i="4"/>
  <c r="N86" i="4" s="1"/>
  <c r="F99" i="4"/>
  <c r="N99" i="4" s="1"/>
  <c r="F79" i="4"/>
  <c r="N79" i="4" s="1"/>
  <c r="F81" i="4"/>
  <c r="N81" i="4" s="1"/>
  <c r="F93" i="4"/>
  <c r="N93" i="4" s="1"/>
  <c r="F83" i="4"/>
  <c r="N83" i="4" s="1"/>
  <c r="F90" i="4"/>
  <c r="F96" i="4"/>
  <c r="N96" i="4" s="1"/>
  <c r="F103" i="4"/>
  <c r="N103" i="4" s="1"/>
  <c r="D28" i="11"/>
  <c r="I49" i="11"/>
  <c r="B30" i="11"/>
  <c r="B37" i="11"/>
  <c r="D24" i="11"/>
  <c r="B26" i="11"/>
  <c r="B31" i="11" s="1"/>
  <c r="B59" i="11"/>
  <c r="B64" i="11" s="1"/>
  <c r="B69" i="11" s="1"/>
  <c r="B38" i="9"/>
  <c r="J18" i="11"/>
  <c r="G18" i="11"/>
  <c r="J19" i="11"/>
  <c r="D25" i="9"/>
  <c r="D30" i="9" s="1"/>
  <c r="D35" i="9" s="1"/>
  <c r="D40" i="9" s="1"/>
  <c r="D45" i="9" s="1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D21" i="9"/>
  <c r="B43" i="11"/>
  <c r="B42" i="9"/>
  <c r="J28" i="11"/>
  <c r="D23" i="9"/>
  <c r="J18" i="9"/>
  <c r="G18" i="9"/>
  <c r="B31" i="9"/>
  <c r="B44" i="9"/>
  <c r="D29" i="8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B36" i="8"/>
  <c r="G31" i="8"/>
  <c r="J31" i="8"/>
  <c r="G19" i="9"/>
  <c r="D19" i="9"/>
  <c r="D15" i="11"/>
  <c r="D20" i="11" s="1"/>
  <c r="D25" i="11" s="1"/>
  <c r="D30" i="11" s="1"/>
  <c r="D35" i="11" s="1"/>
  <c r="D40" i="11" s="1"/>
  <c r="D45" i="11" s="1"/>
  <c r="D50" i="11" s="1"/>
  <c r="D55" i="11" s="1"/>
  <c r="D60" i="11" s="1"/>
  <c r="D65" i="11" s="1"/>
  <c r="D70" i="11" s="1"/>
  <c r="D75" i="11" s="1"/>
  <c r="D80" i="11" s="1"/>
  <c r="D85" i="11" s="1"/>
  <c r="D90" i="11" s="1"/>
  <c r="D95" i="11" s="1"/>
  <c r="D100" i="11" s="1"/>
  <c r="D105" i="11" s="1"/>
  <c r="D17" i="9"/>
  <c r="B25" i="9"/>
  <c r="B42" i="8"/>
  <c r="B47" i="8" s="1"/>
  <c r="D17" i="11"/>
  <c r="B30" i="8"/>
  <c r="C38" i="8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C29" i="8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39" i="8"/>
  <c r="B44" i="8" s="1"/>
  <c r="B43" i="8"/>
  <c r="J18" i="8"/>
  <c r="D15" i="8"/>
  <c r="D17" i="8"/>
  <c r="B48" i="4"/>
  <c r="B30" i="4"/>
  <c r="B42" i="4"/>
  <c r="C28" i="4"/>
  <c r="B29" i="4"/>
  <c r="B46" i="4"/>
  <c r="D15" i="4"/>
  <c r="D17" i="4"/>
  <c r="F70" i="11" a="1"/>
  <c r="K19" i="11"/>
  <c r="F89" i="11" a="1"/>
  <c r="F64" i="11" a="1"/>
  <c r="F32" i="11" a="1"/>
  <c r="F49" i="11" a="1"/>
  <c r="F24" i="9" a="1"/>
  <c r="F68" i="9" a="1"/>
  <c r="F102" i="11" a="1"/>
  <c r="F32" i="8" a="1"/>
  <c r="F95" i="11" a="1"/>
  <c r="F74" i="9" a="1"/>
  <c r="F16" i="8" a="1"/>
  <c r="H38" i="8"/>
  <c r="F26" i="8" a="1"/>
  <c r="F36" i="8" a="1"/>
  <c r="F67" i="8" a="1"/>
  <c r="F32" i="4" a="1"/>
  <c r="F96" i="8" a="1"/>
  <c r="F20" i="4" a="1"/>
  <c r="F27" i="4" a="1"/>
  <c r="F74" i="4" a="1"/>
  <c r="F106" i="4" a="1"/>
  <c r="F85" i="4" a="1"/>
  <c r="F29" i="11" a="1"/>
  <c r="F16" i="11" a="1"/>
  <c r="F59" i="11" a="1"/>
  <c r="F76" i="11" a="1"/>
  <c r="H31" i="8"/>
  <c r="F69" i="11" a="1"/>
  <c r="F62" i="11" a="1"/>
  <c r="F46" i="11" a="1"/>
  <c r="F101" i="11" a="1"/>
  <c r="F20" i="8" a="1"/>
  <c r="F43" i="8" a="1"/>
  <c r="K28" i="4"/>
  <c r="F91" i="8" a="1"/>
  <c r="F65" i="8" a="1"/>
  <c r="F84" i="8" a="1"/>
  <c r="F39" i="4" a="1"/>
  <c r="F103" i="8" a="1"/>
  <c r="F18" i="4" a="1"/>
  <c r="F45" i="4" a="1"/>
  <c r="F64" i="4" a="1"/>
  <c r="F105" i="4" a="1"/>
  <c r="F82" i="4" a="1"/>
  <c r="F44" i="11" a="1"/>
  <c r="F33" i="11" a="1"/>
  <c r="F103" i="11" a="1"/>
  <c r="F20" i="11" a="1"/>
  <c r="K31" i="8"/>
  <c r="F51" i="9" a="1"/>
  <c r="F64" i="9" a="1"/>
  <c r="F27" i="9" a="1"/>
  <c r="F48" i="9" a="1"/>
  <c r="F15" i="9" a="1"/>
  <c r="F53" i="11" a="1"/>
  <c r="F106" i="11" a="1"/>
  <c r="F84" i="9" a="1"/>
  <c r="F78" i="9" a="1"/>
  <c r="F50" i="8" a="1"/>
  <c r="F16" i="4" a="1"/>
  <c r="K26" i="4"/>
  <c r="F57" i="4" a="1"/>
  <c r="F59" i="4" a="1"/>
  <c r="F63" i="4" a="1"/>
  <c r="F91" i="4" a="1"/>
  <c r="F28" i="9" a="1"/>
  <c r="K18" i="11"/>
  <c r="H16" i="9"/>
  <c r="F52" i="11" a="1"/>
  <c r="F29" i="8" a="1"/>
  <c r="F23" i="11" a="1"/>
  <c r="F55" i="9" a="1"/>
  <c r="F65" i="9" a="1"/>
  <c r="F53" i="9" a="1"/>
  <c r="F42" i="8" a="1"/>
  <c r="F60" i="11" a="1"/>
  <c r="F69" i="8" a="1"/>
  <c r="F88" i="9" a="1"/>
  <c r="F97" i="9" a="1"/>
  <c r="F54" i="8" a="1"/>
  <c r="F40" i="8" a="1"/>
  <c r="F92" i="8" a="1"/>
  <c r="F97" i="8" a="1"/>
  <c r="K19" i="4"/>
  <c r="F33" i="4" a="1"/>
  <c r="F52" i="4" a="1"/>
  <c r="F65" i="4" a="1"/>
  <c r="F78" i="4" a="1"/>
  <c r="F70" i="4" a="1"/>
  <c r="F77" i="4" a="1"/>
  <c r="F107" i="4" a="1"/>
  <c r="F76" i="4" a="1"/>
  <c r="F26" i="11" a="1"/>
  <c r="H18" i="11"/>
  <c r="K28" i="11"/>
  <c r="F56" i="11" a="1"/>
  <c r="F92" i="11" a="1"/>
  <c r="K18" i="9"/>
  <c r="F30" i="11" a="1"/>
  <c r="F83" i="11" a="1"/>
  <c r="F66" i="9" a="1"/>
  <c r="F59" i="9" a="1"/>
  <c r="F34" i="9" a="1"/>
  <c r="F82" i="11" a="1"/>
  <c r="F71" i="9" a="1"/>
  <c r="F25" i="9" a="1"/>
  <c r="F27" i="8" a="1"/>
  <c r="F64" i="8" a="1"/>
  <c r="F75" i="9" a="1"/>
  <c r="F91" i="9" a="1"/>
  <c r="K18" i="8"/>
  <c r="F58" i="8" a="1"/>
  <c r="K28" i="8"/>
  <c r="F98" i="8" a="1"/>
  <c r="F71" i="4" a="1"/>
  <c r="F83" i="8" a="1"/>
  <c r="F76" i="8" a="1"/>
  <c r="F104" i="8" a="1"/>
  <c r="F40" i="4" a="1"/>
  <c r="F25" i="4" a="1"/>
  <c r="F58" i="4" a="1"/>
  <c r="F104" i="4" a="1"/>
  <c r="F50" i="11" a="1"/>
  <c r="K20" i="9"/>
  <c r="H18" i="9"/>
  <c r="F36" i="11" a="1"/>
  <c r="F63" i="11" a="1"/>
  <c r="F60" i="9" a="1"/>
  <c r="F21" i="9" a="1"/>
  <c r="F97" i="11" a="1"/>
  <c r="F90" i="11" a="1"/>
  <c r="F70" i="9" a="1"/>
  <c r="F35" i="9" a="1"/>
  <c r="F44" i="9" a="1"/>
  <c r="F81" i="9" a="1"/>
  <c r="H18" i="8"/>
  <c r="F31" i="4" a="1"/>
  <c r="F34" i="4" a="1"/>
  <c r="F36" i="4" a="1"/>
  <c r="F90" i="8" a="1"/>
  <c r="F87" i="4" a="1"/>
  <c r="F94" i="4" a="1"/>
  <c r="H19" i="11"/>
  <c r="H19" i="9"/>
  <c r="F57" i="9" a="1"/>
  <c r="F85" i="9" a="1"/>
  <c r="F81" i="11" a="1"/>
  <c r="F77" i="9" a="1"/>
  <c r="F33" i="8" a="1"/>
  <c r="F104" i="9" a="1"/>
  <c r="F46" i="8" a="1"/>
  <c r="F23" i="8" a="1"/>
  <c r="F38" i="4" a="1"/>
  <c r="F44" i="4" a="1"/>
  <c r="F95" i="4" a="1"/>
  <c r="F39" i="11" a="1"/>
  <c r="F46" i="9" a="1"/>
  <c r="F40" i="11" a="1"/>
  <c r="F32" i="9" a="1"/>
  <c r="F58" i="9" a="1"/>
  <c r="F61" i="9" a="1"/>
  <c r="F96" i="11" a="1"/>
  <c r="H19" i="8"/>
  <c r="F88" i="11" a="1"/>
  <c r="F87" i="9" a="1"/>
  <c r="F39" i="8" a="1"/>
  <c r="F37" i="9" a="1"/>
  <c r="F93" i="8" a="1"/>
  <c r="F92" i="9" a="1"/>
  <c r="F30" i="8" a="1"/>
  <c r="F98" i="4" a="1"/>
  <c r="H23" i="4"/>
  <c r="F53" i="4" a="1"/>
  <c r="F101" i="4" a="1"/>
  <c r="R19" i="11" a="1"/>
  <c r="T19" i="11" a="1"/>
  <c r="S19" i="11" a="1"/>
  <c r="Q38" i="8" a="1"/>
  <c r="O38" i="8" a="1"/>
  <c r="P38" i="8" a="1"/>
  <c r="Q31" i="8" a="1"/>
  <c r="O31" i="8" a="1"/>
  <c r="P31" i="8" a="1"/>
  <c r="S28" i="4" a="1"/>
  <c r="R28" i="4" a="1"/>
  <c r="T28" i="4" a="1"/>
  <c r="R31" i="8" a="1"/>
  <c r="S31" i="8" a="1"/>
  <c r="T31" i="8" a="1"/>
  <c r="S26" i="4" a="1"/>
  <c r="T26" i="4" a="1"/>
  <c r="R26" i="4" a="1"/>
  <c r="R18" i="11" a="1"/>
  <c r="T18" i="11" a="1"/>
  <c r="S18" i="11" a="1"/>
  <c r="P16" i="9" a="1"/>
  <c r="Q16" i="9" a="1"/>
  <c r="O16" i="9" a="1"/>
  <c r="T19" i="4" a="1"/>
  <c r="R19" i="4" a="1"/>
  <c r="S19" i="4" a="1"/>
  <c r="P18" i="11" a="1"/>
  <c r="O18" i="11" a="1"/>
  <c r="Q18" i="11" a="1"/>
  <c r="S28" i="11" a="1"/>
  <c r="T28" i="11" a="1"/>
  <c r="R28" i="11" a="1"/>
  <c r="T18" i="9" a="1"/>
  <c r="S18" i="9" a="1"/>
  <c r="R18" i="9" a="1"/>
  <c r="R18" i="8" a="1"/>
  <c r="T18" i="8" a="1"/>
  <c r="S18" i="8" a="1"/>
  <c r="S28" i="8" a="1"/>
  <c r="T28" i="8" a="1"/>
  <c r="R28" i="8" a="1"/>
  <c r="R20" i="9" a="1"/>
  <c r="T20" i="9" a="1"/>
  <c r="S20" i="9" a="1"/>
  <c r="P18" i="9" a="1"/>
  <c r="O18" i="9" a="1"/>
  <c r="Q18" i="9" a="1"/>
  <c r="P18" i="8" a="1"/>
  <c r="O18" i="8" a="1"/>
  <c r="Q18" i="8" a="1"/>
  <c r="Q19" i="11" a="1"/>
  <c r="P19" i="11" a="1"/>
  <c r="O19" i="11" a="1"/>
  <c r="O19" i="9" a="1"/>
  <c r="Q19" i="9" a="1"/>
  <c r="P19" i="9" a="1"/>
  <c r="Q19" i="8" a="1"/>
  <c r="P19" i="8" a="1"/>
  <c r="O19" i="8" a="1"/>
  <c r="Q23" i="4" a="1"/>
  <c r="O23" i="4" a="1"/>
  <c r="P23" i="4" a="1"/>
  <c r="J48" i="4" l="1"/>
  <c r="G41" i="4"/>
  <c r="G24" i="4"/>
  <c r="G21" i="8"/>
  <c r="J38" i="8"/>
  <c r="J21" i="8"/>
  <c r="G34" i="8"/>
  <c r="J24" i="4"/>
  <c r="J34" i="8"/>
  <c r="J21" i="4"/>
  <c r="G44" i="8"/>
  <c r="G19" i="4"/>
  <c r="G21" i="11"/>
  <c r="J21" i="11"/>
  <c r="G20" i="9"/>
  <c r="G24" i="11"/>
  <c r="J41" i="4"/>
  <c r="J16" i="9"/>
  <c r="J24" i="8"/>
  <c r="J43" i="4"/>
  <c r="J19" i="8"/>
  <c r="J23" i="9"/>
  <c r="G24" i="8"/>
  <c r="G28" i="8"/>
  <c r="P23" i="4"/>
  <c r="O23" i="4"/>
  <c r="Q23" i="4"/>
  <c r="O19" i="8"/>
  <c r="P19" i="8"/>
  <c r="Q19" i="8"/>
  <c r="P19" i="9"/>
  <c r="Q19" i="9"/>
  <c r="O19" i="9"/>
  <c r="O19" i="11"/>
  <c r="P19" i="11"/>
  <c r="Q19" i="11"/>
  <c r="Q18" i="8"/>
  <c r="O18" i="8"/>
  <c r="P18" i="8"/>
  <c r="Q18" i="9"/>
  <c r="O18" i="9"/>
  <c r="P18" i="9"/>
  <c r="S20" i="9"/>
  <c r="T20" i="9"/>
  <c r="R20" i="9"/>
  <c r="R28" i="8"/>
  <c r="T28" i="8"/>
  <c r="S28" i="8"/>
  <c r="S18" i="8"/>
  <c r="T18" i="8"/>
  <c r="R18" i="8"/>
  <c r="R18" i="9"/>
  <c r="S18" i="9"/>
  <c r="T18" i="9"/>
  <c r="R28" i="11"/>
  <c r="T28" i="11"/>
  <c r="S28" i="11"/>
  <c r="Q18" i="11"/>
  <c r="O18" i="11"/>
  <c r="P18" i="11"/>
  <c r="S19" i="4"/>
  <c r="R19" i="4"/>
  <c r="T19" i="4"/>
  <c r="O16" i="9"/>
  <c r="Q16" i="9"/>
  <c r="P16" i="9"/>
  <c r="S18" i="11"/>
  <c r="T18" i="11"/>
  <c r="R18" i="11"/>
  <c r="R26" i="4"/>
  <c r="T26" i="4"/>
  <c r="S26" i="4"/>
  <c r="T31" i="8"/>
  <c r="S31" i="8"/>
  <c r="R31" i="8"/>
  <c r="T28" i="4"/>
  <c r="R28" i="4"/>
  <c r="S28" i="4"/>
  <c r="P31" i="8"/>
  <c r="O31" i="8"/>
  <c r="Q31" i="8"/>
  <c r="P38" i="8"/>
  <c r="O38" i="8"/>
  <c r="Q38" i="8"/>
  <c r="S19" i="11"/>
  <c r="T19" i="11"/>
  <c r="R19" i="11"/>
  <c r="F101" i="4"/>
  <c r="N101" i="4" s="1"/>
  <c r="F53" i="4"/>
  <c r="N53" i="4" s="1"/>
  <c r="F98" i="4"/>
  <c r="N98" i="4" s="1"/>
  <c r="F30" i="8"/>
  <c r="F92" i="9"/>
  <c r="F93" i="8"/>
  <c r="N93" i="8" s="1"/>
  <c r="F37" i="9"/>
  <c r="F39" i="8"/>
  <c r="J39" i="8" s="1"/>
  <c r="F87" i="9"/>
  <c r="F88" i="11"/>
  <c r="F96" i="11"/>
  <c r="F61" i="9"/>
  <c r="F58" i="9"/>
  <c r="F32" i="9"/>
  <c r="F40" i="11"/>
  <c r="F46" i="9"/>
  <c r="F39" i="11"/>
  <c r="F95" i="4"/>
  <c r="F44" i="4"/>
  <c r="N44" i="4" s="1"/>
  <c r="F38" i="4"/>
  <c r="F23" i="8"/>
  <c r="F46" i="8"/>
  <c r="F104" i="9"/>
  <c r="F33" i="8"/>
  <c r="F77" i="9"/>
  <c r="F81" i="11"/>
  <c r="F85" i="9"/>
  <c r="F57" i="9"/>
  <c r="F94" i="4"/>
  <c r="N94" i="4" s="1"/>
  <c r="F87" i="4"/>
  <c r="N87" i="4" s="1"/>
  <c r="F90" i="8"/>
  <c r="F36" i="4"/>
  <c r="F34" i="4"/>
  <c r="N34" i="4" s="1"/>
  <c r="F31" i="4"/>
  <c r="F81" i="9"/>
  <c r="F44" i="9"/>
  <c r="F35" i="9"/>
  <c r="F70" i="9"/>
  <c r="F90" i="11"/>
  <c r="F97" i="11"/>
  <c r="F21" i="9"/>
  <c r="G21" i="9" s="1"/>
  <c r="F60" i="9"/>
  <c r="F63" i="11"/>
  <c r="F36" i="11"/>
  <c r="F50" i="11"/>
  <c r="F104" i="4"/>
  <c r="N104" i="4" s="1"/>
  <c r="F58" i="4"/>
  <c r="N58" i="4" s="1"/>
  <c r="F25" i="4"/>
  <c r="F40" i="4"/>
  <c r="F104" i="8"/>
  <c r="N104" i="8" s="1"/>
  <c r="F76" i="8"/>
  <c r="N76" i="8" s="1"/>
  <c r="F83" i="8"/>
  <c r="N83" i="8" s="1"/>
  <c r="F71" i="4"/>
  <c r="N71" i="4" s="1"/>
  <c r="F98" i="8"/>
  <c r="N98" i="8" s="1"/>
  <c r="F58" i="8"/>
  <c r="F91" i="9"/>
  <c r="F75" i="9"/>
  <c r="F64" i="8"/>
  <c r="F27" i="8"/>
  <c r="N27" i="8" s="1"/>
  <c r="F25" i="9"/>
  <c r="G25" i="9" s="1"/>
  <c r="F71" i="9"/>
  <c r="F82" i="11"/>
  <c r="F34" i="9"/>
  <c r="F59" i="9"/>
  <c r="F66" i="9"/>
  <c r="F83" i="11"/>
  <c r="F30" i="11"/>
  <c r="G30" i="11" s="1"/>
  <c r="F92" i="11"/>
  <c r="F56" i="11"/>
  <c r="F26" i="11"/>
  <c r="J26" i="11" s="1"/>
  <c r="F76" i="4"/>
  <c r="N76" i="4" s="1"/>
  <c r="F107" i="4"/>
  <c r="F77" i="4"/>
  <c r="N77" i="4" s="1"/>
  <c r="F70" i="4"/>
  <c r="F78" i="4"/>
  <c r="N78" i="4" s="1"/>
  <c r="F65" i="4"/>
  <c r="F52" i="4"/>
  <c r="N52" i="4" s="1"/>
  <c r="F33" i="4"/>
  <c r="F97" i="8"/>
  <c r="N97" i="8" s="1"/>
  <c r="F92" i="8"/>
  <c r="N92" i="8" s="1"/>
  <c r="F40" i="8"/>
  <c r="F54" i="8"/>
  <c r="F97" i="9"/>
  <c r="F88" i="9"/>
  <c r="F69" i="8"/>
  <c r="N69" i="8" s="1"/>
  <c r="F60" i="11"/>
  <c r="F42" i="8"/>
  <c r="F53" i="9"/>
  <c r="F65" i="9"/>
  <c r="F55" i="9"/>
  <c r="F23" i="11"/>
  <c r="F29" i="8"/>
  <c r="N29" i="8" s="1"/>
  <c r="N34" i="8" s="1"/>
  <c r="F52" i="11"/>
  <c r="F28" i="9"/>
  <c r="N28" i="9" s="1"/>
  <c r="N33" i="9" s="1"/>
  <c r="N38" i="9" s="1"/>
  <c r="N43" i="9" s="1"/>
  <c r="F91" i="4"/>
  <c r="N91" i="4" s="1"/>
  <c r="F63" i="4"/>
  <c r="N63" i="4" s="1"/>
  <c r="F59" i="4"/>
  <c r="N59" i="4" s="1"/>
  <c r="F57" i="4"/>
  <c r="N57" i="4" s="1"/>
  <c r="F16" i="4"/>
  <c r="F50" i="8"/>
  <c r="F78" i="9"/>
  <c r="F84" i="9"/>
  <c r="F106" i="11"/>
  <c r="F53" i="11"/>
  <c r="F15" i="9"/>
  <c r="F48" i="9"/>
  <c r="F27" i="9"/>
  <c r="N27" i="9" s="1"/>
  <c r="F64" i="9"/>
  <c r="F51" i="9"/>
  <c r="F20" i="11"/>
  <c r="J20" i="11" s="1"/>
  <c r="F103" i="11"/>
  <c r="F33" i="11"/>
  <c r="F44" i="11"/>
  <c r="F82" i="4"/>
  <c r="N82" i="4" s="1"/>
  <c r="F105" i="4"/>
  <c r="F64" i="4"/>
  <c r="N64" i="4" s="1"/>
  <c r="F45" i="4"/>
  <c r="F18" i="4"/>
  <c r="F103" i="8"/>
  <c r="N103" i="8" s="1"/>
  <c r="F39" i="4"/>
  <c r="N39" i="4" s="1"/>
  <c r="F84" i="8"/>
  <c r="N84" i="8" s="1"/>
  <c r="F65" i="8"/>
  <c r="F91" i="8"/>
  <c r="N91" i="8" s="1"/>
  <c r="F43" i="8"/>
  <c r="G43" i="8" s="1"/>
  <c r="F20" i="8"/>
  <c r="F101" i="11"/>
  <c r="F46" i="11"/>
  <c r="F62" i="11"/>
  <c r="F69" i="11"/>
  <c r="F76" i="11"/>
  <c r="F59" i="11"/>
  <c r="F16" i="11"/>
  <c r="F29" i="11"/>
  <c r="N29" i="11" s="1"/>
  <c r="N34" i="11" s="1"/>
  <c r="F85" i="4"/>
  <c r="F106" i="4"/>
  <c r="F74" i="4"/>
  <c r="N74" i="4" s="1"/>
  <c r="F27" i="4"/>
  <c r="N27" i="4" s="1"/>
  <c r="F20" i="4"/>
  <c r="F96" i="8"/>
  <c r="N96" i="8" s="1"/>
  <c r="F32" i="4"/>
  <c r="N32" i="4" s="1"/>
  <c r="F67" i="8"/>
  <c r="N67" i="8" s="1"/>
  <c r="F36" i="8"/>
  <c r="G36" i="8" s="1"/>
  <c r="F26" i="8"/>
  <c r="F16" i="8"/>
  <c r="F74" i="9"/>
  <c r="F95" i="11"/>
  <c r="F32" i="8"/>
  <c r="N32" i="8" s="1"/>
  <c r="N37" i="8" s="1"/>
  <c r="F102" i="11"/>
  <c r="F68" i="9"/>
  <c r="F24" i="9"/>
  <c r="N24" i="9" s="1"/>
  <c r="N29" i="9" s="1"/>
  <c r="F49" i="11"/>
  <c r="F32" i="11"/>
  <c r="F64" i="11"/>
  <c r="F89" i="11"/>
  <c r="F70" i="11"/>
  <c r="J25" i="9"/>
  <c r="B47" i="4"/>
  <c r="D20" i="8"/>
  <c r="G15" i="8"/>
  <c r="J15" i="8"/>
  <c r="B48" i="8"/>
  <c r="D22" i="11"/>
  <c r="G17" i="11"/>
  <c r="B52" i="8"/>
  <c r="D24" i="9"/>
  <c r="J19" i="9"/>
  <c r="B36" i="9"/>
  <c r="J15" i="11"/>
  <c r="G15" i="11"/>
  <c r="N75" i="4"/>
  <c r="M75" i="4"/>
  <c r="M60" i="8"/>
  <c r="M80" i="9"/>
  <c r="M65" i="11"/>
  <c r="M35" i="11"/>
  <c r="J17" i="4"/>
  <c r="D22" i="4"/>
  <c r="G17" i="4"/>
  <c r="B51" i="4"/>
  <c r="G46" i="4"/>
  <c r="C33" i="4"/>
  <c r="G28" i="4"/>
  <c r="B35" i="4"/>
  <c r="M90" i="4"/>
  <c r="N90" i="4"/>
  <c r="N30" i="4"/>
  <c r="M30" i="4"/>
  <c r="N80" i="8"/>
  <c r="M80" i="8"/>
  <c r="M20" i="9"/>
  <c r="N20" i="9"/>
  <c r="M85" i="11"/>
  <c r="M90" i="9"/>
  <c r="B34" i="4"/>
  <c r="G29" i="4"/>
  <c r="J46" i="4"/>
  <c r="D22" i="8"/>
  <c r="G17" i="8"/>
  <c r="B42" i="11"/>
  <c r="I54" i="11"/>
  <c r="N50" i="4"/>
  <c r="M50" i="4"/>
  <c r="N23" i="4"/>
  <c r="N28" i="4" s="1"/>
  <c r="J23" i="4"/>
  <c r="N95" i="8"/>
  <c r="M95" i="8"/>
  <c r="M45" i="8"/>
  <c r="M30" i="9"/>
  <c r="D20" i="4"/>
  <c r="G15" i="4"/>
  <c r="J15" i="4"/>
  <c r="D26" i="9"/>
  <c r="M100" i="4"/>
  <c r="N100" i="4"/>
  <c r="N35" i="4"/>
  <c r="M35" i="4"/>
  <c r="N70" i="8"/>
  <c r="M70" i="8"/>
  <c r="N85" i="8"/>
  <c r="M85" i="8"/>
  <c r="M80" i="11"/>
  <c r="M75" i="11"/>
  <c r="D28" i="9"/>
  <c r="G23" i="9"/>
  <c r="B74" i="11"/>
  <c r="N21" i="4"/>
  <c r="N26" i="4" s="1"/>
  <c r="G21" i="4"/>
  <c r="M95" i="9"/>
  <c r="B53" i="4"/>
  <c r="B30" i="9"/>
  <c r="B49" i="9"/>
  <c r="B47" i="9"/>
  <c r="B36" i="11"/>
  <c r="G31" i="11"/>
  <c r="J31" i="11"/>
  <c r="J17" i="11"/>
  <c r="J25" i="11"/>
  <c r="N60" i="4"/>
  <c r="M60" i="4"/>
  <c r="M25" i="8"/>
  <c r="M100" i="9"/>
  <c r="M45" i="11"/>
  <c r="M25" i="11"/>
  <c r="M100" i="11"/>
  <c r="J29" i="4"/>
  <c r="B49" i="8"/>
  <c r="J44" i="8"/>
  <c r="D22" i="9"/>
  <c r="J17" i="9"/>
  <c r="G17" i="9"/>
  <c r="B48" i="11"/>
  <c r="B43" i="9"/>
  <c r="D29" i="11"/>
  <c r="J24" i="11"/>
  <c r="G25" i="11"/>
  <c r="D33" i="11"/>
  <c r="G28" i="11"/>
  <c r="N55" i="4"/>
  <c r="M55" i="4"/>
  <c r="M80" i="4"/>
  <c r="N80" i="4"/>
  <c r="N29" i="4"/>
  <c r="G26" i="4"/>
  <c r="M35" i="8"/>
  <c r="M40" i="9"/>
  <c r="N27" i="11"/>
  <c r="M55" i="8"/>
  <c r="J17" i="8"/>
  <c r="B35" i="8"/>
  <c r="B41" i="8"/>
  <c r="B35" i="11"/>
  <c r="N100" i="8"/>
  <c r="M100" i="8"/>
  <c r="N75" i="8"/>
  <c r="M75" i="8"/>
  <c r="M45" i="9"/>
  <c r="M50" i="9"/>
  <c r="M55" i="11"/>
  <c r="K48" i="4"/>
  <c r="H41" i="4"/>
  <c r="H24" i="4"/>
  <c r="H21" i="8"/>
  <c r="K38" i="8"/>
  <c r="K21" i="8"/>
  <c r="H34" i="8"/>
  <c r="K24" i="4"/>
  <c r="K34" i="8"/>
  <c r="K21" i="4"/>
  <c r="H44" i="8"/>
  <c r="H19" i="4"/>
  <c r="H21" i="11"/>
  <c r="K21" i="11"/>
  <c r="H20" i="9"/>
  <c r="H24" i="11"/>
  <c r="K41" i="4"/>
  <c r="K16" i="9"/>
  <c r="K24" i="8"/>
  <c r="K43" i="4"/>
  <c r="K19" i="8"/>
  <c r="K23" i="9"/>
  <c r="H24" i="8"/>
  <c r="H28" i="8"/>
  <c r="K15" i="8"/>
  <c r="K19" i="9"/>
  <c r="H28" i="4"/>
  <c r="H23" i="9"/>
  <c r="H25" i="9"/>
  <c r="K17" i="9"/>
  <c r="H15" i="8"/>
  <c r="K17" i="8"/>
  <c r="H43" i="8"/>
  <c r="K20" i="11"/>
  <c r="H31" i="11"/>
  <c r="H17" i="9"/>
  <c r="K24" i="11"/>
  <c r="H36" i="8"/>
  <c r="K25" i="9"/>
  <c r="K17" i="4"/>
  <c r="K31" i="11"/>
  <c r="H25" i="11"/>
  <c r="H29" i="4"/>
  <c r="K17" i="11"/>
  <c r="H26" i="4"/>
  <c r="H17" i="11"/>
  <c r="K15" i="11"/>
  <c r="H17" i="4"/>
  <c r="K46" i="4"/>
  <c r="H15" i="4"/>
  <c r="K25" i="11"/>
  <c r="K29" i="4"/>
  <c r="H28" i="11"/>
  <c r="K26" i="11"/>
  <c r="H15" i="11"/>
  <c r="K15" i="4"/>
  <c r="H46" i="4"/>
  <c r="H17" i="8"/>
  <c r="H21" i="4"/>
  <c r="K44" i="8"/>
  <c r="K39" i="8"/>
  <c r="K23" i="4"/>
  <c r="H30" i="11"/>
  <c r="H21" i="9"/>
  <c r="T15" i="8" a="1"/>
  <c r="R15" i="8" a="1"/>
  <c r="S15" i="8" a="1"/>
  <c r="R19" i="9" a="1"/>
  <c r="S19" i="9" a="1"/>
  <c r="T19" i="9" a="1"/>
  <c r="O28" i="4" a="1"/>
  <c r="P28" i="4" a="1"/>
  <c r="Q28" i="4" a="1"/>
  <c r="O23" i="9" a="1"/>
  <c r="P23" i="9" a="1"/>
  <c r="Q23" i="9" a="1"/>
  <c r="O25" i="9" a="1"/>
  <c r="Q25" i="9" a="1"/>
  <c r="P25" i="9" a="1"/>
  <c r="R17" i="9" a="1"/>
  <c r="S17" i="9" a="1"/>
  <c r="T17" i="9" a="1"/>
  <c r="P15" i="8" a="1"/>
  <c r="Q15" i="8" a="1"/>
  <c r="O15" i="8" a="1"/>
  <c r="R17" i="8" a="1"/>
  <c r="T17" i="8" a="1"/>
  <c r="S17" i="8" a="1"/>
  <c r="O43" i="8" a="1"/>
  <c r="P43" i="8" a="1"/>
  <c r="Q43" i="8" a="1"/>
  <c r="S20" i="11" a="1"/>
  <c r="T20" i="11" a="1"/>
  <c r="R20" i="11" a="1"/>
  <c r="Q31" i="11" a="1"/>
  <c r="O31" i="11" a="1"/>
  <c r="P31" i="11" a="1"/>
  <c r="O17" i="9" a="1"/>
  <c r="Q17" i="9" a="1"/>
  <c r="P17" i="9" a="1"/>
  <c r="R24" i="11" a="1"/>
  <c r="S24" i="11" a="1"/>
  <c r="T24" i="11" a="1"/>
  <c r="O36" i="8" a="1"/>
  <c r="P36" i="8" a="1"/>
  <c r="Q36" i="8" a="1"/>
  <c r="R25" i="9" a="1"/>
  <c r="S25" i="9" a="1"/>
  <c r="T25" i="9" a="1"/>
  <c r="T17" i="4" a="1"/>
  <c r="R17" i="4" a="1"/>
  <c r="S17" i="4" a="1"/>
  <c r="R31" i="11" a="1"/>
  <c r="S31" i="11" a="1"/>
  <c r="T31" i="11" a="1"/>
  <c r="P25" i="11" a="1"/>
  <c r="Q25" i="11" a="1"/>
  <c r="O25" i="11" a="1"/>
  <c r="O29" i="4" a="1"/>
  <c r="P29" i="4" a="1"/>
  <c r="Q29" i="4" a="1"/>
  <c r="R17" i="11" a="1"/>
  <c r="T17" i="11" a="1"/>
  <c r="S17" i="11" a="1"/>
  <c r="O26" i="4" a="1"/>
  <c r="P26" i="4" a="1"/>
  <c r="Q26" i="4" a="1"/>
  <c r="P17" i="11" a="1"/>
  <c r="Q17" i="11" a="1"/>
  <c r="O17" i="11" a="1"/>
  <c r="T15" i="11" a="1"/>
  <c r="R15" i="11" a="1"/>
  <c r="S15" i="11" a="1"/>
  <c r="Q17" i="4" a="1"/>
  <c r="P17" i="4" a="1"/>
  <c r="O17" i="4" a="1"/>
  <c r="S46" i="4" a="1"/>
  <c r="T46" i="4" a="1"/>
  <c r="R46" i="4" a="1"/>
  <c r="P15" i="4" a="1"/>
  <c r="Q15" i="4" a="1"/>
  <c r="O15" i="4" a="1"/>
  <c r="R25" i="11" a="1"/>
  <c r="T25" i="11" a="1"/>
  <c r="S25" i="11" a="1"/>
  <c r="R29" i="4" a="1"/>
  <c r="S29" i="4" a="1"/>
  <c r="T29" i="4" a="1"/>
  <c r="O28" i="11" a="1"/>
  <c r="P28" i="11" a="1"/>
  <c r="Q28" i="11" a="1"/>
  <c r="T26" i="11" a="1"/>
  <c r="R26" i="11" a="1"/>
  <c r="S26" i="11" a="1"/>
  <c r="P15" i="11" a="1"/>
  <c r="Q15" i="11" a="1"/>
  <c r="O15" i="11" a="1"/>
  <c r="T15" i="4" a="1"/>
  <c r="R15" i="4" a="1"/>
  <c r="S15" i="4" a="1"/>
  <c r="P46" i="4" a="1"/>
  <c r="O46" i="4" a="1"/>
  <c r="Q46" i="4" a="1"/>
  <c r="P17" i="8" a="1"/>
  <c r="Q17" i="8" a="1"/>
  <c r="O17" i="8" a="1"/>
  <c r="O21" i="4" a="1"/>
  <c r="P21" i="4" a="1"/>
  <c r="Q21" i="4" a="1"/>
  <c r="R44" i="8" a="1"/>
  <c r="S44" i="8" a="1"/>
  <c r="T44" i="8" a="1"/>
  <c r="T39" i="8" a="1"/>
  <c r="R39" i="8" a="1"/>
  <c r="S39" i="8" a="1"/>
  <c r="R23" i="4" a="1"/>
  <c r="S23" i="4" a="1"/>
  <c r="T23" i="4" a="1"/>
  <c r="O30" i="11" a="1"/>
  <c r="Q30" i="11" a="1"/>
  <c r="P30" i="11" a="1"/>
  <c r="P21" i="9" a="1"/>
  <c r="Q21" i="9" a="1"/>
  <c r="O21" i="9" a="1"/>
  <c r="Q28" i="8" a="1"/>
  <c r="P28" i="8" a="1"/>
  <c r="O28" i="8" a="1"/>
  <c r="T24" i="8" a="1"/>
  <c r="R24" i="8" a="1"/>
  <c r="S24" i="8" a="1"/>
  <c r="T43" i="4" a="1"/>
  <c r="S43" i="4" a="1"/>
  <c r="R43" i="4" a="1"/>
  <c r="S19" i="8" a="1"/>
  <c r="T19" i="8" a="1"/>
  <c r="R19" i="8" a="1"/>
  <c r="R23" i="9" a="1"/>
  <c r="T23" i="9" a="1"/>
  <c r="S23" i="9" a="1"/>
  <c r="P24" i="8" a="1"/>
  <c r="Q24" i="8" a="1"/>
  <c r="O24" i="8" a="1"/>
  <c r="O20" i="9" a="1"/>
  <c r="P20" i="9" a="1"/>
  <c r="Q20" i="9" a="1"/>
  <c r="P24" i="11" a="1"/>
  <c r="O24" i="11" a="1"/>
  <c r="Q24" i="11" a="1"/>
  <c r="T41" i="4" a="1"/>
  <c r="S41" i="4" a="1"/>
  <c r="R41" i="4" a="1"/>
  <c r="R16" i="9" a="1"/>
  <c r="T16" i="9" a="1"/>
  <c r="S16" i="9" a="1"/>
  <c r="T24" i="4" a="1"/>
  <c r="S24" i="4" a="1"/>
  <c r="R24" i="4" a="1"/>
  <c r="R34" i="8" a="1"/>
  <c r="T34" i="8" a="1"/>
  <c r="S34" i="8" a="1"/>
  <c r="T21" i="4" a="1"/>
  <c r="R21" i="4" a="1"/>
  <c r="S21" i="4" a="1"/>
  <c r="P44" i="8" a="1"/>
  <c r="O44" i="8" a="1"/>
  <c r="Q44" i="8" a="1"/>
  <c r="O19" i="4" a="1"/>
  <c r="Q19" i="4" a="1"/>
  <c r="P19" i="4" a="1"/>
  <c r="Q21" i="11" a="1"/>
  <c r="P21" i="11" a="1"/>
  <c r="O21" i="11" a="1"/>
  <c r="R21" i="11" a="1"/>
  <c r="T21" i="11" a="1"/>
  <c r="S21" i="11" a="1"/>
  <c r="Q21" i="8" a="1"/>
  <c r="P21" i="8" a="1"/>
  <c r="O21" i="8" a="1"/>
  <c r="T38" i="8" a="1"/>
  <c r="S38" i="8" a="1"/>
  <c r="R38" i="8" a="1"/>
  <c r="R21" i="8" a="1"/>
  <c r="T21" i="8" a="1"/>
  <c r="S21" i="8" a="1"/>
  <c r="P34" i="8" a="1"/>
  <c r="Q34" i="8" a="1"/>
  <c r="O34" i="8" a="1"/>
  <c r="P24" i="4" a="1"/>
  <c r="O24" i="4" a="1"/>
  <c r="Q24" i="4" a="1"/>
  <c r="Q41" i="4" a="1"/>
  <c r="P41" i="4" a="1"/>
  <c r="O41" i="4" a="1"/>
  <c r="T48" i="4" a="1"/>
  <c r="S48" i="4" a="1"/>
  <c r="R48" i="4" a="1"/>
  <c r="R48" i="4" l="1"/>
  <c r="S48" i="4"/>
  <c r="T48" i="4"/>
  <c r="N39" i="11"/>
  <c r="N44" i="11" s="1"/>
  <c r="N49" i="11" s="1"/>
  <c r="N54" i="11" s="1"/>
  <c r="N59" i="11" s="1"/>
  <c r="N64" i="11" s="1"/>
  <c r="N69" i="11" s="1"/>
  <c r="N74" i="11" s="1"/>
  <c r="N79" i="11" s="1"/>
  <c r="N84" i="11" s="1"/>
  <c r="N89" i="11" s="1"/>
  <c r="N94" i="11" s="1"/>
  <c r="N99" i="11" s="1"/>
  <c r="N104" i="11" s="1"/>
  <c r="N32" i="11"/>
  <c r="N37" i="11" s="1"/>
  <c r="N42" i="11" s="1"/>
  <c r="N47" i="11" s="1"/>
  <c r="N52" i="11" s="1"/>
  <c r="N57" i="11" s="1"/>
  <c r="N62" i="11" s="1"/>
  <c r="N67" i="11" s="1"/>
  <c r="N72" i="11" s="1"/>
  <c r="N77" i="11" s="1"/>
  <c r="N82" i="11" s="1"/>
  <c r="N87" i="11" s="1"/>
  <c r="N92" i="11" s="1"/>
  <c r="N97" i="11" s="1"/>
  <c r="N102" i="11" s="1"/>
  <c r="O41" i="4"/>
  <c r="P41" i="4"/>
  <c r="Q41" i="4"/>
  <c r="N48" i="9"/>
  <c r="N53" i="9" s="1"/>
  <c r="N58" i="9" s="1"/>
  <c r="N63" i="9" s="1"/>
  <c r="N68" i="9" s="1"/>
  <c r="N73" i="9" s="1"/>
  <c r="N78" i="9" s="1"/>
  <c r="N83" i="9" s="1"/>
  <c r="N88" i="9" s="1"/>
  <c r="N93" i="9" s="1"/>
  <c r="N98" i="9" s="1"/>
  <c r="N103" i="9" s="1"/>
  <c r="N34" i="9"/>
  <c r="N39" i="9" s="1"/>
  <c r="N44" i="9" s="1"/>
  <c r="N49" i="9" s="1"/>
  <c r="N54" i="9" s="1"/>
  <c r="N59" i="9" s="1"/>
  <c r="N64" i="9" s="1"/>
  <c r="N69" i="9" s="1"/>
  <c r="N74" i="9" s="1"/>
  <c r="N79" i="9" s="1"/>
  <c r="N84" i="9" s="1"/>
  <c r="N89" i="9" s="1"/>
  <c r="N94" i="9" s="1"/>
  <c r="N99" i="9" s="1"/>
  <c r="N104" i="9" s="1"/>
  <c r="N32" i="9"/>
  <c r="N37" i="9" s="1"/>
  <c r="N42" i="9" s="1"/>
  <c r="N47" i="9" s="1"/>
  <c r="N52" i="9" s="1"/>
  <c r="N57" i="9" s="1"/>
  <c r="N62" i="9" s="1"/>
  <c r="N67" i="9" s="1"/>
  <c r="N72" i="9" s="1"/>
  <c r="N77" i="9" s="1"/>
  <c r="N82" i="9" s="1"/>
  <c r="N87" i="9" s="1"/>
  <c r="N92" i="9" s="1"/>
  <c r="N97" i="9" s="1"/>
  <c r="N102" i="9" s="1"/>
  <c r="Q24" i="4"/>
  <c r="O24" i="4"/>
  <c r="P24" i="4"/>
  <c r="O34" i="8"/>
  <c r="Q34" i="8"/>
  <c r="P34" i="8"/>
  <c r="S21" i="8"/>
  <c r="T21" i="8"/>
  <c r="R21" i="8"/>
  <c r="R38" i="8"/>
  <c r="S38" i="8"/>
  <c r="T38" i="8"/>
  <c r="O21" i="8"/>
  <c r="P21" i="8"/>
  <c r="Q21" i="8"/>
  <c r="S21" i="11"/>
  <c r="T21" i="11"/>
  <c r="R21" i="11"/>
  <c r="O21" i="11"/>
  <c r="P21" i="11"/>
  <c r="Q21" i="11"/>
  <c r="P19" i="4"/>
  <c r="Q19" i="4"/>
  <c r="O19" i="4"/>
  <c r="Q44" i="8"/>
  <c r="O44" i="8"/>
  <c r="P44" i="8"/>
  <c r="S21" i="4"/>
  <c r="R21" i="4"/>
  <c r="T21" i="4"/>
  <c r="S34" i="8"/>
  <c r="T34" i="8"/>
  <c r="R34" i="8"/>
  <c r="R24" i="4"/>
  <c r="S24" i="4"/>
  <c r="T24" i="4"/>
  <c r="J30" i="11"/>
  <c r="J29" i="8"/>
  <c r="G29" i="8"/>
  <c r="S16" i="9"/>
  <c r="T16" i="9"/>
  <c r="R16" i="9"/>
  <c r="R41" i="4"/>
  <c r="S41" i="4"/>
  <c r="T41" i="4"/>
  <c r="Q24" i="11"/>
  <c r="O24" i="11"/>
  <c r="P24" i="11"/>
  <c r="Q20" i="9"/>
  <c r="P20" i="9"/>
  <c r="O20" i="9"/>
  <c r="G39" i="8"/>
  <c r="O24" i="8"/>
  <c r="Q24" i="8"/>
  <c r="P24" i="8"/>
  <c r="S23" i="9"/>
  <c r="T23" i="9"/>
  <c r="R23" i="9"/>
  <c r="R19" i="8"/>
  <c r="T19" i="8"/>
  <c r="S19" i="8"/>
  <c r="R43" i="4"/>
  <c r="S43" i="4"/>
  <c r="T43" i="4"/>
  <c r="S24" i="8"/>
  <c r="R24" i="8"/>
  <c r="T24" i="8"/>
  <c r="G20" i="11"/>
  <c r="O28" i="8"/>
  <c r="P28" i="8"/>
  <c r="Q28" i="8"/>
  <c r="O21" i="9"/>
  <c r="Q21" i="9"/>
  <c r="P21" i="9"/>
  <c r="P30" i="11"/>
  <c r="Q30" i="11"/>
  <c r="O30" i="11"/>
  <c r="T23" i="4"/>
  <c r="S23" i="4"/>
  <c r="R23" i="4"/>
  <c r="S39" i="8"/>
  <c r="R39" i="8"/>
  <c r="T39" i="8"/>
  <c r="T44" i="8"/>
  <c r="S44" i="8"/>
  <c r="R44" i="8"/>
  <c r="Q21" i="4"/>
  <c r="P21" i="4"/>
  <c r="O21" i="4"/>
  <c r="O17" i="8"/>
  <c r="Q17" i="8"/>
  <c r="P17" i="8"/>
  <c r="Q46" i="4"/>
  <c r="O46" i="4"/>
  <c r="P46" i="4"/>
  <c r="S15" i="4"/>
  <c r="R15" i="4"/>
  <c r="T15" i="4"/>
  <c r="O15" i="11"/>
  <c r="Q15" i="11"/>
  <c r="P15" i="11"/>
  <c r="S26" i="11"/>
  <c r="R26" i="11"/>
  <c r="T26" i="11"/>
  <c r="Q28" i="11"/>
  <c r="P28" i="11"/>
  <c r="O28" i="11"/>
  <c r="T29" i="4"/>
  <c r="S29" i="4"/>
  <c r="R29" i="4"/>
  <c r="S25" i="11"/>
  <c r="T25" i="11"/>
  <c r="R25" i="11"/>
  <c r="O15" i="4"/>
  <c r="Q15" i="4"/>
  <c r="P15" i="4"/>
  <c r="R46" i="4"/>
  <c r="T46" i="4"/>
  <c r="S46" i="4"/>
  <c r="O17" i="4"/>
  <c r="P17" i="4"/>
  <c r="Q17" i="4"/>
  <c r="S15" i="11"/>
  <c r="R15" i="11"/>
  <c r="T15" i="11"/>
  <c r="O17" i="11"/>
  <c r="Q17" i="11"/>
  <c r="P17" i="11"/>
  <c r="Q26" i="4"/>
  <c r="P26" i="4"/>
  <c r="O26" i="4"/>
  <c r="S17" i="11"/>
  <c r="T17" i="11"/>
  <c r="R17" i="11"/>
  <c r="Q29" i="4"/>
  <c r="P29" i="4"/>
  <c r="O29" i="4"/>
  <c r="O25" i="11"/>
  <c r="Q25" i="11"/>
  <c r="P25" i="11"/>
  <c r="T31" i="11"/>
  <c r="S31" i="11"/>
  <c r="R31" i="11"/>
  <c r="S17" i="4"/>
  <c r="R17" i="4"/>
  <c r="T17" i="4"/>
  <c r="T25" i="9"/>
  <c r="S25" i="9"/>
  <c r="R25" i="9"/>
  <c r="Q36" i="8"/>
  <c r="P36" i="8"/>
  <c r="O36" i="8"/>
  <c r="T24" i="11"/>
  <c r="S24" i="11"/>
  <c r="R24" i="11"/>
  <c r="P17" i="9"/>
  <c r="Q17" i="9"/>
  <c r="O17" i="9"/>
  <c r="P31" i="11"/>
  <c r="O31" i="11"/>
  <c r="Q31" i="11"/>
  <c r="R20" i="11"/>
  <c r="T20" i="11"/>
  <c r="S20" i="11"/>
  <c r="Q43" i="8"/>
  <c r="P43" i="8"/>
  <c r="O43" i="8"/>
  <c r="S17" i="8"/>
  <c r="T17" i="8"/>
  <c r="R17" i="8"/>
  <c r="O15" i="8"/>
  <c r="Q15" i="8"/>
  <c r="P15" i="8"/>
  <c r="T17" i="9"/>
  <c r="S17" i="9"/>
  <c r="R17" i="9"/>
  <c r="P25" i="9"/>
  <c r="Q25" i="9"/>
  <c r="O25" i="9"/>
  <c r="Q23" i="9"/>
  <c r="P23" i="9"/>
  <c r="O23" i="9"/>
  <c r="Q28" i="4"/>
  <c r="P28" i="4"/>
  <c r="O28" i="4"/>
  <c r="T19" i="9"/>
  <c r="S19" i="9"/>
  <c r="R19" i="9"/>
  <c r="S15" i="8"/>
  <c r="R15" i="8"/>
  <c r="T15" i="8"/>
  <c r="B52" i="9"/>
  <c r="B58" i="4"/>
  <c r="J53" i="4"/>
  <c r="D25" i="8"/>
  <c r="G20" i="8"/>
  <c r="J20" i="8"/>
  <c r="J16" i="8"/>
  <c r="G16" i="8"/>
  <c r="M25" i="4"/>
  <c r="N36" i="4"/>
  <c r="G36" i="4"/>
  <c r="J36" i="4"/>
  <c r="G33" i="8"/>
  <c r="J33" i="8"/>
  <c r="N39" i="8"/>
  <c r="N44" i="8" s="1"/>
  <c r="N49" i="8" s="1"/>
  <c r="N54" i="8" s="1"/>
  <c r="N59" i="8" s="1"/>
  <c r="N64" i="8" s="1"/>
  <c r="D27" i="9"/>
  <c r="G22" i="9"/>
  <c r="J22" i="9"/>
  <c r="D29" i="9"/>
  <c r="J24" i="9"/>
  <c r="G24" i="9"/>
  <c r="M15" i="9"/>
  <c r="J15" i="9"/>
  <c r="G15" i="9"/>
  <c r="J35" i="11"/>
  <c r="G35" i="11"/>
  <c r="B40" i="11"/>
  <c r="B54" i="8"/>
  <c r="J49" i="8"/>
  <c r="G49" i="8"/>
  <c r="D27" i="8"/>
  <c r="J22" i="8"/>
  <c r="G22" i="8"/>
  <c r="G51" i="4"/>
  <c r="B56" i="4"/>
  <c r="J51" i="4"/>
  <c r="B57" i="8"/>
  <c r="N26" i="8"/>
  <c r="N31" i="8" s="1"/>
  <c r="N36" i="8" s="1"/>
  <c r="N41" i="8" s="1"/>
  <c r="N46" i="8" s="1"/>
  <c r="N51" i="8" s="1"/>
  <c r="N56" i="8" s="1"/>
  <c r="N61" i="8" s="1"/>
  <c r="J26" i="8"/>
  <c r="G26" i="8"/>
  <c r="N42" i="8"/>
  <c r="N47" i="8" s="1"/>
  <c r="N52" i="8" s="1"/>
  <c r="N57" i="8" s="1"/>
  <c r="N62" i="8" s="1"/>
  <c r="M90" i="11"/>
  <c r="N90" i="8"/>
  <c r="M90" i="8"/>
  <c r="M40" i="11"/>
  <c r="M75" i="9"/>
  <c r="B53" i="11"/>
  <c r="J36" i="8"/>
  <c r="M85" i="4"/>
  <c r="N85" i="4"/>
  <c r="G18" i="4"/>
  <c r="J18" i="4"/>
  <c r="N20" i="11"/>
  <c r="N25" i="11" s="1"/>
  <c r="N30" i="11" s="1"/>
  <c r="N35" i="11" s="1"/>
  <c r="N40" i="11" s="1"/>
  <c r="N45" i="11" s="1"/>
  <c r="N50" i="11" s="1"/>
  <c r="N55" i="11" s="1"/>
  <c r="N60" i="11" s="1"/>
  <c r="N65" i="11" s="1"/>
  <c r="N70" i="11" s="1"/>
  <c r="N75" i="11" s="1"/>
  <c r="N80" i="11" s="1"/>
  <c r="N85" i="11" s="1"/>
  <c r="N90" i="11" s="1"/>
  <c r="N95" i="11" s="1"/>
  <c r="N100" i="11" s="1"/>
  <c r="M20" i="11"/>
  <c r="M60" i="11"/>
  <c r="N33" i="4"/>
  <c r="J33" i="4"/>
  <c r="N26" i="11"/>
  <c r="N31" i="11" s="1"/>
  <c r="N36" i="11" s="1"/>
  <c r="N41" i="11" s="1"/>
  <c r="N46" i="11" s="1"/>
  <c r="N51" i="11" s="1"/>
  <c r="N56" i="11" s="1"/>
  <c r="N61" i="11" s="1"/>
  <c r="N66" i="11" s="1"/>
  <c r="N71" i="11" s="1"/>
  <c r="N76" i="11" s="1"/>
  <c r="N81" i="11" s="1"/>
  <c r="N86" i="11" s="1"/>
  <c r="N91" i="11" s="1"/>
  <c r="N96" i="11" s="1"/>
  <c r="N101" i="11" s="1"/>
  <c r="G26" i="11"/>
  <c r="M70" i="9"/>
  <c r="B48" i="9"/>
  <c r="D33" i="9"/>
  <c r="J28" i="9"/>
  <c r="G28" i="9"/>
  <c r="N40" i="4"/>
  <c r="M40" i="4"/>
  <c r="B54" i="9"/>
  <c r="B79" i="11"/>
  <c r="D25" i="4"/>
  <c r="J20" i="4"/>
  <c r="G20" i="4"/>
  <c r="D27" i="4"/>
  <c r="J22" i="4"/>
  <c r="G22" i="4"/>
  <c r="D27" i="11"/>
  <c r="J22" i="11"/>
  <c r="G22" i="11"/>
  <c r="B52" i="4"/>
  <c r="N20" i="8"/>
  <c r="N25" i="8" s="1"/>
  <c r="N30" i="8" s="1"/>
  <c r="N35" i="8" s="1"/>
  <c r="N40" i="8" s="1"/>
  <c r="N45" i="8" s="1"/>
  <c r="N50" i="8" s="1"/>
  <c r="N55" i="8" s="1"/>
  <c r="N60" i="8" s="1"/>
  <c r="M20" i="8"/>
  <c r="N45" i="4"/>
  <c r="M45" i="4"/>
  <c r="M50" i="11"/>
  <c r="M35" i="9"/>
  <c r="N23" i="8"/>
  <c r="N28" i="8" s="1"/>
  <c r="N33" i="8" s="1"/>
  <c r="N38" i="8" s="1"/>
  <c r="N43" i="8" s="1"/>
  <c r="N48" i="8" s="1"/>
  <c r="N53" i="8" s="1"/>
  <c r="N58" i="8" s="1"/>
  <c r="N63" i="8" s="1"/>
  <c r="G23" i="8"/>
  <c r="J23" i="8"/>
  <c r="D31" i="9"/>
  <c r="J26" i="9"/>
  <c r="G26" i="9"/>
  <c r="J41" i="8"/>
  <c r="B46" i="8"/>
  <c r="G41" i="8"/>
  <c r="D38" i="11"/>
  <c r="J33" i="11"/>
  <c r="G33" i="11"/>
  <c r="I59" i="11"/>
  <c r="B39" i="4"/>
  <c r="J34" i="4"/>
  <c r="G34" i="4"/>
  <c r="J48" i="8"/>
  <c r="B53" i="8"/>
  <c r="G48" i="8"/>
  <c r="J16" i="11"/>
  <c r="G16" i="11"/>
  <c r="J43" i="8"/>
  <c r="M50" i="8"/>
  <c r="N65" i="4"/>
  <c r="M65" i="4"/>
  <c r="N25" i="9"/>
  <c r="N30" i="9" s="1"/>
  <c r="N35" i="9" s="1"/>
  <c r="N40" i="9" s="1"/>
  <c r="N45" i="9" s="1"/>
  <c r="N50" i="9" s="1"/>
  <c r="N55" i="9" s="1"/>
  <c r="N60" i="9" s="1"/>
  <c r="N65" i="9" s="1"/>
  <c r="N70" i="9" s="1"/>
  <c r="N75" i="9" s="1"/>
  <c r="N80" i="9" s="1"/>
  <c r="N85" i="9" s="1"/>
  <c r="N90" i="9" s="1"/>
  <c r="N95" i="9" s="1"/>
  <c r="N100" i="9" s="1"/>
  <c r="M25" i="9"/>
  <c r="N38" i="4"/>
  <c r="J38" i="4"/>
  <c r="M30" i="8"/>
  <c r="C38" i="4"/>
  <c r="G33" i="4"/>
  <c r="M65" i="9"/>
  <c r="B40" i="8"/>
  <c r="B35" i="9"/>
  <c r="J30" i="9"/>
  <c r="G30" i="9"/>
  <c r="B40" i="4"/>
  <c r="B41" i="9"/>
  <c r="M70" i="11"/>
  <c r="G16" i="4"/>
  <c r="J16" i="4"/>
  <c r="N23" i="11"/>
  <c r="N28" i="11" s="1"/>
  <c r="N33" i="11" s="1"/>
  <c r="N38" i="11" s="1"/>
  <c r="N43" i="11" s="1"/>
  <c r="N48" i="11" s="1"/>
  <c r="N53" i="11" s="1"/>
  <c r="N58" i="11" s="1"/>
  <c r="N63" i="11" s="1"/>
  <c r="N68" i="11" s="1"/>
  <c r="N73" i="11" s="1"/>
  <c r="N78" i="11" s="1"/>
  <c r="N83" i="11" s="1"/>
  <c r="N88" i="11" s="1"/>
  <c r="N93" i="11" s="1"/>
  <c r="N98" i="11" s="1"/>
  <c r="N103" i="11" s="1"/>
  <c r="G23" i="11"/>
  <c r="J23" i="11"/>
  <c r="M30" i="11"/>
  <c r="M85" i="9"/>
  <c r="M40" i="8"/>
  <c r="N21" i="9"/>
  <c r="N26" i="9" s="1"/>
  <c r="N31" i="9" s="1"/>
  <c r="N36" i="9" s="1"/>
  <c r="N41" i="9" s="1"/>
  <c r="N46" i="9" s="1"/>
  <c r="N51" i="9" s="1"/>
  <c r="N56" i="9" s="1"/>
  <c r="N61" i="9" s="1"/>
  <c r="N66" i="9" s="1"/>
  <c r="N71" i="9" s="1"/>
  <c r="N76" i="9" s="1"/>
  <c r="N81" i="9" s="1"/>
  <c r="N86" i="9" s="1"/>
  <c r="N91" i="9" s="1"/>
  <c r="N96" i="9" s="1"/>
  <c r="N101" i="9" s="1"/>
  <c r="J21" i="9"/>
  <c r="D34" i="11"/>
  <c r="G29" i="11"/>
  <c r="J29" i="11"/>
  <c r="B41" i="11"/>
  <c r="G36" i="11"/>
  <c r="J36" i="11"/>
  <c r="B47" i="11"/>
  <c r="M95" i="11"/>
  <c r="N20" i="4"/>
  <c r="N25" i="4" s="1"/>
  <c r="M20" i="4"/>
  <c r="M65" i="8"/>
  <c r="N65" i="8"/>
  <c r="M55" i="9"/>
  <c r="M70" i="4"/>
  <c r="N70" i="4"/>
  <c r="M60" i="9"/>
  <c r="N31" i="4"/>
  <c r="G31" i="4"/>
  <c r="J31" i="4"/>
  <c r="N95" i="4"/>
  <c r="M95" i="4"/>
  <c r="K30" i="11"/>
  <c r="K29" i="8"/>
  <c r="H29" i="8"/>
  <c r="H39" i="8"/>
  <c r="H20" i="11"/>
  <c r="K16" i="8"/>
  <c r="H33" i="8"/>
  <c r="H24" i="9"/>
  <c r="K49" i="8"/>
  <c r="K18" i="4"/>
  <c r="H26" i="11"/>
  <c r="K28" i="9"/>
  <c r="K23" i="8"/>
  <c r="K33" i="11"/>
  <c r="K30" i="9"/>
  <c r="H29" i="11"/>
  <c r="K31" i="4"/>
  <c r="H28" i="9"/>
  <c r="K22" i="11"/>
  <c r="H33" i="11"/>
  <c r="H33" i="4"/>
  <c r="K29" i="11"/>
  <c r="H23" i="8"/>
  <c r="H31" i="4"/>
  <c r="H16" i="8"/>
  <c r="K33" i="8"/>
  <c r="H49" i="8"/>
  <c r="H48" i="8"/>
  <c r="H30" i="9"/>
  <c r="H18" i="4"/>
  <c r="K15" i="9"/>
  <c r="H22" i="11"/>
  <c r="K26" i="9"/>
  <c r="K16" i="11"/>
  <c r="H16" i="4"/>
  <c r="K36" i="8"/>
  <c r="H20" i="4"/>
  <c r="K33" i="4"/>
  <c r="H34" i="4"/>
  <c r="K21" i="9"/>
  <c r="K20" i="8"/>
  <c r="K48" i="8"/>
  <c r="H15" i="9"/>
  <c r="K22" i="8"/>
  <c r="K20" i="4"/>
  <c r="H26" i="9"/>
  <c r="H16" i="11"/>
  <c r="K16" i="4"/>
  <c r="H36" i="11"/>
  <c r="K26" i="8"/>
  <c r="K41" i="8"/>
  <c r="K36" i="11"/>
  <c r="K36" i="4"/>
  <c r="H41" i="8"/>
  <c r="K51" i="4"/>
  <c r="H22" i="4"/>
  <c r="K53" i="4"/>
  <c r="H22" i="9"/>
  <c r="K35" i="11"/>
  <c r="H22" i="8"/>
  <c r="H36" i="4"/>
  <c r="K22" i="9"/>
  <c r="H35" i="11"/>
  <c r="H51" i="4"/>
  <c r="H26" i="8"/>
  <c r="K34" i="4"/>
  <c r="K43" i="8"/>
  <c r="K38" i="4"/>
  <c r="H23" i="11"/>
  <c r="H20" i="8"/>
  <c r="K22" i="4"/>
  <c r="K23" i="11"/>
  <c r="K24" i="9"/>
  <c r="R16" i="8" a="1"/>
  <c r="S16" i="8" a="1"/>
  <c r="T16" i="8" a="1"/>
  <c r="P33" i="8" a="1"/>
  <c r="Q33" i="8" a="1"/>
  <c r="O33" i="8" a="1"/>
  <c r="P24" i="9" a="1"/>
  <c r="O24" i="9" a="1"/>
  <c r="Q24" i="9" a="1"/>
  <c r="S49" i="8" a="1"/>
  <c r="T49" i="8" a="1"/>
  <c r="R49" i="8" a="1"/>
  <c r="R18" i="4" a="1"/>
  <c r="S18" i="4" a="1"/>
  <c r="T18" i="4" a="1"/>
  <c r="P26" i="11" a="1"/>
  <c r="Q26" i="11" a="1"/>
  <c r="O26" i="11" a="1"/>
  <c r="T28" i="9" a="1"/>
  <c r="R28" i="9" a="1"/>
  <c r="S28" i="9" a="1"/>
  <c r="R23" i="8" a="1"/>
  <c r="S23" i="8" a="1"/>
  <c r="T23" i="8" a="1"/>
  <c r="T33" i="11" a="1"/>
  <c r="R33" i="11" a="1"/>
  <c r="S33" i="11" a="1"/>
  <c r="R30" i="9" a="1"/>
  <c r="T30" i="9" a="1"/>
  <c r="S30" i="9" a="1"/>
  <c r="P29" i="11" a="1"/>
  <c r="O29" i="11" a="1"/>
  <c r="Q29" i="11" a="1"/>
  <c r="T31" i="4" a="1"/>
  <c r="S31" i="4" a="1"/>
  <c r="R31" i="4" a="1"/>
  <c r="P28" i="9" a="1"/>
  <c r="Q28" i="9" a="1"/>
  <c r="O28" i="9" a="1"/>
  <c r="S22" i="11" a="1"/>
  <c r="R22" i="11" a="1"/>
  <c r="T22" i="11" a="1"/>
  <c r="P33" i="11" a="1"/>
  <c r="Q33" i="11" a="1"/>
  <c r="O33" i="11" a="1"/>
  <c r="O33" i="4" a="1"/>
  <c r="P33" i="4" a="1"/>
  <c r="Q33" i="4" a="1"/>
  <c r="S29" i="11" a="1"/>
  <c r="R29" i="11" a="1"/>
  <c r="T29" i="11" a="1"/>
  <c r="O23" i="8" a="1"/>
  <c r="P23" i="8" a="1"/>
  <c r="Q23" i="8" a="1"/>
  <c r="O31" i="4" a="1"/>
  <c r="P31" i="4" a="1"/>
  <c r="Q31" i="4" a="1"/>
  <c r="O16" i="8" a="1"/>
  <c r="P16" i="8" a="1"/>
  <c r="Q16" i="8" a="1"/>
  <c r="T33" i="8" a="1"/>
  <c r="R33" i="8" a="1"/>
  <c r="S33" i="8" a="1"/>
  <c r="P49" i="8" a="1"/>
  <c r="O49" i="8" a="1"/>
  <c r="Q49" i="8" a="1"/>
  <c r="O48" i="8" a="1"/>
  <c r="P48" i="8" a="1"/>
  <c r="Q48" i="8" a="1"/>
  <c r="P30" i="9" a="1"/>
  <c r="Q30" i="9" a="1"/>
  <c r="O30" i="9" a="1"/>
  <c r="O18" i="4" a="1"/>
  <c r="P18" i="4" a="1"/>
  <c r="Q18" i="4" a="1"/>
  <c r="S15" i="9" a="1"/>
  <c r="R15" i="9" a="1"/>
  <c r="T15" i="9" a="1"/>
  <c r="O22" i="11" a="1"/>
  <c r="P22" i="11" a="1"/>
  <c r="Q22" i="11" a="1"/>
  <c r="R26" i="9" a="1"/>
  <c r="S26" i="9" a="1"/>
  <c r="T26" i="9" a="1"/>
  <c r="R16" i="11" a="1"/>
  <c r="S16" i="11" a="1"/>
  <c r="T16" i="11" a="1"/>
  <c r="O16" i="4" a="1"/>
  <c r="P16" i="4" a="1"/>
  <c r="Q16" i="4" a="1"/>
  <c r="R36" i="8" a="1"/>
  <c r="S36" i="8" a="1"/>
  <c r="T36" i="8" a="1"/>
  <c r="O20" i="4" a="1"/>
  <c r="P20" i="4" a="1"/>
  <c r="Q20" i="4" a="1"/>
  <c r="S33" i="4" a="1"/>
  <c r="T33" i="4" a="1"/>
  <c r="R33" i="4" a="1"/>
  <c r="O34" i="4" a="1"/>
  <c r="P34" i="4" a="1"/>
  <c r="Q34" i="4" a="1"/>
  <c r="T21" i="9" a="1"/>
  <c r="R21" i="9" a="1"/>
  <c r="S21" i="9" a="1"/>
  <c r="S20" i="8" a="1"/>
  <c r="T20" i="8" a="1"/>
  <c r="R20" i="8" a="1"/>
  <c r="S48" i="8" a="1"/>
  <c r="T48" i="8" a="1"/>
  <c r="R48" i="8" a="1"/>
  <c r="O15" i="9" a="1"/>
  <c r="Q15" i="9" a="1"/>
  <c r="P15" i="9" a="1"/>
  <c r="S22" i="8" a="1"/>
  <c r="T22" i="8" a="1"/>
  <c r="R22" i="8" a="1"/>
  <c r="T20" i="4" a="1"/>
  <c r="S20" i="4" a="1"/>
  <c r="R20" i="4" a="1"/>
  <c r="Q26" i="9" a="1"/>
  <c r="O26" i="9" a="1"/>
  <c r="P26" i="9" a="1"/>
  <c r="P16" i="11" a="1"/>
  <c r="O16" i="11" a="1"/>
  <c r="Q16" i="11" a="1"/>
  <c r="S16" i="4" a="1"/>
  <c r="R16" i="4" a="1"/>
  <c r="T16" i="4" a="1"/>
  <c r="O36" i="11" a="1"/>
  <c r="P36" i="11" a="1"/>
  <c r="Q36" i="11" a="1"/>
  <c r="T26" i="8" a="1"/>
  <c r="R26" i="8" a="1"/>
  <c r="S26" i="8" a="1"/>
  <c r="S41" i="8" a="1"/>
  <c r="T41" i="8" a="1"/>
  <c r="R41" i="8" a="1"/>
  <c r="R36" i="11" a="1"/>
  <c r="S36" i="11" a="1"/>
  <c r="T36" i="11" a="1"/>
  <c r="R36" i="4" a="1"/>
  <c r="T36" i="4" a="1"/>
  <c r="S36" i="4" a="1"/>
  <c r="O41" i="8" a="1"/>
  <c r="P41" i="8" a="1"/>
  <c r="Q41" i="8" a="1"/>
  <c r="T51" i="4" a="1"/>
  <c r="R51" i="4" a="1"/>
  <c r="S51" i="4" a="1"/>
  <c r="O22" i="4" a="1"/>
  <c r="P22" i="4" a="1"/>
  <c r="Q22" i="4" a="1"/>
  <c r="S53" i="4" a="1"/>
  <c r="T53" i="4" a="1"/>
  <c r="R53" i="4" a="1"/>
  <c r="P22" i="9" a="1"/>
  <c r="O22" i="9" a="1"/>
  <c r="Q22" i="9" a="1"/>
  <c r="R35" i="11" a="1"/>
  <c r="T35" i="11" a="1"/>
  <c r="S35" i="11" a="1"/>
  <c r="O22" i="8" a="1"/>
  <c r="P22" i="8" a="1"/>
  <c r="Q22" i="8" a="1"/>
  <c r="P36" i="4" a="1"/>
  <c r="Q36" i="4" a="1"/>
  <c r="O36" i="4" a="1"/>
  <c r="T22" i="9" a="1"/>
  <c r="S22" i="9" a="1"/>
  <c r="R22" i="9" a="1"/>
  <c r="O35" i="11" a="1"/>
  <c r="P35" i="11" a="1"/>
  <c r="Q35" i="11" a="1"/>
  <c r="Q51" i="4" a="1"/>
  <c r="P51" i="4" a="1"/>
  <c r="O51" i="4" a="1"/>
  <c r="P26" i="8" a="1"/>
  <c r="Q26" i="8" a="1"/>
  <c r="O26" i="8" a="1"/>
  <c r="T34" i="4" a="1"/>
  <c r="S34" i="4" a="1"/>
  <c r="R34" i="4" a="1"/>
  <c r="R43" i="8" a="1"/>
  <c r="S43" i="8" a="1"/>
  <c r="T43" i="8" a="1"/>
  <c r="S38" i="4" a="1"/>
  <c r="T38" i="4" a="1"/>
  <c r="R38" i="4" a="1"/>
  <c r="O23" i="11" a="1"/>
  <c r="P23" i="11" a="1"/>
  <c r="Q23" i="11" a="1"/>
  <c r="O20" i="8" a="1"/>
  <c r="P20" i="8" a="1"/>
  <c r="Q20" i="8" a="1"/>
  <c r="S22" i="4" a="1"/>
  <c r="R22" i="4" a="1"/>
  <c r="T22" i="4" a="1"/>
  <c r="R23" i="11" a="1"/>
  <c r="S23" i="11" a="1"/>
  <c r="T23" i="11" a="1"/>
  <c r="S24" i="9" a="1"/>
  <c r="T24" i="9" a="1"/>
  <c r="R24" i="9" a="1"/>
  <c r="Q20" i="11" a="1"/>
  <c r="P20" i="11" a="1"/>
  <c r="O20" i="11" a="1"/>
  <c r="O39" i="8" a="1"/>
  <c r="Q39" i="8" a="1"/>
  <c r="P39" i="8" a="1"/>
  <c r="R29" i="8" a="1"/>
  <c r="T29" i="8" a="1"/>
  <c r="S29" i="8" a="1"/>
  <c r="Q29" i="8" a="1"/>
  <c r="P29" i="8" a="1"/>
  <c r="O29" i="8" a="1"/>
  <c r="T30" i="11" a="1"/>
  <c r="S30" i="11" a="1"/>
  <c r="R30" i="11" a="1"/>
  <c r="R30" i="11" l="1"/>
  <c r="S30" i="11"/>
  <c r="T30" i="11"/>
  <c r="O29" i="8"/>
  <c r="P29" i="8"/>
  <c r="Q29" i="8"/>
  <c r="S29" i="8"/>
  <c r="T29" i="8"/>
  <c r="R29" i="8"/>
  <c r="P39" i="8"/>
  <c r="Q39" i="8"/>
  <c r="O39" i="8"/>
  <c r="O20" i="11"/>
  <c r="P20" i="11"/>
  <c r="Q20" i="11"/>
  <c r="R24" i="9"/>
  <c r="T24" i="9"/>
  <c r="S24" i="9"/>
  <c r="T23" i="11"/>
  <c r="S23" i="11"/>
  <c r="R23" i="11"/>
  <c r="T22" i="4"/>
  <c r="R22" i="4"/>
  <c r="S22" i="4"/>
  <c r="Q20" i="8"/>
  <c r="P20" i="8"/>
  <c r="O20" i="8"/>
  <c r="Q23" i="11"/>
  <c r="P23" i="11"/>
  <c r="O23" i="11"/>
  <c r="R38" i="4"/>
  <c r="T38" i="4"/>
  <c r="S38" i="4"/>
  <c r="T43" i="8"/>
  <c r="S43" i="8"/>
  <c r="R43" i="8"/>
  <c r="R34" i="4"/>
  <c r="S34" i="4"/>
  <c r="T34" i="4"/>
  <c r="O26" i="8"/>
  <c r="Q26" i="8"/>
  <c r="P26" i="8"/>
  <c r="O51" i="4"/>
  <c r="P51" i="4"/>
  <c r="Q51" i="4"/>
  <c r="Q35" i="11"/>
  <c r="P35" i="11"/>
  <c r="O35" i="11"/>
  <c r="R22" i="9"/>
  <c r="S22" i="9"/>
  <c r="T22" i="9"/>
  <c r="O36" i="4"/>
  <c r="Q36" i="4"/>
  <c r="P36" i="4"/>
  <c r="Q22" i="8"/>
  <c r="P22" i="8"/>
  <c r="O22" i="8"/>
  <c r="S35" i="11"/>
  <c r="T35" i="11"/>
  <c r="R35" i="11"/>
  <c r="Q22" i="9"/>
  <c r="O22" i="9"/>
  <c r="P22" i="9"/>
  <c r="R53" i="4"/>
  <c r="T53" i="4"/>
  <c r="S53" i="4"/>
  <c r="Q22" i="4"/>
  <c r="P22" i="4"/>
  <c r="O22" i="4"/>
  <c r="S51" i="4"/>
  <c r="R51" i="4"/>
  <c r="T51" i="4"/>
  <c r="Q41" i="8"/>
  <c r="P41" i="8"/>
  <c r="O41" i="8"/>
  <c r="S36" i="4"/>
  <c r="T36" i="4"/>
  <c r="R36" i="4"/>
  <c r="T36" i="11"/>
  <c r="S36" i="11"/>
  <c r="R36" i="11"/>
  <c r="R41" i="8"/>
  <c r="T41" i="8"/>
  <c r="S41" i="8"/>
  <c r="S26" i="8"/>
  <c r="R26" i="8"/>
  <c r="T26" i="8"/>
  <c r="Q36" i="11"/>
  <c r="P36" i="11"/>
  <c r="O36" i="11"/>
  <c r="T16" i="4"/>
  <c r="R16" i="4"/>
  <c r="S16" i="4"/>
  <c r="Q16" i="11"/>
  <c r="O16" i="11"/>
  <c r="P16" i="11"/>
  <c r="P26" i="9"/>
  <c r="O26" i="9"/>
  <c r="Q26" i="9"/>
  <c r="R20" i="4"/>
  <c r="S20" i="4"/>
  <c r="T20" i="4"/>
  <c r="R22" i="8"/>
  <c r="T22" i="8"/>
  <c r="S22" i="8"/>
  <c r="P15" i="9"/>
  <c r="Q15" i="9"/>
  <c r="O15" i="9"/>
  <c r="R48" i="8"/>
  <c r="T48" i="8"/>
  <c r="S48" i="8"/>
  <c r="R20" i="8"/>
  <c r="T20" i="8"/>
  <c r="S20" i="8"/>
  <c r="S21" i="9"/>
  <c r="R21" i="9"/>
  <c r="T21" i="9"/>
  <c r="Q34" i="4"/>
  <c r="P34" i="4"/>
  <c r="O34" i="4"/>
  <c r="R33" i="4"/>
  <c r="T33" i="4"/>
  <c r="S33" i="4"/>
  <c r="Q20" i="4"/>
  <c r="P20" i="4"/>
  <c r="O20" i="4"/>
  <c r="T36" i="8"/>
  <c r="S36" i="8"/>
  <c r="R36" i="8"/>
  <c r="Q16" i="4"/>
  <c r="P16" i="4"/>
  <c r="O16" i="4"/>
  <c r="T16" i="11"/>
  <c r="S16" i="11"/>
  <c r="R16" i="11"/>
  <c r="T26" i="9"/>
  <c r="S26" i="9"/>
  <c r="R26" i="9"/>
  <c r="Q22" i="11"/>
  <c r="P22" i="11"/>
  <c r="O22" i="11"/>
  <c r="T15" i="9"/>
  <c r="R15" i="9"/>
  <c r="S15" i="9"/>
  <c r="Q18" i="4"/>
  <c r="P18" i="4"/>
  <c r="O18" i="4"/>
  <c r="O30" i="9"/>
  <c r="Q30" i="9"/>
  <c r="P30" i="9"/>
  <c r="Q48" i="8"/>
  <c r="P48" i="8"/>
  <c r="O48" i="8"/>
  <c r="Q49" i="8"/>
  <c r="O49" i="8"/>
  <c r="P49" i="8"/>
  <c r="S33" i="8"/>
  <c r="R33" i="8"/>
  <c r="T33" i="8"/>
  <c r="Q16" i="8"/>
  <c r="P16" i="8"/>
  <c r="O16" i="8"/>
  <c r="Q31" i="4"/>
  <c r="P31" i="4"/>
  <c r="O31" i="4"/>
  <c r="Q23" i="8"/>
  <c r="P23" i="8"/>
  <c r="O23" i="8"/>
  <c r="T29" i="11"/>
  <c r="R29" i="11"/>
  <c r="S29" i="11"/>
  <c r="Q33" i="4"/>
  <c r="P33" i="4"/>
  <c r="O33" i="4"/>
  <c r="O33" i="11"/>
  <c r="Q33" i="11"/>
  <c r="P33" i="11"/>
  <c r="T22" i="11"/>
  <c r="R22" i="11"/>
  <c r="S22" i="11"/>
  <c r="O28" i="9"/>
  <c r="Q28" i="9"/>
  <c r="P28" i="9"/>
  <c r="R31" i="4"/>
  <c r="S31" i="4"/>
  <c r="T31" i="4"/>
  <c r="Q29" i="11"/>
  <c r="O29" i="11"/>
  <c r="P29" i="11"/>
  <c r="S30" i="9"/>
  <c r="T30" i="9"/>
  <c r="R30" i="9"/>
  <c r="S33" i="11"/>
  <c r="R33" i="11"/>
  <c r="T33" i="11"/>
  <c r="T23" i="8"/>
  <c r="S23" i="8"/>
  <c r="R23" i="8"/>
  <c r="S28" i="9"/>
  <c r="R28" i="9"/>
  <c r="T28" i="9"/>
  <c r="O26" i="11"/>
  <c r="Q26" i="11"/>
  <c r="P26" i="11"/>
  <c r="T18" i="4"/>
  <c r="S18" i="4"/>
  <c r="R18" i="4"/>
  <c r="R49" i="8"/>
  <c r="T49" i="8"/>
  <c r="S49" i="8"/>
  <c r="Q24" i="9"/>
  <c r="O24" i="9"/>
  <c r="P24" i="9"/>
  <c r="O33" i="8"/>
  <c r="Q33" i="8"/>
  <c r="P33" i="8"/>
  <c r="T16" i="8"/>
  <c r="S16" i="8"/>
  <c r="R16" i="8"/>
  <c r="D43" i="11"/>
  <c r="G38" i="11"/>
  <c r="J38" i="11"/>
  <c r="D38" i="9"/>
  <c r="G33" i="9"/>
  <c r="J33" i="9"/>
  <c r="B59" i="8"/>
  <c r="G54" i="8"/>
  <c r="J54" i="8"/>
  <c r="B52" i="11"/>
  <c r="B46" i="9"/>
  <c r="B45" i="8"/>
  <c r="B51" i="8"/>
  <c r="G46" i="8"/>
  <c r="J46" i="8"/>
  <c r="D32" i="4"/>
  <c r="G27" i="4"/>
  <c r="J27" i="4"/>
  <c r="D30" i="8"/>
  <c r="G25" i="8"/>
  <c r="J25" i="8"/>
  <c r="B59" i="9"/>
  <c r="B57" i="4"/>
  <c r="D32" i="9"/>
  <c r="J27" i="9"/>
  <c r="G27" i="9"/>
  <c r="B84" i="11"/>
  <c r="B61" i="4"/>
  <c r="J56" i="4"/>
  <c r="G56" i="4"/>
  <c r="B45" i="11"/>
  <c r="J40" i="11"/>
  <c r="G40" i="11"/>
  <c r="D34" i="9"/>
  <c r="G29" i="9"/>
  <c r="J29" i="9"/>
  <c r="B44" i="4"/>
  <c r="G39" i="4"/>
  <c r="J39" i="4"/>
  <c r="B53" i="9"/>
  <c r="J41" i="11"/>
  <c r="G41" i="11"/>
  <c r="B46" i="11"/>
  <c r="B45" i="4"/>
  <c r="I64" i="11"/>
  <c r="D30" i="4"/>
  <c r="G25" i="4"/>
  <c r="J25" i="4"/>
  <c r="D32" i="8"/>
  <c r="G27" i="8"/>
  <c r="J27" i="8"/>
  <c r="B63" i="4"/>
  <c r="J58" i="4"/>
  <c r="B40" i="9"/>
  <c r="G35" i="9"/>
  <c r="J35" i="9"/>
  <c r="D39" i="11"/>
  <c r="J34" i="11"/>
  <c r="G34" i="11"/>
  <c r="D36" i="9"/>
  <c r="J31" i="9"/>
  <c r="G31" i="9"/>
  <c r="C43" i="4"/>
  <c r="G38" i="4"/>
  <c r="B58" i="8"/>
  <c r="J53" i="8"/>
  <c r="G53" i="8"/>
  <c r="D32" i="11"/>
  <c r="J27" i="11"/>
  <c r="G27" i="11"/>
  <c r="B58" i="11"/>
  <c r="B62" i="8"/>
  <c r="B57" i="9"/>
  <c r="H33" i="9"/>
  <c r="K46" i="8"/>
  <c r="H40" i="11"/>
  <c r="H34" i="11"/>
  <c r="H53" i="8"/>
  <c r="K35" i="9"/>
  <c r="H46" i="8"/>
  <c r="K33" i="9"/>
  <c r="K58" i="4"/>
  <c r="H25" i="4"/>
  <c r="H39" i="4"/>
  <c r="K40" i="11"/>
  <c r="H27" i="4"/>
  <c r="H29" i="9"/>
  <c r="K41" i="11"/>
  <c r="K31" i="9"/>
  <c r="K27" i="11"/>
  <c r="H27" i="11"/>
  <c r="H38" i="4"/>
  <c r="H54" i="8"/>
  <c r="K27" i="4"/>
  <c r="K29" i="9"/>
  <c r="H41" i="11"/>
  <c r="H31" i="9"/>
  <c r="K53" i="8"/>
  <c r="K54" i="8"/>
  <c r="K56" i="4"/>
  <c r="K25" i="4"/>
  <c r="H35" i="9"/>
  <c r="H27" i="9"/>
  <c r="H38" i="11"/>
  <c r="H25" i="8"/>
  <c r="H56" i="4"/>
  <c r="K34" i="11"/>
  <c r="K38" i="11"/>
  <c r="K25" i="8"/>
  <c r="K27" i="9"/>
  <c r="K39" i="4"/>
  <c r="H27" i="8"/>
  <c r="K27" i="8"/>
  <c r="P33" i="9" a="1"/>
  <c r="Q33" i="9" a="1"/>
  <c r="O33" i="9" a="1"/>
  <c r="T46" i="8" a="1"/>
  <c r="R46" i="8" a="1"/>
  <c r="S46" i="8" a="1"/>
  <c r="P40" i="11" a="1"/>
  <c r="O40" i="11" a="1"/>
  <c r="Q40" i="11" a="1"/>
  <c r="P34" i="11" a="1"/>
  <c r="O34" i="11" a="1"/>
  <c r="Q34" i="11" a="1"/>
  <c r="P53" i="8" a="1"/>
  <c r="O53" i="8" a="1"/>
  <c r="Q53" i="8" a="1"/>
  <c r="R35" i="9" a="1"/>
  <c r="S35" i="9" a="1"/>
  <c r="T35" i="9" a="1"/>
  <c r="P46" i="8" a="1"/>
  <c r="Q46" i="8" a="1"/>
  <c r="O46" i="8" a="1"/>
  <c r="S33" i="9" a="1"/>
  <c r="T33" i="9" a="1"/>
  <c r="R33" i="9" a="1"/>
  <c r="T58" i="4" a="1"/>
  <c r="R58" i="4" a="1"/>
  <c r="S58" i="4" a="1"/>
  <c r="Q25" i="4" a="1"/>
  <c r="P25" i="4" a="1"/>
  <c r="O25" i="4" a="1"/>
  <c r="P39" i="4" a="1"/>
  <c r="Q39" i="4" a="1"/>
  <c r="O39" i="4" a="1"/>
  <c r="T40" i="11" a="1"/>
  <c r="S40" i="11" a="1"/>
  <c r="R40" i="11" a="1"/>
  <c r="O27" i="4" a="1"/>
  <c r="P27" i="4" a="1"/>
  <c r="Q27" i="4" a="1"/>
  <c r="O29" i="9" a="1"/>
  <c r="P29" i="9" a="1"/>
  <c r="Q29" i="9" a="1"/>
  <c r="S41" i="11" a="1"/>
  <c r="T41" i="11" a="1"/>
  <c r="R41" i="11" a="1"/>
  <c r="T31" i="9" a="1"/>
  <c r="R31" i="9" a="1"/>
  <c r="S31" i="9" a="1"/>
  <c r="S27" i="11" a="1"/>
  <c r="T27" i="11" a="1"/>
  <c r="R27" i="11" a="1"/>
  <c r="P27" i="11" a="1"/>
  <c r="O27" i="11" a="1"/>
  <c r="Q27" i="11" a="1"/>
  <c r="O38" i="4" a="1"/>
  <c r="P38" i="4" a="1"/>
  <c r="Q38" i="4" a="1"/>
  <c r="Q54" i="8" a="1"/>
  <c r="P54" i="8" a="1"/>
  <c r="O54" i="8" a="1"/>
  <c r="T27" i="4" a="1"/>
  <c r="S27" i="4" a="1"/>
  <c r="R27" i="4" a="1"/>
  <c r="T29" i="9" a="1"/>
  <c r="S29" i="9" a="1"/>
  <c r="R29" i="9" a="1"/>
  <c r="O41" i="11" a="1"/>
  <c r="P41" i="11" a="1"/>
  <c r="Q41" i="11" a="1"/>
  <c r="P31" i="9" a="1"/>
  <c r="Q31" i="9" a="1"/>
  <c r="O31" i="9" a="1"/>
  <c r="S53" i="8" a="1"/>
  <c r="T53" i="8" a="1"/>
  <c r="R53" i="8" a="1"/>
  <c r="S54" i="8" a="1"/>
  <c r="R54" i="8" a="1"/>
  <c r="T54" i="8" a="1"/>
  <c r="R56" i="4" a="1"/>
  <c r="S56" i="4" a="1"/>
  <c r="T56" i="4" a="1"/>
  <c r="T25" i="4" a="1"/>
  <c r="R25" i="4" a="1"/>
  <c r="S25" i="4" a="1"/>
  <c r="Q35" i="9" a="1"/>
  <c r="O35" i="9" a="1"/>
  <c r="P35" i="9" a="1"/>
  <c r="P27" i="9" a="1"/>
  <c r="Q27" i="9" a="1"/>
  <c r="O27" i="9" a="1"/>
  <c r="Q38" i="11" a="1"/>
  <c r="O38" i="11" a="1"/>
  <c r="P38" i="11" a="1"/>
  <c r="Q25" i="8" a="1"/>
  <c r="P25" i="8" a="1"/>
  <c r="O25" i="8" a="1"/>
  <c r="Q56" i="4" a="1"/>
  <c r="O56" i="4" a="1"/>
  <c r="P56" i="4" a="1"/>
  <c r="T34" i="11" a="1"/>
  <c r="S34" i="11" a="1"/>
  <c r="R34" i="11" a="1"/>
  <c r="R38" i="11" a="1"/>
  <c r="S38" i="11" a="1"/>
  <c r="T38" i="11" a="1"/>
  <c r="R25" i="8" a="1"/>
  <c r="T25" i="8" a="1"/>
  <c r="S25" i="8" a="1"/>
  <c r="T27" i="9" a="1"/>
  <c r="R27" i="9" a="1"/>
  <c r="S27" i="9" a="1"/>
  <c r="T39" i="4" a="1"/>
  <c r="R39" i="4" a="1"/>
  <c r="S39" i="4" a="1"/>
  <c r="P27" i="8" a="1"/>
  <c r="Q27" i="8" a="1"/>
  <c r="O27" i="8" a="1"/>
  <c r="T27" i="8" a="1"/>
  <c r="S27" i="8" a="1"/>
  <c r="R27" i="8" a="1"/>
  <c r="R27" i="8" l="1"/>
  <c r="S27" i="8"/>
  <c r="T27" i="8"/>
  <c r="O27" i="8"/>
  <c r="Q27" i="8"/>
  <c r="P27" i="8"/>
  <c r="S39" i="4"/>
  <c r="R39" i="4"/>
  <c r="T39" i="4"/>
  <c r="S27" i="9"/>
  <c r="R27" i="9"/>
  <c r="T27" i="9"/>
  <c r="S25" i="8"/>
  <c r="T25" i="8"/>
  <c r="R25" i="8"/>
  <c r="T38" i="11"/>
  <c r="S38" i="11"/>
  <c r="R38" i="11"/>
  <c r="R34" i="11"/>
  <c r="S34" i="11"/>
  <c r="T34" i="11"/>
  <c r="P56" i="4"/>
  <c r="O56" i="4"/>
  <c r="Q56" i="4"/>
  <c r="O25" i="8"/>
  <c r="P25" i="8"/>
  <c r="Q25" i="8"/>
  <c r="P38" i="11"/>
  <c r="O38" i="11"/>
  <c r="Q38" i="11"/>
  <c r="O27" i="9"/>
  <c r="Q27" i="9"/>
  <c r="P27" i="9"/>
  <c r="P35" i="9"/>
  <c r="O35" i="9"/>
  <c r="Q35" i="9"/>
  <c r="S25" i="4"/>
  <c r="R25" i="4"/>
  <c r="T25" i="4"/>
  <c r="T56" i="4"/>
  <c r="S56" i="4"/>
  <c r="R56" i="4"/>
  <c r="T54" i="8"/>
  <c r="R54" i="8"/>
  <c r="S54" i="8"/>
  <c r="R53" i="8"/>
  <c r="T53" i="8"/>
  <c r="S53" i="8"/>
  <c r="O31" i="9"/>
  <c r="Q31" i="9"/>
  <c r="P31" i="9"/>
  <c r="Q41" i="11"/>
  <c r="P41" i="11"/>
  <c r="O41" i="11"/>
  <c r="R29" i="9"/>
  <c r="S29" i="9"/>
  <c r="T29" i="9"/>
  <c r="R27" i="4"/>
  <c r="S27" i="4"/>
  <c r="T27" i="4"/>
  <c r="O54" i="8"/>
  <c r="P54" i="8"/>
  <c r="Q54" i="8"/>
  <c r="Q38" i="4"/>
  <c r="P38" i="4"/>
  <c r="O38" i="4"/>
  <c r="Q27" i="11"/>
  <c r="O27" i="11"/>
  <c r="P27" i="11"/>
  <c r="R27" i="11"/>
  <c r="T27" i="11"/>
  <c r="S27" i="11"/>
  <c r="S31" i="9"/>
  <c r="R31" i="9"/>
  <c r="T31" i="9"/>
  <c r="R41" i="11"/>
  <c r="T41" i="11"/>
  <c r="S41" i="11"/>
  <c r="Q29" i="9"/>
  <c r="P29" i="9"/>
  <c r="O29" i="9"/>
  <c r="Q27" i="4"/>
  <c r="P27" i="4"/>
  <c r="O27" i="4"/>
  <c r="R40" i="11"/>
  <c r="S40" i="11"/>
  <c r="T40" i="11"/>
  <c r="O39" i="4"/>
  <c r="Q39" i="4"/>
  <c r="P39" i="4"/>
  <c r="O25" i="4"/>
  <c r="P25" i="4"/>
  <c r="Q25" i="4"/>
  <c r="S58" i="4"/>
  <c r="R58" i="4"/>
  <c r="T58" i="4"/>
  <c r="R33" i="9"/>
  <c r="T33" i="9"/>
  <c r="S33" i="9"/>
  <c r="O46" i="8"/>
  <c r="Q46" i="8"/>
  <c r="P46" i="8"/>
  <c r="T35" i="9"/>
  <c r="S35" i="9"/>
  <c r="R35" i="9"/>
  <c r="Q53" i="8"/>
  <c r="O53" i="8"/>
  <c r="P53" i="8"/>
  <c r="Q34" i="11"/>
  <c r="O34" i="11"/>
  <c r="P34" i="11"/>
  <c r="Q40" i="11"/>
  <c r="O40" i="11"/>
  <c r="P40" i="11"/>
  <c r="S46" i="8"/>
  <c r="R46" i="8"/>
  <c r="T46" i="8"/>
  <c r="O33" i="9"/>
  <c r="Q33" i="9"/>
  <c r="P33" i="9"/>
  <c r="J45" i="11"/>
  <c r="G45" i="11"/>
  <c r="B50" i="11"/>
  <c r="B56" i="8"/>
  <c r="J51" i="8"/>
  <c r="G51" i="8"/>
  <c r="D37" i="9"/>
  <c r="J32" i="9"/>
  <c r="G32" i="9"/>
  <c r="B57" i="11"/>
  <c r="D44" i="11"/>
  <c r="G39" i="11"/>
  <c r="J39" i="11"/>
  <c r="B50" i="4"/>
  <c r="B63" i="11"/>
  <c r="C48" i="4"/>
  <c r="G43" i="4"/>
  <c r="G46" i="11"/>
  <c r="B51" i="11"/>
  <c r="J46" i="11"/>
  <c r="B49" i="4"/>
  <c r="G44" i="4"/>
  <c r="J44" i="4"/>
  <c r="D35" i="8"/>
  <c r="J30" i="8"/>
  <c r="G30" i="8"/>
  <c r="B50" i="8"/>
  <c r="D48" i="11"/>
  <c r="J43" i="11"/>
  <c r="G43" i="11"/>
  <c r="D43" i="9"/>
  <c r="J38" i="9"/>
  <c r="G38" i="9"/>
  <c r="B63" i="8"/>
  <c r="G58" i="8"/>
  <c r="J58" i="8"/>
  <c r="D37" i="8"/>
  <c r="J32" i="8"/>
  <c r="G32" i="8"/>
  <c r="J61" i="4"/>
  <c r="B66" i="4"/>
  <c r="G61" i="4"/>
  <c r="B67" i="8"/>
  <c r="B58" i="9"/>
  <c r="J40" i="9"/>
  <c r="G40" i="9"/>
  <c r="B45" i="9"/>
  <c r="D35" i="4"/>
  <c r="G30" i="4"/>
  <c r="J30" i="4"/>
  <c r="B62" i="4"/>
  <c r="B64" i="8"/>
  <c r="G59" i="8"/>
  <c r="J59" i="8"/>
  <c r="B62" i="9"/>
  <c r="D37" i="11"/>
  <c r="J32" i="11"/>
  <c r="G32" i="11"/>
  <c r="D41" i="9"/>
  <c r="J36" i="9"/>
  <c r="G36" i="9"/>
  <c r="D39" i="9"/>
  <c r="J34" i="9"/>
  <c r="G34" i="9"/>
  <c r="D37" i="4"/>
  <c r="G32" i="4"/>
  <c r="J32" i="4"/>
  <c r="B68" i="4"/>
  <c r="J63" i="4"/>
  <c r="I69" i="11"/>
  <c r="B89" i="11"/>
  <c r="B64" i="9"/>
  <c r="B51" i="9"/>
  <c r="K45" i="11"/>
  <c r="H32" i="9"/>
  <c r="H38" i="9"/>
  <c r="K40" i="9"/>
  <c r="K32" i="11"/>
  <c r="H45" i="11"/>
  <c r="K46" i="11"/>
  <c r="H61" i="4"/>
  <c r="H40" i="9"/>
  <c r="H32" i="11"/>
  <c r="H32" i="4"/>
  <c r="H58" i="8"/>
  <c r="H59" i="8"/>
  <c r="K32" i="4"/>
  <c r="K63" i="4"/>
  <c r="H44" i="4"/>
  <c r="K58" i="8"/>
  <c r="K59" i="8"/>
  <c r="K36" i="9"/>
  <c r="K51" i="8"/>
  <c r="K44" i="4"/>
  <c r="K43" i="11"/>
  <c r="H30" i="4"/>
  <c r="H36" i="9"/>
  <c r="K34" i="9"/>
  <c r="H51" i="8"/>
  <c r="H39" i="11"/>
  <c r="H43" i="11"/>
  <c r="K32" i="8"/>
  <c r="K30" i="4"/>
  <c r="K39" i="11"/>
  <c r="H43" i="4"/>
  <c r="K30" i="8"/>
  <c r="H32" i="8"/>
  <c r="K32" i="9"/>
  <c r="H46" i="11"/>
  <c r="H30" i="8"/>
  <c r="K38" i="9"/>
  <c r="K61" i="4"/>
  <c r="H34" i="9"/>
  <c r="T45" i="11" a="1"/>
  <c r="S45" i="11" a="1"/>
  <c r="R45" i="11" a="1"/>
  <c r="O32" i="9" a="1"/>
  <c r="Q32" i="9" a="1"/>
  <c r="P32" i="9" a="1"/>
  <c r="P38" i="9" a="1"/>
  <c r="Q38" i="9" a="1"/>
  <c r="O38" i="9" a="1"/>
  <c r="R40" i="9" a="1"/>
  <c r="S40" i="9" a="1"/>
  <c r="T40" i="9" a="1"/>
  <c r="T32" i="11" a="1"/>
  <c r="R32" i="11" a="1"/>
  <c r="S32" i="11" a="1"/>
  <c r="O45" i="11" a="1"/>
  <c r="P45" i="11" a="1"/>
  <c r="Q45" i="11" a="1"/>
  <c r="R46" i="11" a="1"/>
  <c r="S46" i="11" a="1"/>
  <c r="T46" i="11" a="1"/>
  <c r="O61" i="4" a="1"/>
  <c r="P61" i="4" a="1"/>
  <c r="Q61" i="4" a="1"/>
  <c r="O40" i="9" a="1"/>
  <c r="P40" i="9" a="1"/>
  <c r="Q40" i="9" a="1"/>
  <c r="Q32" i="11" a="1"/>
  <c r="P32" i="11" a="1"/>
  <c r="O32" i="11" a="1"/>
  <c r="P32" i="4" a="1"/>
  <c r="Q32" i="4" a="1"/>
  <c r="O32" i="4" a="1"/>
  <c r="P58" i="8" a="1"/>
  <c r="Q58" i="8" a="1"/>
  <c r="O58" i="8" a="1"/>
  <c r="P59" i="8" a="1"/>
  <c r="Q59" i="8" a="1"/>
  <c r="O59" i="8" a="1"/>
  <c r="T32" i="4" a="1"/>
  <c r="R32" i="4" a="1"/>
  <c r="S32" i="4" a="1"/>
  <c r="R63" i="4" a="1"/>
  <c r="S63" i="4" a="1"/>
  <c r="T63" i="4" a="1"/>
  <c r="P44" i="4" a="1"/>
  <c r="Q44" i="4" a="1"/>
  <c r="O44" i="4" a="1"/>
  <c r="T58" i="8" a="1"/>
  <c r="R58" i="8" a="1"/>
  <c r="S58" i="8" a="1"/>
  <c r="S59" i="8" a="1"/>
  <c r="R59" i="8" a="1"/>
  <c r="T59" i="8" a="1"/>
  <c r="R36" i="9" a="1"/>
  <c r="S36" i="9" a="1"/>
  <c r="T36" i="9" a="1"/>
  <c r="R51" i="8" a="1"/>
  <c r="T51" i="8" a="1"/>
  <c r="S51" i="8" a="1"/>
  <c r="R44" i="4" a="1"/>
  <c r="T44" i="4" a="1"/>
  <c r="S44" i="4" a="1"/>
  <c r="T43" i="11" a="1"/>
  <c r="R43" i="11" a="1"/>
  <c r="S43" i="11" a="1"/>
  <c r="Q30" i="4" a="1"/>
  <c r="O30" i="4" a="1"/>
  <c r="P30" i="4" a="1"/>
  <c r="O36" i="9" a="1"/>
  <c r="Q36" i="9" a="1"/>
  <c r="P36" i="9" a="1"/>
  <c r="S34" i="9" a="1"/>
  <c r="T34" i="9" a="1"/>
  <c r="R34" i="9" a="1"/>
  <c r="P51" i="8" a="1"/>
  <c r="Q51" i="8" a="1"/>
  <c r="O51" i="8" a="1"/>
  <c r="Q39" i="11" a="1"/>
  <c r="P39" i="11" a="1"/>
  <c r="O39" i="11" a="1"/>
  <c r="P43" i="11" a="1"/>
  <c r="Q43" i="11" a="1"/>
  <c r="O43" i="11" a="1"/>
  <c r="T32" i="8" a="1"/>
  <c r="R32" i="8" a="1"/>
  <c r="S32" i="8" a="1"/>
  <c r="R30" i="4" a="1"/>
  <c r="S30" i="4" a="1"/>
  <c r="T30" i="4" a="1"/>
  <c r="R39" i="11" a="1"/>
  <c r="T39" i="11" a="1"/>
  <c r="S39" i="11" a="1"/>
  <c r="Q43" i="4" a="1"/>
  <c r="O43" i="4" a="1"/>
  <c r="P43" i="4" a="1"/>
  <c r="R30" i="8" a="1"/>
  <c r="S30" i="8" a="1"/>
  <c r="T30" i="8" a="1"/>
  <c r="P32" i="8" a="1"/>
  <c r="Q32" i="8" a="1"/>
  <c r="O32" i="8" a="1"/>
  <c r="T32" i="9" a="1"/>
  <c r="S32" i="9" a="1"/>
  <c r="R32" i="9" a="1"/>
  <c r="O46" i="11" a="1"/>
  <c r="P46" i="11" a="1"/>
  <c r="Q46" i="11" a="1"/>
  <c r="Q30" i="8" a="1"/>
  <c r="O30" i="8" a="1"/>
  <c r="P30" i="8" a="1"/>
  <c r="R38" i="9" a="1"/>
  <c r="T38" i="9" a="1"/>
  <c r="S38" i="9" a="1"/>
  <c r="R61" i="4" a="1"/>
  <c r="S61" i="4" a="1"/>
  <c r="T61" i="4" a="1"/>
  <c r="O34" i="9" a="1"/>
  <c r="P34" i="9" a="1"/>
  <c r="Q34" i="9" a="1"/>
  <c r="Q34" i="9" l="1"/>
  <c r="P34" i="9"/>
  <c r="O34" i="9"/>
  <c r="T61" i="4"/>
  <c r="S61" i="4"/>
  <c r="R61" i="4"/>
  <c r="S38" i="9"/>
  <c r="T38" i="9"/>
  <c r="R38" i="9"/>
  <c r="P30" i="8"/>
  <c r="O30" i="8"/>
  <c r="Q30" i="8"/>
  <c r="Q46" i="11"/>
  <c r="P46" i="11"/>
  <c r="O46" i="11"/>
  <c r="R32" i="9"/>
  <c r="S32" i="9"/>
  <c r="T32" i="9"/>
  <c r="O32" i="8"/>
  <c r="Q32" i="8"/>
  <c r="P32" i="8"/>
  <c r="T30" i="8"/>
  <c r="S30" i="8"/>
  <c r="R30" i="8"/>
  <c r="P43" i="4"/>
  <c r="O43" i="4"/>
  <c r="Q43" i="4"/>
  <c r="S39" i="11"/>
  <c r="T39" i="11"/>
  <c r="R39" i="11"/>
  <c r="T30" i="4"/>
  <c r="S30" i="4"/>
  <c r="R30" i="4"/>
  <c r="S32" i="8"/>
  <c r="R32" i="8"/>
  <c r="T32" i="8"/>
  <c r="O43" i="11"/>
  <c r="Q43" i="11"/>
  <c r="P43" i="11"/>
  <c r="O39" i="11"/>
  <c r="P39" i="11"/>
  <c r="Q39" i="11"/>
  <c r="O51" i="8"/>
  <c r="Q51" i="8"/>
  <c r="P51" i="8"/>
  <c r="R34" i="9"/>
  <c r="T34" i="9"/>
  <c r="S34" i="9"/>
  <c r="P36" i="9"/>
  <c r="Q36" i="9"/>
  <c r="O36" i="9"/>
  <c r="P30" i="4"/>
  <c r="O30" i="4"/>
  <c r="Q30" i="4"/>
  <c r="S43" i="11"/>
  <c r="R43" i="11"/>
  <c r="T43" i="11"/>
  <c r="S44" i="4"/>
  <c r="T44" i="4"/>
  <c r="R44" i="4"/>
  <c r="S51" i="8"/>
  <c r="T51" i="8"/>
  <c r="R51" i="8"/>
  <c r="T36" i="9"/>
  <c r="S36" i="9"/>
  <c r="R36" i="9"/>
  <c r="T59" i="8"/>
  <c r="R59" i="8"/>
  <c r="S59" i="8"/>
  <c r="S58" i="8"/>
  <c r="R58" i="8"/>
  <c r="T58" i="8"/>
  <c r="O44" i="4"/>
  <c r="Q44" i="4"/>
  <c r="P44" i="4"/>
  <c r="T63" i="4"/>
  <c r="S63" i="4"/>
  <c r="R63" i="4"/>
  <c r="S32" i="4"/>
  <c r="R32" i="4"/>
  <c r="T32" i="4"/>
  <c r="O59" i="8"/>
  <c r="Q59" i="8"/>
  <c r="P59" i="8"/>
  <c r="O58" i="8"/>
  <c r="Q58" i="8"/>
  <c r="P58" i="8"/>
  <c r="O32" i="4"/>
  <c r="Q32" i="4"/>
  <c r="P32" i="4"/>
  <c r="O32" i="11"/>
  <c r="P32" i="11"/>
  <c r="Q32" i="11"/>
  <c r="Q40" i="9"/>
  <c r="P40" i="9"/>
  <c r="O40" i="9"/>
  <c r="Q61" i="4"/>
  <c r="P61" i="4"/>
  <c r="O61" i="4"/>
  <c r="T46" i="11"/>
  <c r="S46" i="11"/>
  <c r="R46" i="11"/>
  <c r="Q45" i="11"/>
  <c r="P45" i="11"/>
  <c r="O45" i="11"/>
  <c r="S32" i="11"/>
  <c r="R32" i="11"/>
  <c r="T32" i="11"/>
  <c r="T40" i="9"/>
  <c r="S40" i="9"/>
  <c r="R40" i="9"/>
  <c r="O38" i="9"/>
  <c r="Q38" i="9"/>
  <c r="P38" i="9"/>
  <c r="P32" i="9"/>
  <c r="Q32" i="9"/>
  <c r="O32" i="9"/>
  <c r="R45" i="11"/>
  <c r="S45" i="11"/>
  <c r="T45" i="11"/>
  <c r="D42" i="11"/>
  <c r="G37" i="11"/>
  <c r="J37" i="11"/>
  <c r="B55" i="4"/>
  <c r="B67" i="4"/>
  <c r="D48" i="9"/>
  <c r="G43" i="9"/>
  <c r="J43" i="9"/>
  <c r="D42" i="9"/>
  <c r="J37" i="9"/>
  <c r="G37" i="9"/>
  <c r="B63" i="9"/>
  <c r="D40" i="8"/>
  <c r="J35" i="8"/>
  <c r="G35" i="8"/>
  <c r="C53" i="4"/>
  <c r="G48" i="4"/>
  <c r="B67" i="9"/>
  <c r="D42" i="8"/>
  <c r="J37" i="8"/>
  <c r="G37" i="8"/>
  <c r="D49" i="11"/>
  <c r="G44" i="11"/>
  <c r="J44" i="11"/>
  <c r="J68" i="4"/>
  <c r="B73" i="4"/>
  <c r="D40" i="4"/>
  <c r="G35" i="4"/>
  <c r="J35" i="4"/>
  <c r="D53" i="11"/>
  <c r="G48" i="11"/>
  <c r="J48" i="11"/>
  <c r="B68" i="11"/>
  <c r="J56" i="8"/>
  <c r="B61" i="8"/>
  <c r="G56" i="8"/>
  <c r="D46" i="9"/>
  <c r="J41" i="9"/>
  <c r="G41" i="9"/>
  <c r="J45" i="9"/>
  <c r="G45" i="9"/>
  <c r="B50" i="9"/>
  <c r="B72" i="8"/>
  <c r="B54" i="4"/>
  <c r="G49" i="4"/>
  <c r="J49" i="4"/>
  <c r="B55" i="11"/>
  <c r="J50" i="11"/>
  <c r="G50" i="11"/>
  <c r="B56" i="9"/>
  <c r="B69" i="9"/>
  <c r="B69" i="8"/>
  <c r="G64" i="8"/>
  <c r="J64" i="8"/>
  <c r="B68" i="8"/>
  <c r="G63" i="8"/>
  <c r="J63" i="8"/>
  <c r="B62" i="11"/>
  <c r="I74" i="11"/>
  <c r="D44" i="9"/>
  <c r="J39" i="9"/>
  <c r="G39" i="9"/>
  <c r="B94" i="11"/>
  <c r="D42" i="4"/>
  <c r="J37" i="4"/>
  <c r="G37" i="4"/>
  <c r="G66" i="4"/>
  <c r="B71" i="4"/>
  <c r="J66" i="4"/>
  <c r="B55" i="8"/>
  <c r="J51" i="11"/>
  <c r="G51" i="11"/>
  <c r="B56" i="11"/>
  <c r="K68" i="4"/>
  <c r="K48" i="11"/>
  <c r="K41" i="9"/>
  <c r="H63" i="8"/>
  <c r="K39" i="9"/>
  <c r="H66" i="4"/>
  <c r="H37" i="11"/>
  <c r="H41" i="9"/>
  <c r="H49" i="4"/>
  <c r="K63" i="8"/>
  <c r="H39" i="9"/>
  <c r="K37" i="11"/>
  <c r="H43" i="9"/>
  <c r="K45" i="9"/>
  <c r="K49" i="4"/>
  <c r="K66" i="4"/>
  <c r="K64" i="8"/>
  <c r="K43" i="9"/>
  <c r="K35" i="8"/>
  <c r="K37" i="8"/>
  <c r="H45" i="9"/>
  <c r="K37" i="4"/>
  <c r="H35" i="8"/>
  <c r="H37" i="8"/>
  <c r="H35" i="4"/>
  <c r="K56" i="8"/>
  <c r="K50" i="11"/>
  <c r="K37" i="9"/>
  <c r="K35" i="4"/>
  <c r="H50" i="11"/>
  <c r="H64" i="8"/>
  <c r="K51" i="11"/>
  <c r="H37" i="9"/>
  <c r="H48" i="4"/>
  <c r="H44" i="11"/>
  <c r="H56" i="8"/>
  <c r="K44" i="11"/>
  <c r="H48" i="11"/>
  <c r="H37" i="4"/>
  <c r="H51" i="11"/>
  <c r="R68" i="4" a="1"/>
  <c r="S68" i="4" a="1"/>
  <c r="T68" i="4" a="1"/>
  <c r="R48" i="11" a="1"/>
  <c r="S48" i="11" a="1"/>
  <c r="T48" i="11" a="1"/>
  <c r="R41" i="9" a="1"/>
  <c r="S41" i="9" a="1"/>
  <c r="T41" i="9" a="1"/>
  <c r="Q63" i="8" a="1"/>
  <c r="O63" i="8" a="1"/>
  <c r="P63" i="8" a="1"/>
  <c r="S39" i="9" a="1"/>
  <c r="T39" i="9" a="1"/>
  <c r="R39" i="9" a="1"/>
  <c r="O66" i="4" a="1"/>
  <c r="P66" i="4" a="1"/>
  <c r="Q66" i="4" a="1"/>
  <c r="O37" i="11" a="1"/>
  <c r="Q37" i="11" a="1"/>
  <c r="P37" i="11" a="1"/>
  <c r="O41" i="9" a="1"/>
  <c r="P41" i="9" a="1"/>
  <c r="Q41" i="9" a="1"/>
  <c r="Q49" i="4" a="1"/>
  <c r="O49" i="4" a="1"/>
  <c r="P49" i="4" a="1"/>
  <c r="R63" i="8" a="1"/>
  <c r="S63" i="8" a="1"/>
  <c r="T63" i="8" a="1"/>
  <c r="P39" i="9" a="1"/>
  <c r="O39" i="9" a="1"/>
  <c r="Q39" i="9" a="1"/>
  <c r="R37" i="11" a="1"/>
  <c r="S37" i="11" a="1"/>
  <c r="T37" i="11" a="1"/>
  <c r="O43" i="9" a="1"/>
  <c r="Q43" i="9" a="1"/>
  <c r="P43" i="9" a="1"/>
  <c r="S45" i="9" a="1"/>
  <c r="T45" i="9" a="1"/>
  <c r="R45" i="9" a="1"/>
  <c r="R49" i="4" a="1"/>
  <c r="S49" i="4" a="1"/>
  <c r="T49" i="4" a="1"/>
  <c r="S66" i="4" a="1"/>
  <c r="T66" i="4" a="1"/>
  <c r="R66" i="4" a="1"/>
  <c r="R64" i="8" a="1"/>
  <c r="S64" i="8" a="1"/>
  <c r="T64" i="8" a="1"/>
  <c r="R43" i="9" a="1"/>
  <c r="S43" i="9" a="1"/>
  <c r="T43" i="9" a="1"/>
  <c r="S35" i="8" a="1"/>
  <c r="T35" i="8" a="1"/>
  <c r="R35" i="8" a="1"/>
  <c r="R37" i="8" a="1"/>
  <c r="S37" i="8" a="1"/>
  <c r="T37" i="8" a="1"/>
  <c r="P45" i="9" a="1"/>
  <c r="O45" i="9" a="1"/>
  <c r="Q45" i="9" a="1"/>
  <c r="R37" i="4" a="1"/>
  <c r="S37" i="4" a="1"/>
  <c r="T37" i="4" a="1"/>
  <c r="P35" i="8" a="1"/>
  <c r="O35" i="8" a="1"/>
  <c r="Q35" i="8" a="1"/>
  <c r="Q37" i="8" a="1"/>
  <c r="O37" i="8" a="1"/>
  <c r="P37" i="8" a="1"/>
  <c r="O35" i="4" a="1"/>
  <c r="P35" i="4" a="1"/>
  <c r="Q35" i="4" a="1"/>
  <c r="R56" i="8" a="1"/>
  <c r="S56" i="8" a="1"/>
  <c r="T56" i="8" a="1"/>
  <c r="S50" i="11" a="1"/>
  <c r="T50" i="11" a="1"/>
  <c r="R50" i="11" a="1"/>
  <c r="T37" i="9" a="1"/>
  <c r="R37" i="9" a="1"/>
  <c r="S37" i="9" a="1"/>
  <c r="R35" i="4" a="1"/>
  <c r="S35" i="4" a="1"/>
  <c r="T35" i="4" a="1"/>
  <c r="P50" i="11" a="1"/>
  <c r="O50" i="11" a="1"/>
  <c r="Q50" i="11" a="1"/>
  <c r="P64" i="8" a="1"/>
  <c r="Q64" i="8" a="1"/>
  <c r="O64" i="8" a="1"/>
  <c r="S51" i="11" a="1"/>
  <c r="T51" i="11" a="1"/>
  <c r="R51" i="11" a="1"/>
  <c r="P37" i="9" a="1"/>
  <c r="Q37" i="9" a="1"/>
  <c r="O37" i="9" a="1"/>
  <c r="O48" i="4" a="1"/>
  <c r="P48" i="4" a="1"/>
  <c r="Q48" i="4" a="1"/>
  <c r="P44" i="11" a="1"/>
  <c r="O44" i="11" a="1"/>
  <c r="Q44" i="11" a="1"/>
  <c r="Q56" i="8" a="1"/>
  <c r="O56" i="8" a="1"/>
  <c r="P56" i="8" a="1"/>
  <c r="T44" i="11" a="1"/>
  <c r="R44" i="11" a="1"/>
  <c r="S44" i="11" a="1"/>
  <c r="Q48" i="11" a="1"/>
  <c r="O48" i="11" a="1"/>
  <c r="P48" i="11" a="1"/>
  <c r="Q37" i="4" a="1"/>
  <c r="O37" i="4" a="1"/>
  <c r="P37" i="4" a="1"/>
  <c r="O51" i="11" a="1"/>
  <c r="P51" i="11" a="1"/>
  <c r="Q51" i="11" a="1"/>
  <c r="Q51" i="11" l="1"/>
  <c r="P51" i="11"/>
  <c r="O51" i="11"/>
  <c r="P37" i="4"/>
  <c r="O37" i="4"/>
  <c r="Q37" i="4"/>
  <c r="P48" i="11"/>
  <c r="O48" i="11"/>
  <c r="Q48" i="11"/>
  <c r="S44" i="11"/>
  <c r="R44" i="11"/>
  <c r="T44" i="11"/>
  <c r="P56" i="8"/>
  <c r="O56" i="8"/>
  <c r="Q56" i="8"/>
  <c r="Q44" i="11"/>
  <c r="O44" i="11"/>
  <c r="P44" i="11"/>
  <c r="Q48" i="4"/>
  <c r="P48" i="4"/>
  <c r="O48" i="4"/>
  <c r="O37" i="9"/>
  <c r="Q37" i="9"/>
  <c r="P37" i="9"/>
  <c r="R51" i="11"/>
  <c r="T51" i="11"/>
  <c r="S51" i="11"/>
  <c r="O64" i="8"/>
  <c r="Q64" i="8"/>
  <c r="P64" i="8"/>
  <c r="Q50" i="11"/>
  <c r="O50" i="11"/>
  <c r="P50" i="11"/>
  <c r="T35" i="4"/>
  <c r="S35" i="4"/>
  <c r="R35" i="4"/>
  <c r="S37" i="9"/>
  <c r="R37" i="9"/>
  <c r="T37" i="9"/>
  <c r="R50" i="11"/>
  <c r="T50" i="11"/>
  <c r="S50" i="11"/>
  <c r="T56" i="8"/>
  <c r="S56" i="8"/>
  <c r="R56" i="8"/>
  <c r="Q35" i="4"/>
  <c r="P35" i="4"/>
  <c r="O35" i="4"/>
  <c r="P37" i="8"/>
  <c r="O37" i="8"/>
  <c r="Q37" i="8"/>
  <c r="Q35" i="8"/>
  <c r="O35" i="8"/>
  <c r="P35" i="8"/>
  <c r="T37" i="4"/>
  <c r="S37" i="4"/>
  <c r="R37" i="4"/>
  <c r="Q45" i="9"/>
  <c r="O45" i="9"/>
  <c r="P45" i="9"/>
  <c r="T37" i="8"/>
  <c r="S37" i="8"/>
  <c r="R37" i="8"/>
  <c r="R35" i="8"/>
  <c r="T35" i="8"/>
  <c r="S35" i="8"/>
  <c r="T43" i="9"/>
  <c r="S43" i="9"/>
  <c r="R43" i="9"/>
  <c r="T64" i="8"/>
  <c r="S64" i="8"/>
  <c r="R64" i="8"/>
  <c r="R66" i="4"/>
  <c r="T66" i="4"/>
  <c r="S66" i="4"/>
  <c r="T49" i="4"/>
  <c r="S49" i="4"/>
  <c r="R49" i="4"/>
  <c r="R45" i="9"/>
  <c r="T45" i="9"/>
  <c r="S45" i="9"/>
  <c r="P43" i="9"/>
  <c r="Q43" i="9"/>
  <c r="O43" i="9"/>
  <c r="T37" i="11"/>
  <c r="S37" i="11"/>
  <c r="R37" i="11"/>
  <c r="Q39" i="9"/>
  <c r="O39" i="9"/>
  <c r="P39" i="9"/>
  <c r="T63" i="8"/>
  <c r="S63" i="8"/>
  <c r="R63" i="8"/>
  <c r="P49" i="4"/>
  <c r="O49" i="4"/>
  <c r="Q49" i="4"/>
  <c r="Q41" i="9"/>
  <c r="P41" i="9"/>
  <c r="O41" i="9"/>
  <c r="P37" i="11"/>
  <c r="Q37" i="11"/>
  <c r="O37" i="11"/>
  <c r="Q66" i="4"/>
  <c r="P66" i="4"/>
  <c r="O66" i="4"/>
  <c r="R39" i="9"/>
  <c r="T39" i="9"/>
  <c r="S39" i="9"/>
  <c r="P63" i="8"/>
  <c r="O63" i="8"/>
  <c r="Q63" i="8"/>
  <c r="T41" i="9"/>
  <c r="S41" i="9"/>
  <c r="R41" i="9"/>
  <c r="T48" i="11"/>
  <c r="S48" i="11"/>
  <c r="R48" i="11"/>
  <c r="T68" i="4"/>
  <c r="S68" i="4"/>
  <c r="R68" i="4"/>
  <c r="D49" i="9"/>
  <c r="G44" i="9"/>
  <c r="J44" i="9"/>
  <c r="G68" i="8"/>
  <c r="B73" i="8"/>
  <c r="J68" i="8"/>
  <c r="D51" i="9"/>
  <c r="J46" i="9"/>
  <c r="G46" i="9"/>
  <c r="D58" i="11"/>
  <c r="G53" i="11"/>
  <c r="J53" i="11"/>
  <c r="B72" i="4"/>
  <c r="B77" i="8"/>
  <c r="B66" i="8"/>
  <c r="G61" i="8"/>
  <c r="J61" i="8"/>
  <c r="D54" i="11"/>
  <c r="G49" i="11"/>
  <c r="J49" i="11"/>
  <c r="C58" i="4"/>
  <c r="G53" i="4"/>
  <c r="B61" i="9"/>
  <c r="B74" i="8"/>
  <c r="G69" i="8"/>
  <c r="J69" i="8"/>
  <c r="B55" i="9"/>
  <c r="J50" i="9"/>
  <c r="G50" i="9"/>
  <c r="D47" i="9"/>
  <c r="G42" i="9"/>
  <c r="J42" i="9"/>
  <c r="B60" i="11"/>
  <c r="G55" i="11"/>
  <c r="J55" i="11"/>
  <c r="D45" i="4"/>
  <c r="G40" i="4"/>
  <c r="J40" i="4"/>
  <c r="B60" i="4"/>
  <c r="B99" i="11"/>
  <c r="B67" i="11"/>
  <c r="B78" i="4"/>
  <c r="J73" i="4"/>
  <c r="D47" i="8"/>
  <c r="J42" i="8"/>
  <c r="G42" i="8"/>
  <c r="D45" i="8"/>
  <c r="G40" i="8"/>
  <c r="J40" i="8"/>
  <c r="D47" i="4"/>
  <c r="J42" i="4"/>
  <c r="G42" i="4"/>
  <c r="B60" i="8"/>
  <c r="B74" i="9"/>
  <c r="B73" i="11"/>
  <c r="B72" i="9"/>
  <c r="D53" i="9"/>
  <c r="J48" i="9"/>
  <c r="G48" i="9"/>
  <c r="I79" i="11"/>
  <c r="B76" i="4"/>
  <c r="J71" i="4"/>
  <c r="G71" i="4"/>
  <c r="B61" i="11"/>
  <c r="J56" i="11"/>
  <c r="G56" i="11"/>
  <c r="B59" i="4"/>
  <c r="G54" i="4"/>
  <c r="J54" i="4"/>
  <c r="B68" i="9"/>
  <c r="D47" i="11"/>
  <c r="J42" i="11"/>
  <c r="G42" i="11"/>
  <c r="H46" i="9"/>
  <c r="K55" i="11"/>
  <c r="H42" i="4"/>
  <c r="H42" i="11"/>
  <c r="H42" i="8"/>
  <c r="K42" i="11"/>
  <c r="H44" i="9"/>
  <c r="H53" i="4"/>
  <c r="K50" i="9"/>
  <c r="K42" i="8"/>
  <c r="H54" i="4"/>
  <c r="K54" i="4"/>
  <c r="K56" i="11"/>
  <c r="K44" i="9"/>
  <c r="H53" i="11"/>
  <c r="H50" i="9"/>
  <c r="H40" i="4"/>
  <c r="K48" i="9"/>
  <c r="H68" i="8"/>
  <c r="K53" i="11"/>
  <c r="H61" i="8"/>
  <c r="K40" i="4"/>
  <c r="K71" i="4"/>
  <c r="K61" i="8"/>
  <c r="H42" i="9"/>
  <c r="H40" i="8"/>
  <c r="H71" i="4"/>
  <c r="K42" i="4"/>
  <c r="K68" i="8"/>
  <c r="K42" i="9"/>
  <c r="K40" i="8"/>
  <c r="K73" i="4"/>
  <c r="H49" i="11"/>
  <c r="H69" i="8"/>
  <c r="H48" i="9"/>
  <c r="K46" i="9"/>
  <c r="K49" i="11"/>
  <c r="K69" i="8"/>
  <c r="H55" i="11"/>
  <c r="H56" i="11"/>
  <c r="P46" i="9" a="1"/>
  <c r="O46" i="9" a="1"/>
  <c r="Q46" i="9" a="1"/>
  <c r="T55" i="11" a="1"/>
  <c r="R55" i="11" a="1"/>
  <c r="S55" i="11" a="1"/>
  <c r="O42" i="4" a="1"/>
  <c r="Q42" i="4" a="1"/>
  <c r="P42" i="4" a="1"/>
  <c r="P42" i="11" a="1"/>
  <c r="O42" i="11" a="1"/>
  <c r="Q42" i="11" a="1"/>
  <c r="O42" i="8" a="1"/>
  <c r="P42" i="8" a="1"/>
  <c r="Q42" i="8" a="1"/>
  <c r="R42" i="11" a="1"/>
  <c r="S42" i="11" a="1"/>
  <c r="T42" i="11" a="1"/>
  <c r="P44" i="9" a="1"/>
  <c r="Q44" i="9" a="1"/>
  <c r="O44" i="9" a="1"/>
  <c r="P53" i="4" a="1"/>
  <c r="O53" i="4" a="1"/>
  <c r="Q53" i="4" a="1"/>
  <c r="T50" i="9" a="1"/>
  <c r="R50" i="9" a="1"/>
  <c r="S50" i="9" a="1"/>
  <c r="T42" i="8" a="1"/>
  <c r="S42" i="8" a="1"/>
  <c r="R42" i="8" a="1"/>
  <c r="O54" i="4" a="1"/>
  <c r="P54" i="4" a="1"/>
  <c r="Q54" i="4" a="1"/>
  <c r="S54" i="4" a="1"/>
  <c r="R54" i="4" a="1"/>
  <c r="T54" i="4" a="1"/>
  <c r="T56" i="11" a="1"/>
  <c r="R56" i="11" a="1"/>
  <c r="S56" i="11" a="1"/>
  <c r="T44" i="9" a="1"/>
  <c r="R44" i="9" a="1"/>
  <c r="S44" i="9" a="1"/>
  <c r="O53" i="11" a="1"/>
  <c r="P53" i="11" a="1"/>
  <c r="Q53" i="11" a="1"/>
  <c r="P50" i="9" a="1"/>
  <c r="Q50" i="9" a="1"/>
  <c r="O50" i="9" a="1"/>
  <c r="O40" i="4" a="1"/>
  <c r="P40" i="4" a="1"/>
  <c r="Q40" i="4" a="1"/>
  <c r="R48" i="9" a="1"/>
  <c r="S48" i="9" a="1"/>
  <c r="T48" i="9" a="1"/>
  <c r="O68" i="8" a="1"/>
  <c r="P68" i="8" a="1"/>
  <c r="Q68" i="8" a="1"/>
  <c r="R53" i="11" a="1"/>
  <c r="S53" i="11" a="1"/>
  <c r="T53" i="11" a="1"/>
  <c r="O61" i="8" a="1"/>
  <c r="P61" i="8" a="1"/>
  <c r="Q61" i="8" a="1"/>
  <c r="T40" i="4" a="1"/>
  <c r="S40" i="4" a="1"/>
  <c r="R40" i="4" a="1"/>
  <c r="T71" i="4" a="1"/>
  <c r="R71" i="4" a="1"/>
  <c r="S71" i="4" a="1"/>
  <c r="S61" i="8" a="1"/>
  <c r="R61" i="8" a="1"/>
  <c r="T61" i="8" a="1"/>
  <c r="Q42" i="9" a="1"/>
  <c r="O42" i="9" a="1"/>
  <c r="P42" i="9" a="1"/>
  <c r="O40" i="8" a="1"/>
  <c r="Q40" i="8" a="1"/>
  <c r="P40" i="8" a="1"/>
  <c r="P71" i="4" a="1"/>
  <c r="Q71" i="4" a="1"/>
  <c r="O71" i="4" a="1"/>
  <c r="S42" i="4" a="1"/>
  <c r="R42" i="4" a="1"/>
  <c r="T42" i="4" a="1"/>
  <c r="R68" i="8" a="1"/>
  <c r="S68" i="8" a="1"/>
  <c r="T68" i="8" a="1"/>
  <c r="R42" i="9" a="1"/>
  <c r="S42" i="9" a="1"/>
  <c r="T42" i="9" a="1"/>
  <c r="S40" i="8" a="1"/>
  <c r="T40" i="8" a="1"/>
  <c r="R40" i="8" a="1"/>
  <c r="S73" i="4" a="1"/>
  <c r="T73" i="4" a="1"/>
  <c r="R73" i="4" a="1"/>
  <c r="P49" i="11" a="1"/>
  <c r="Q49" i="11" a="1"/>
  <c r="O49" i="11" a="1"/>
  <c r="P69" i="8" a="1"/>
  <c r="Q69" i="8" a="1"/>
  <c r="O69" i="8" a="1"/>
  <c r="P48" i="9" a="1"/>
  <c r="O48" i="9" a="1"/>
  <c r="Q48" i="9" a="1"/>
  <c r="S46" i="9" a="1"/>
  <c r="T46" i="9" a="1"/>
  <c r="R46" i="9" a="1"/>
  <c r="T49" i="11" a="1"/>
  <c r="R49" i="11" a="1"/>
  <c r="S49" i="11" a="1"/>
  <c r="S69" i="8" a="1"/>
  <c r="T69" i="8" a="1"/>
  <c r="R69" i="8" a="1"/>
  <c r="P55" i="11" a="1"/>
  <c r="Q55" i="11" a="1"/>
  <c r="O55" i="11" a="1"/>
  <c r="P56" i="11" a="1"/>
  <c r="Q56" i="11" a="1"/>
  <c r="O56" i="11" a="1"/>
  <c r="O56" i="11" l="1"/>
  <c r="Q56" i="11"/>
  <c r="P56" i="11"/>
  <c r="O55" i="11"/>
  <c r="Q55" i="11"/>
  <c r="P55" i="11"/>
  <c r="R69" i="8"/>
  <c r="T69" i="8"/>
  <c r="S69" i="8"/>
  <c r="S49" i="11"/>
  <c r="R49" i="11"/>
  <c r="T49" i="11"/>
  <c r="R46" i="9"/>
  <c r="T46" i="9"/>
  <c r="S46" i="9"/>
  <c r="Q48" i="9"/>
  <c r="O48" i="9"/>
  <c r="P48" i="9"/>
  <c r="O69" i="8"/>
  <c r="Q69" i="8"/>
  <c r="P69" i="8"/>
  <c r="O49" i="11"/>
  <c r="Q49" i="11"/>
  <c r="P49" i="11"/>
  <c r="R73" i="4"/>
  <c r="T73" i="4"/>
  <c r="S73" i="4"/>
  <c r="R40" i="8"/>
  <c r="T40" i="8"/>
  <c r="S40" i="8"/>
  <c r="T42" i="9"/>
  <c r="S42" i="9"/>
  <c r="R42" i="9"/>
  <c r="T68" i="8"/>
  <c r="S68" i="8"/>
  <c r="R68" i="8"/>
  <c r="T42" i="4"/>
  <c r="R42" i="4"/>
  <c r="S42" i="4"/>
  <c r="O71" i="4"/>
  <c r="Q71" i="4"/>
  <c r="P71" i="4"/>
  <c r="P40" i="8"/>
  <c r="Q40" i="8"/>
  <c r="O40" i="8"/>
  <c r="P42" i="9"/>
  <c r="O42" i="9"/>
  <c r="Q42" i="9"/>
  <c r="T61" i="8"/>
  <c r="R61" i="8"/>
  <c r="S61" i="8"/>
  <c r="S71" i="4"/>
  <c r="R71" i="4"/>
  <c r="T71" i="4"/>
  <c r="R40" i="4"/>
  <c r="S40" i="4"/>
  <c r="T40" i="4"/>
  <c r="Q61" i="8"/>
  <c r="P61" i="8"/>
  <c r="O61" i="8"/>
  <c r="T53" i="11"/>
  <c r="S53" i="11"/>
  <c r="R53" i="11"/>
  <c r="Q68" i="8"/>
  <c r="P68" i="8"/>
  <c r="O68" i="8"/>
  <c r="T48" i="9"/>
  <c r="S48" i="9"/>
  <c r="R48" i="9"/>
  <c r="Q40" i="4"/>
  <c r="P40" i="4"/>
  <c r="O40" i="4"/>
  <c r="O50" i="9"/>
  <c r="Q50" i="9"/>
  <c r="P50" i="9"/>
  <c r="Q53" i="11"/>
  <c r="P53" i="11"/>
  <c r="O53" i="11"/>
  <c r="S44" i="9"/>
  <c r="R44" i="9"/>
  <c r="T44" i="9"/>
  <c r="S56" i="11"/>
  <c r="R56" i="11"/>
  <c r="T56" i="11"/>
  <c r="T54" i="4"/>
  <c r="R54" i="4"/>
  <c r="S54" i="4"/>
  <c r="Q54" i="4"/>
  <c r="P54" i="4"/>
  <c r="O54" i="4"/>
  <c r="R42" i="8"/>
  <c r="S42" i="8"/>
  <c r="T42" i="8"/>
  <c r="S50" i="9"/>
  <c r="R50" i="9"/>
  <c r="T50" i="9"/>
  <c r="Q53" i="4"/>
  <c r="O53" i="4"/>
  <c r="P53" i="4"/>
  <c r="O44" i="9"/>
  <c r="Q44" i="9"/>
  <c r="P44" i="9"/>
  <c r="T42" i="11"/>
  <c r="S42" i="11"/>
  <c r="R42" i="11"/>
  <c r="Q42" i="8"/>
  <c r="P42" i="8"/>
  <c r="O42" i="8"/>
  <c r="Q42" i="11"/>
  <c r="O42" i="11"/>
  <c r="P42" i="11"/>
  <c r="P42" i="4"/>
  <c r="Q42" i="4"/>
  <c r="O42" i="4"/>
  <c r="S55" i="11"/>
  <c r="R55" i="11"/>
  <c r="T55" i="11"/>
  <c r="Q46" i="9"/>
  <c r="O46" i="9"/>
  <c r="P46" i="9"/>
  <c r="B104" i="11"/>
  <c r="B82" i="8"/>
  <c r="D52" i="4"/>
  <c r="G47" i="4"/>
  <c r="J47" i="4"/>
  <c r="B65" i="11"/>
  <c r="G60" i="11"/>
  <c r="J60" i="11"/>
  <c r="D56" i="9"/>
  <c r="J51" i="9"/>
  <c r="G51" i="9"/>
  <c r="B79" i="9"/>
  <c r="B83" i="4"/>
  <c r="J78" i="4"/>
  <c r="B79" i="8"/>
  <c r="G74" i="8"/>
  <c r="J74" i="8"/>
  <c r="D59" i="11"/>
  <c r="G54" i="11"/>
  <c r="J54" i="11"/>
  <c r="B66" i="11"/>
  <c r="G61" i="11"/>
  <c r="J61" i="11"/>
  <c r="B65" i="4"/>
  <c r="B77" i="4"/>
  <c r="B78" i="8"/>
  <c r="G73" i="8"/>
  <c r="J73" i="8"/>
  <c r="D50" i="8"/>
  <c r="G45" i="8"/>
  <c r="J45" i="8"/>
  <c r="D52" i="9"/>
  <c r="J47" i="9"/>
  <c r="G47" i="9"/>
  <c r="B81" i="4"/>
  <c r="J76" i="4"/>
  <c r="G76" i="4"/>
  <c r="B77" i="9"/>
  <c r="B72" i="11"/>
  <c r="B66" i="9"/>
  <c r="G66" i="8"/>
  <c r="B71" i="8"/>
  <c r="J66" i="8"/>
  <c r="B73" i="9"/>
  <c r="B65" i="8"/>
  <c r="D50" i="4"/>
  <c r="J45" i="4"/>
  <c r="G45" i="4"/>
  <c r="D63" i="11"/>
  <c r="G58" i="11"/>
  <c r="J58" i="11"/>
  <c r="B78" i="11"/>
  <c r="D52" i="11"/>
  <c r="J47" i="11"/>
  <c r="G47" i="11"/>
  <c r="D58" i="9"/>
  <c r="J53" i="9"/>
  <c r="G53" i="9"/>
  <c r="B64" i="4"/>
  <c r="J59" i="4"/>
  <c r="G59" i="4"/>
  <c r="I84" i="11"/>
  <c r="D52" i="8"/>
  <c r="G47" i="8"/>
  <c r="J47" i="8"/>
  <c r="B60" i="9"/>
  <c r="J55" i="9"/>
  <c r="G55" i="9"/>
  <c r="C63" i="4"/>
  <c r="G58" i="4"/>
  <c r="D54" i="9"/>
  <c r="J49" i="9"/>
  <c r="G49" i="9"/>
  <c r="K47" i="4"/>
  <c r="H45" i="8"/>
  <c r="H53" i="9"/>
  <c r="K47" i="8"/>
  <c r="H49" i="9"/>
  <c r="H55" i="9"/>
  <c r="H58" i="11"/>
  <c r="H54" i="11"/>
  <c r="K45" i="8"/>
  <c r="H66" i="8"/>
  <c r="H59" i="4"/>
  <c r="H47" i="8"/>
  <c r="H60" i="11"/>
  <c r="K54" i="11"/>
  <c r="K59" i="4"/>
  <c r="K55" i="9"/>
  <c r="K60" i="11"/>
  <c r="K47" i="9"/>
  <c r="K66" i="8"/>
  <c r="K45" i="4"/>
  <c r="H58" i="4"/>
  <c r="K78" i="4"/>
  <c r="H61" i="11"/>
  <c r="H47" i="9"/>
  <c r="H45" i="4"/>
  <c r="K47" i="11"/>
  <c r="K51" i="9"/>
  <c r="K61" i="11"/>
  <c r="H73" i="8"/>
  <c r="H47" i="11"/>
  <c r="K49" i="9"/>
  <c r="H51" i="9"/>
  <c r="H74" i="8"/>
  <c r="K73" i="8"/>
  <c r="K76" i="4"/>
  <c r="H47" i="4"/>
  <c r="K74" i="8"/>
  <c r="H76" i="4"/>
  <c r="K58" i="11"/>
  <c r="K53" i="9"/>
  <c r="S47" i="4" a="1"/>
  <c r="R47" i="4" a="1"/>
  <c r="T47" i="4" a="1"/>
  <c r="P45" i="8" a="1"/>
  <c r="Q45" i="8" a="1"/>
  <c r="O45" i="8" a="1"/>
  <c r="Q53" i="9" a="1"/>
  <c r="O53" i="9" a="1"/>
  <c r="P53" i="9" a="1"/>
  <c r="S47" i="8" a="1"/>
  <c r="T47" i="8" a="1"/>
  <c r="R47" i="8" a="1"/>
  <c r="Q49" i="9" a="1"/>
  <c r="O49" i="9" a="1"/>
  <c r="P49" i="9" a="1"/>
  <c r="Q55" i="9" a="1"/>
  <c r="O55" i="9" a="1"/>
  <c r="P55" i="9" a="1"/>
  <c r="O58" i="11" a="1"/>
  <c r="P58" i="11" a="1"/>
  <c r="Q58" i="11" a="1"/>
  <c r="O54" i="11" a="1"/>
  <c r="Q54" i="11" a="1"/>
  <c r="P54" i="11" a="1"/>
  <c r="R45" i="8" a="1"/>
  <c r="T45" i="8" a="1"/>
  <c r="S45" i="8" a="1"/>
  <c r="O66" i="8" a="1"/>
  <c r="P66" i="8" a="1"/>
  <c r="Q66" i="8" a="1"/>
  <c r="O59" i="4" a="1"/>
  <c r="P59" i="4" a="1"/>
  <c r="Q59" i="4" a="1"/>
  <c r="O47" i="8" a="1"/>
  <c r="Q47" i="8" a="1"/>
  <c r="P47" i="8" a="1"/>
  <c r="O60" i="11" a="1"/>
  <c r="Q60" i="11" a="1"/>
  <c r="P60" i="11" a="1"/>
  <c r="R54" i="11" a="1"/>
  <c r="S54" i="11" a="1"/>
  <c r="T54" i="11" a="1"/>
  <c r="S59" i="4" a="1"/>
  <c r="T59" i="4" a="1"/>
  <c r="R59" i="4" a="1"/>
  <c r="R55" i="9" a="1"/>
  <c r="S55" i="9" a="1"/>
  <c r="T55" i="9" a="1"/>
  <c r="R60" i="11" a="1"/>
  <c r="S60" i="11" a="1"/>
  <c r="T60" i="11" a="1"/>
  <c r="R47" i="9" a="1"/>
  <c r="S47" i="9" a="1"/>
  <c r="T47" i="9" a="1"/>
  <c r="T66" i="8" a="1"/>
  <c r="S66" i="8" a="1"/>
  <c r="R66" i="8" a="1"/>
  <c r="T45" i="4" a="1"/>
  <c r="S45" i="4" a="1"/>
  <c r="R45" i="4" a="1"/>
  <c r="P58" i="4" a="1"/>
  <c r="Q58" i="4" a="1"/>
  <c r="O58" i="4" a="1"/>
  <c r="T78" i="4" a="1"/>
  <c r="R78" i="4" a="1"/>
  <c r="S78" i="4" a="1"/>
  <c r="Q61" i="11" a="1"/>
  <c r="O61" i="11" a="1"/>
  <c r="P61" i="11" a="1"/>
  <c r="O47" i="9" a="1"/>
  <c r="P47" i="9" a="1"/>
  <c r="Q47" i="9" a="1"/>
  <c r="O45" i="4" a="1"/>
  <c r="P45" i="4" a="1"/>
  <c r="Q45" i="4" a="1"/>
  <c r="R47" i="11" a="1"/>
  <c r="S47" i="11" a="1"/>
  <c r="T47" i="11" a="1"/>
  <c r="T51" i="9" a="1"/>
  <c r="R51" i="9" a="1"/>
  <c r="S51" i="9" a="1"/>
  <c r="R61" i="11" a="1"/>
  <c r="S61" i="11" a="1"/>
  <c r="T61" i="11" a="1"/>
  <c r="P73" i="8" a="1"/>
  <c r="O73" i="8" a="1"/>
  <c r="Q73" i="8" a="1"/>
  <c r="O47" i="11" a="1"/>
  <c r="Q47" i="11" a="1"/>
  <c r="P47" i="11" a="1"/>
  <c r="R49" i="9" a="1"/>
  <c r="S49" i="9" a="1"/>
  <c r="T49" i="9" a="1"/>
  <c r="P51" i="9" a="1"/>
  <c r="Q51" i="9" a="1"/>
  <c r="O51" i="9" a="1"/>
  <c r="Q74" i="8" a="1"/>
  <c r="O74" i="8" a="1"/>
  <c r="P74" i="8" a="1"/>
  <c r="S73" i="8" a="1"/>
  <c r="T73" i="8" a="1"/>
  <c r="R73" i="8" a="1"/>
  <c r="S76" i="4" a="1"/>
  <c r="T76" i="4" a="1"/>
  <c r="R76" i="4" a="1"/>
  <c r="P47" i="4" a="1"/>
  <c r="O47" i="4" a="1"/>
  <c r="Q47" i="4" a="1"/>
  <c r="T74" i="8" a="1"/>
  <c r="R74" i="8" a="1"/>
  <c r="S74" i="8" a="1"/>
  <c r="O76" i="4" a="1"/>
  <c r="P76" i="4" a="1"/>
  <c r="Q76" i="4" a="1"/>
  <c r="S58" i="11" a="1"/>
  <c r="T58" i="11" a="1"/>
  <c r="R58" i="11" a="1"/>
  <c r="T53" i="9" a="1"/>
  <c r="S53" i="9" a="1"/>
  <c r="R53" i="9" a="1"/>
  <c r="R53" i="9" l="1"/>
  <c r="S53" i="9"/>
  <c r="T53" i="9"/>
  <c r="R58" i="11"/>
  <c r="T58" i="11"/>
  <c r="S58" i="11"/>
  <c r="Q76" i="4"/>
  <c r="P76" i="4"/>
  <c r="O76" i="4"/>
  <c r="S74" i="8"/>
  <c r="R74" i="8"/>
  <c r="T74" i="8"/>
  <c r="Q47" i="4"/>
  <c r="O47" i="4"/>
  <c r="P47" i="4"/>
  <c r="R76" i="4"/>
  <c r="T76" i="4"/>
  <c r="S76" i="4"/>
  <c r="R73" i="8"/>
  <c r="T73" i="8"/>
  <c r="S73" i="8"/>
  <c r="P74" i="8"/>
  <c r="O74" i="8"/>
  <c r="Q74" i="8"/>
  <c r="O51" i="9"/>
  <c r="Q51" i="9"/>
  <c r="P51" i="9"/>
  <c r="T49" i="9"/>
  <c r="S49" i="9"/>
  <c r="R49" i="9"/>
  <c r="P47" i="11"/>
  <c r="Q47" i="11"/>
  <c r="O47" i="11"/>
  <c r="Q73" i="8"/>
  <c r="O73" i="8"/>
  <c r="P73" i="8"/>
  <c r="T61" i="11"/>
  <c r="S61" i="11"/>
  <c r="R61" i="11"/>
  <c r="S51" i="9"/>
  <c r="R51" i="9"/>
  <c r="T51" i="9"/>
  <c r="T47" i="11"/>
  <c r="S47" i="11"/>
  <c r="R47" i="11"/>
  <c r="Q45" i="4"/>
  <c r="P45" i="4"/>
  <c r="O45" i="4"/>
  <c r="Q47" i="9"/>
  <c r="P47" i="9"/>
  <c r="O47" i="9"/>
  <c r="P61" i="11"/>
  <c r="O61" i="11"/>
  <c r="Q61" i="11"/>
  <c r="S78" i="4"/>
  <c r="R78" i="4"/>
  <c r="T78" i="4"/>
  <c r="O58" i="4"/>
  <c r="Q58" i="4"/>
  <c r="P58" i="4"/>
  <c r="R45" i="4"/>
  <c r="S45" i="4"/>
  <c r="T45" i="4"/>
  <c r="R66" i="8"/>
  <c r="S66" i="8"/>
  <c r="T66" i="8"/>
  <c r="T47" i="9"/>
  <c r="S47" i="9"/>
  <c r="R47" i="9"/>
  <c r="T60" i="11"/>
  <c r="S60" i="11"/>
  <c r="R60" i="11"/>
  <c r="T55" i="9"/>
  <c r="S55" i="9"/>
  <c r="R55" i="9"/>
  <c r="R59" i="4"/>
  <c r="T59" i="4"/>
  <c r="S59" i="4"/>
  <c r="T54" i="11"/>
  <c r="S54" i="11"/>
  <c r="R54" i="11"/>
  <c r="P60" i="11"/>
  <c r="Q60" i="11"/>
  <c r="O60" i="11"/>
  <c r="P47" i="8"/>
  <c r="Q47" i="8"/>
  <c r="O47" i="8"/>
  <c r="Q59" i="4"/>
  <c r="P59" i="4"/>
  <c r="O59" i="4"/>
  <c r="Q66" i="8"/>
  <c r="P66" i="8"/>
  <c r="O66" i="8"/>
  <c r="S45" i="8"/>
  <c r="T45" i="8"/>
  <c r="R45" i="8"/>
  <c r="P54" i="11"/>
  <c r="Q54" i="11"/>
  <c r="O54" i="11"/>
  <c r="Q58" i="11"/>
  <c r="P58" i="11"/>
  <c r="O58" i="11"/>
  <c r="P55" i="9"/>
  <c r="O55" i="9"/>
  <c r="Q55" i="9"/>
  <c r="P49" i="9"/>
  <c r="O49" i="9"/>
  <c r="Q49" i="9"/>
  <c r="R47" i="8"/>
  <c r="T47" i="8"/>
  <c r="S47" i="8"/>
  <c r="P53" i="9"/>
  <c r="O53" i="9"/>
  <c r="Q53" i="9"/>
  <c r="O45" i="8"/>
  <c r="Q45" i="8"/>
  <c r="P45" i="8"/>
  <c r="T47" i="4"/>
  <c r="R47" i="4"/>
  <c r="S47" i="4"/>
  <c r="D55" i="8"/>
  <c r="G50" i="8"/>
  <c r="J50" i="8"/>
  <c r="B84" i="9"/>
  <c r="B70" i="4"/>
  <c r="D57" i="4"/>
  <c r="J52" i="4"/>
  <c r="G52" i="4"/>
  <c r="D63" i="9"/>
  <c r="G58" i="9"/>
  <c r="J58" i="9"/>
  <c r="D68" i="11"/>
  <c r="G63" i="11"/>
  <c r="J63" i="11"/>
  <c r="G81" i="4"/>
  <c r="B86" i="4"/>
  <c r="J81" i="4"/>
  <c r="B84" i="8"/>
  <c r="G79" i="8"/>
  <c r="J79" i="8"/>
  <c r="B71" i="9"/>
  <c r="C68" i="4"/>
  <c r="G63" i="4"/>
  <c r="B78" i="9"/>
  <c r="B83" i="8"/>
  <c r="G78" i="8"/>
  <c r="J78" i="8"/>
  <c r="D61" i="9"/>
  <c r="J56" i="9"/>
  <c r="G56" i="9"/>
  <c r="B77" i="11"/>
  <c r="B82" i="4"/>
  <c r="J66" i="11"/>
  <c r="B71" i="11"/>
  <c r="G66" i="11"/>
  <c r="B87" i="8"/>
  <c r="D59" i="9"/>
  <c r="J54" i="9"/>
  <c r="G54" i="9"/>
  <c r="I89" i="11"/>
  <c r="B83" i="11"/>
  <c r="D55" i="4"/>
  <c r="J50" i="4"/>
  <c r="G50" i="4"/>
  <c r="B76" i="8"/>
  <c r="G71" i="8"/>
  <c r="J71" i="8"/>
  <c r="B82" i="9"/>
  <c r="D57" i="9"/>
  <c r="J52" i="9"/>
  <c r="G52" i="9"/>
  <c r="J83" i="4"/>
  <c r="B88" i="4"/>
  <c r="D57" i="8"/>
  <c r="J52" i="8"/>
  <c r="G52" i="8"/>
  <c r="D57" i="11"/>
  <c r="J52" i="11"/>
  <c r="G52" i="11"/>
  <c r="B65" i="9"/>
  <c r="J60" i="9"/>
  <c r="G60" i="9"/>
  <c r="B69" i="4"/>
  <c r="J64" i="4"/>
  <c r="G64" i="4"/>
  <c r="B70" i="11"/>
  <c r="G65" i="11"/>
  <c r="J65" i="11"/>
  <c r="B70" i="8"/>
  <c r="D64" i="11"/>
  <c r="G59" i="11"/>
  <c r="J59" i="11"/>
  <c r="H63" i="11"/>
  <c r="K60" i="9"/>
  <c r="H78" i="8"/>
  <c r="K64" i="4"/>
  <c r="K52" i="11"/>
  <c r="H50" i="8"/>
  <c r="K63" i="11"/>
  <c r="H60" i="9"/>
  <c r="H59" i="11"/>
  <c r="K83" i="4"/>
  <c r="K50" i="8"/>
  <c r="K52" i="4"/>
  <c r="H81" i="4"/>
  <c r="K78" i="8"/>
  <c r="K52" i="8"/>
  <c r="H64" i="4"/>
  <c r="H52" i="11"/>
  <c r="H52" i="4"/>
  <c r="K54" i="9"/>
  <c r="K50" i="4"/>
  <c r="H52" i="8"/>
  <c r="K59" i="11"/>
  <c r="K81" i="4"/>
  <c r="H63" i="4"/>
  <c r="K56" i="9"/>
  <c r="K66" i="11"/>
  <c r="H54" i="9"/>
  <c r="H50" i="4"/>
  <c r="K52" i="9"/>
  <c r="H58" i="9"/>
  <c r="H56" i="9"/>
  <c r="H52" i="9"/>
  <c r="H65" i="11"/>
  <c r="K58" i="9"/>
  <c r="H79" i="8"/>
  <c r="H66" i="11"/>
  <c r="H71" i="8"/>
  <c r="K79" i="8"/>
  <c r="K71" i="8"/>
  <c r="K65" i="11"/>
  <c r="P63" i="11" a="1"/>
  <c r="Q63" i="11" a="1"/>
  <c r="O63" i="11" a="1"/>
  <c r="R60" i="9" a="1"/>
  <c r="S60" i="9" a="1"/>
  <c r="T60" i="9" a="1"/>
  <c r="O78" i="8" a="1"/>
  <c r="Q78" i="8" a="1"/>
  <c r="P78" i="8" a="1"/>
  <c r="R64" i="4" a="1"/>
  <c r="T64" i="4" a="1"/>
  <c r="S64" i="4" a="1"/>
  <c r="T52" i="11" a="1"/>
  <c r="R52" i="11" a="1"/>
  <c r="S52" i="11" a="1"/>
  <c r="O50" i="8" a="1"/>
  <c r="P50" i="8" a="1"/>
  <c r="Q50" i="8" a="1"/>
  <c r="T63" i="11" a="1"/>
  <c r="R63" i="11" a="1"/>
  <c r="S63" i="11" a="1"/>
  <c r="O60" i="9" a="1"/>
  <c r="P60" i="9" a="1"/>
  <c r="Q60" i="9" a="1"/>
  <c r="P59" i="11" a="1"/>
  <c r="O59" i="11" a="1"/>
  <c r="Q59" i="11" a="1"/>
  <c r="S83" i="4" a="1"/>
  <c r="T83" i="4" a="1"/>
  <c r="R83" i="4" a="1"/>
  <c r="S50" i="8" a="1"/>
  <c r="R50" i="8" a="1"/>
  <c r="T50" i="8" a="1"/>
  <c r="S52" i="4" a="1"/>
  <c r="T52" i="4" a="1"/>
  <c r="R52" i="4" a="1"/>
  <c r="P81" i="4" a="1"/>
  <c r="Q81" i="4" a="1"/>
  <c r="O81" i="4" a="1"/>
  <c r="T78" i="8" a="1"/>
  <c r="S78" i="8" a="1"/>
  <c r="R78" i="8" a="1"/>
  <c r="S52" i="8" a="1"/>
  <c r="T52" i="8" a="1"/>
  <c r="R52" i="8" a="1"/>
  <c r="P64" i="4" a="1"/>
  <c r="Q64" i="4" a="1"/>
  <c r="O64" i="4" a="1"/>
  <c r="P52" i="11" a="1"/>
  <c r="O52" i="11" a="1"/>
  <c r="Q52" i="11" a="1"/>
  <c r="O52" i="4" a="1"/>
  <c r="P52" i="4" a="1"/>
  <c r="Q52" i="4" a="1"/>
  <c r="R54" i="9" a="1"/>
  <c r="S54" i="9" a="1"/>
  <c r="T54" i="9" a="1"/>
  <c r="T50" i="4" a="1"/>
  <c r="R50" i="4" a="1"/>
  <c r="S50" i="4" a="1"/>
  <c r="Q52" i="8" a="1"/>
  <c r="O52" i="8" a="1"/>
  <c r="P52" i="8" a="1"/>
  <c r="R59" i="11" a="1"/>
  <c r="S59" i="11" a="1"/>
  <c r="T59" i="11" a="1"/>
  <c r="R81" i="4" a="1"/>
  <c r="T81" i="4" a="1"/>
  <c r="S81" i="4" a="1"/>
  <c r="Q63" i="4" a="1"/>
  <c r="O63" i="4" a="1"/>
  <c r="P63" i="4" a="1"/>
  <c r="S56" i="9" a="1"/>
  <c r="R56" i="9" a="1"/>
  <c r="T56" i="9" a="1"/>
  <c r="R66" i="11" a="1"/>
  <c r="S66" i="11" a="1"/>
  <c r="T66" i="11" a="1"/>
  <c r="O54" i="9" a="1"/>
  <c r="P54" i="9" a="1"/>
  <c r="Q54" i="9" a="1"/>
  <c r="P50" i="4" a="1"/>
  <c r="Q50" i="4" a="1"/>
  <c r="O50" i="4" a="1"/>
  <c r="T52" i="9" a="1"/>
  <c r="S52" i="9" a="1"/>
  <c r="R52" i="9" a="1"/>
  <c r="P58" i="9" a="1"/>
  <c r="Q58" i="9" a="1"/>
  <c r="O58" i="9" a="1"/>
  <c r="O56" i="9" a="1"/>
  <c r="Q56" i="9" a="1"/>
  <c r="P56" i="9" a="1"/>
  <c r="O52" i="9" a="1"/>
  <c r="P52" i="9" a="1"/>
  <c r="Q52" i="9" a="1"/>
  <c r="O65" i="11" a="1"/>
  <c r="P65" i="11" a="1"/>
  <c r="Q65" i="11" a="1"/>
  <c r="T58" i="9" a="1"/>
  <c r="R58" i="9" a="1"/>
  <c r="S58" i="9" a="1"/>
  <c r="O79" i="8" a="1"/>
  <c r="P79" i="8" a="1"/>
  <c r="Q79" i="8" a="1"/>
  <c r="O66" i="11" a="1"/>
  <c r="P66" i="11" a="1"/>
  <c r="Q66" i="11" a="1"/>
  <c r="Q71" i="8" a="1"/>
  <c r="P71" i="8" a="1"/>
  <c r="O71" i="8" a="1"/>
  <c r="S79" i="8" a="1"/>
  <c r="T79" i="8" a="1"/>
  <c r="R79" i="8" a="1"/>
  <c r="T71" i="8" a="1"/>
  <c r="R71" i="8" a="1"/>
  <c r="S71" i="8" a="1"/>
  <c r="R65" i="11" a="1"/>
  <c r="S65" i="11" a="1"/>
  <c r="T65" i="11" a="1"/>
  <c r="T65" i="11" l="1"/>
  <c r="S65" i="11"/>
  <c r="R65" i="11"/>
  <c r="S71" i="8"/>
  <c r="R71" i="8"/>
  <c r="T71" i="8"/>
  <c r="R79" i="8"/>
  <c r="T79" i="8"/>
  <c r="S79" i="8"/>
  <c r="O71" i="8"/>
  <c r="P71" i="8"/>
  <c r="Q71" i="8"/>
  <c r="Q66" i="11"/>
  <c r="P66" i="11"/>
  <c r="O66" i="11"/>
  <c r="Q79" i="8"/>
  <c r="P79" i="8"/>
  <c r="O79" i="8"/>
  <c r="S58" i="9"/>
  <c r="R58" i="9"/>
  <c r="T58" i="9"/>
  <c r="Q65" i="11"/>
  <c r="P65" i="11"/>
  <c r="O65" i="11"/>
  <c r="Q52" i="9"/>
  <c r="P52" i="9"/>
  <c r="O52" i="9"/>
  <c r="P56" i="9"/>
  <c r="Q56" i="9"/>
  <c r="O56" i="9"/>
  <c r="O58" i="9"/>
  <c r="Q58" i="9"/>
  <c r="P58" i="9"/>
  <c r="R52" i="9"/>
  <c r="S52" i="9"/>
  <c r="T52" i="9"/>
  <c r="O50" i="4"/>
  <c r="Q50" i="4"/>
  <c r="P50" i="4"/>
  <c r="Q54" i="9"/>
  <c r="P54" i="9"/>
  <c r="O54" i="9"/>
  <c r="T66" i="11"/>
  <c r="S66" i="11"/>
  <c r="R66" i="11"/>
  <c r="T56" i="9"/>
  <c r="R56" i="9"/>
  <c r="S56" i="9"/>
  <c r="P63" i="4"/>
  <c r="O63" i="4"/>
  <c r="Q63" i="4"/>
  <c r="S81" i="4"/>
  <c r="T81" i="4"/>
  <c r="R81" i="4"/>
  <c r="T59" i="11"/>
  <c r="S59" i="11"/>
  <c r="R59" i="11"/>
  <c r="P52" i="8"/>
  <c r="O52" i="8"/>
  <c r="Q52" i="8"/>
  <c r="S50" i="4"/>
  <c r="R50" i="4"/>
  <c r="T50" i="4"/>
  <c r="T54" i="9"/>
  <c r="S54" i="9"/>
  <c r="R54" i="9"/>
  <c r="Q52" i="4"/>
  <c r="P52" i="4"/>
  <c r="O52" i="4"/>
  <c r="Q52" i="11"/>
  <c r="O52" i="11"/>
  <c r="P52" i="11"/>
  <c r="O64" i="4"/>
  <c r="Q64" i="4"/>
  <c r="P64" i="4"/>
  <c r="R52" i="8"/>
  <c r="T52" i="8"/>
  <c r="S52" i="8"/>
  <c r="R78" i="8"/>
  <c r="S78" i="8"/>
  <c r="T78" i="8"/>
  <c r="O81" i="4"/>
  <c r="Q81" i="4"/>
  <c r="P81" i="4"/>
  <c r="R52" i="4"/>
  <c r="T52" i="4"/>
  <c r="S52" i="4"/>
  <c r="T50" i="8"/>
  <c r="R50" i="8"/>
  <c r="S50" i="8"/>
  <c r="R83" i="4"/>
  <c r="T83" i="4"/>
  <c r="S83" i="4"/>
  <c r="Q59" i="11"/>
  <c r="O59" i="11"/>
  <c r="P59" i="11"/>
  <c r="Q60" i="9"/>
  <c r="P60" i="9"/>
  <c r="O60" i="9"/>
  <c r="S63" i="11"/>
  <c r="R63" i="11"/>
  <c r="T63" i="11"/>
  <c r="Q50" i="8"/>
  <c r="P50" i="8"/>
  <c r="O50" i="8"/>
  <c r="S52" i="11"/>
  <c r="R52" i="11"/>
  <c r="T52" i="11"/>
  <c r="S64" i="4"/>
  <c r="T64" i="4"/>
  <c r="R64" i="4"/>
  <c r="P78" i="8"/>
  <c r="Q78" i="8"/>
  <c r="O78" i="8"/>
  <c r="T60" i="9"/>
  <c r="S60" i="9"/>
  <c r="R60" i="9"/>
  <c r="O63" i="11"/>
  <c r="Q63" i="11"/>
  <c r="P63" i="11"/>
  <c r="B70" i="9"/>
  <c r="J65" i="9"/>
  <c r="G65" i="9"/>
  <c r="B92" i="8"/>
  <c r="D73" i="11"/>
  <c r="G68" i="11"/>
  <c r="J68" i="11"/>
  <c r="B82" i="11"/>
  <c r="B75" i="4"/>
  <c r="B81" i="8"/>
  <c r="G76" i="8"/>
  <c r="J76" i="8"/>
  <c r="I94" i="11"/>
  <c r="G71" i="11"/>
  <c r="B76" i="11"/>
  <c r="J71" i="11"/>
  <c r="B83" i="9"/>
  <c r="B89" i="8"/>
  <c r="G84" i="8"/>
  <c r="J84" i="8"/>
  <c r="D68" i="9"/>
  <c r="J63" i="9"/>
  <c r="G63" i="9"/>
  <c r="B89" i="9"/>
  <c r="B75" i="11"/>
  <c r="J70" i="11"/>
  <c r="G70" i="11"/>
  <c r="D62" i="9"/>
  <c r="J57" i="9"/>
  <c r="G57" i="9"/>
  <c r="D66" i="9"/>
  <c r="G61" i="9"/>
  <c r="J61" i="9"/>
  <c r="C73" i="4"/>
  <c r="G68" i="4"/>
  <c r="B91" i="4"/>
  <c r="J86" i="4"/>
  <c r="G86" i="4"/>
  <c r="D60" i="4"/>
  <c r="G55" i="4"/>
  <c r="J55" i="4"/>
  <c r="D64" i="9"/>
  <c r="J59" i="9"/>
  <c r="G59" i="9"/>
  <c r="D62" i="11"/>
  <c r="J57" i="11"/>
  <c r="G57" i="11"/>
  <c r="D69" i="11"/>
  <c r="G64" i="11"/>
  <c r="J64" i="11"/>
  <c r="B87" i="4"/>
  <c r="D62" i="4"/>
  <c r="G57" i="4"/>
  <c r="J57" i="4"/>
  <c r="B74" i="4"/>
  <c r="J69" i="4"/>
  <c r="G69" i="4"/>
  <c r="D62" i="8"/>
  <c r="G57" i="8"/>
  <c r="J57" i="8"/>
  <c r="B88" i="11"/>
  <c r="B75" i="8"/>
  <c r="B93" i="4"/>
  <c r="J88" i="4"/>
  <c r="B87" i="9"/>
  <c r="B88" i="8"/>
  <c r="G83" i="8"/>
  <c r="J83" i="8"/>
  <c r="B76" i="9"/>
  <c r="D60" i="8"/>
  <c r="J55" i="8"/>
  <c r="G55" i="8"/>
  <c r="K68" i="11"/>
  <c r="H76" i="8"/>
  <c r="H57" i="9"/>
  <c r="H86" i="4"/>
  <c r="K57" i="11"/>
  <c r="K57" i="8"/>
  <c r="K88" i="4"/>
  <c r="H57" i="8"/>
  <c r="K65" i="9"/>
  <c r="K76" i="8"/>
  <c r="H57" i="11"/>
  <c r="H57" i="4"/>
  <c r="K57" i="9"/>
  <c r="H65" i="9"/>
  <c r="H61" i="9"/>
  <c r="H55" i="4"/>
  <c r="K57" i="4"/>
  <c r="H64" i="11"/>
  <c r="K69" i="4"/>
  <c r="H63" i="9"/>
  <c r="H84" i="8"/>
  <c r="K61" i="9"/>
  <c r="K55" i="4"/>
  <c r="K55" i="8"/>
  <c r="H68" i="11"/>
  <c r="K83" i="8"/>
  <c r="H71" i="11"/>
  <c r="K84" i="8"/>
  <c r="K70" i="11"/>
  <c r="K64" i="11"/>
  <c r="H55" i="8"/>
  <c r="H70" i="11"/>
  <c r="H68" i="4"/>
  <c r="K59" i="9"/>
  <c r="H69" i="4"/>
  <c r="K86" i="4"/>
  <c r="K71" i="11"/>
  <c r="K63" i="9"/>
  <c r="H59" i="9"/>
  <c r="H83" i="8"/>
  <c r="R68" i="11" a="1"/>
  <c r="S68" i="11" a="1"/>
  <c r="T68" i="11" a="1"/>
  <c r="P76" i="8" a="1"/>
  <c r="Q76" i="8" a="1"/>
  <c r="O76" i="8" a="1"/>
  <c r="P57" i="9" a="1"/>
  <c r="Q57" i="9" a="1"/>
  <c r="O57" i="9" a="1"/>
  <c r="O86" i="4" a="1"/>
  <c r="Q86" i="4" a="1"/>
  <c r="P86" i="4" a="1"/>
  <c r="S57" i="11" a="1"/>
  <c r="T57" i="11" a="1"/>
  <c r="R57" i="11" a="1"/>
  <c r="T57" i="8" a="1"/>
  <c r="R57" i="8" a="1"/>
  <c r="S57" i="8" a="1"/>
  <c r="R88" i="4" a="1"/>
  <c r="T88" i="4" a="1"/>
  <c r="S88" i="4" a="1"/>
  <c r="O57" i="8" a="1"/>
  <c r="Q57" i="8" a="1"/>
  <c r="P57" i="8" a="1"/>
  <c r="T65" i="9" a="1"/>
  <c r="S65" i="9" a="1"/>
  <c r="R65" i="9" a="1"/>
  <c r="R76" i="8" a="1"/>
  <c r="T76" i="8" a="1"/>
  <c r="S76" i="8" a="1"/>
  <c r="O57" i="11" a="1"/>
  <c r="P57" i="11" a="1"/>
  <c r="Q57" i="11" a="1"/>
  <c r="P57" i="4" a="1"/>
  <c r="Q57" i="4" a="1"/>
  <c r="O57" i="4" a="1"/>
  <c r="T57" i="9" a="1"/>
  <c r="R57" i="9" a="1"/>
  <c r="S57" i="9" a="1"/>
  <c r="P65" i="9" a="1"/>
  <c r="O65" i="9" a="1"/>
  <c r="Q65" i="9" a="1"/>
  <c r="O61" i="9" a="1"/>
  <c r="P61" i="9" a="1"/>
  <c r="Q61" i="9" a="1"/>
  <c r="Q55" i="4" a="1"/>
  <c r="O55" i="4" a="1"/>
  <c r="P55" i="4" a="1"/>
  <c r="T57" i="4" a="1"/>
  <c r="R57" i="4" a="1"/>
  <c r="S57" i="4" a="1"/>
  <c r="P64" i="11" a="1"/>
  <c r="Q64" i="11" a="1"/>
  <c r="O64" i="11" a="1"/>
  <c r="S69" i="4" a="1"/>
  <c r="R69" i="4" a="1"/>
  <c r="T69" i="4" a="1"/>
  <c r="O63" i="9" a="1"/>
  <c r="Q63" i="9" a="1"/>
  <c r="P63" i="9" a="1"/>
  <c r="P84" i="8" a="1"/>
  <c r="Q84" i="8" a="1"/>
  <c r="O84" i="8" a="1"/>
  <c r="T61" i="9" a="1"/>
  <c r="R61" i="9" a="1"/>
  <c r="S61" i="9" a="1"/>
  <c r="R55" i="4" a="1"/>
  <c r="S55" i="4" a="1"/>
  <c r="T55" i="4" a="1"/>
  <c r="R55" i="8" a="1"/>
  <c r="S55" i="8" a="1"/>
  <c r="T55" i="8" a="1"/>
  <c r="Q68" i="11" a="1"/>
  <c r="O68" i="11" a="1"/>
  <c r="P68" i="11" a="1"/>
  <c r="R83" i="8" a="1"/>
  <c r="T83" i="8" a="1"/>
  <c r="S83" i="8" a="1"/>
  <c r="O71" i="11" a="1"/>
  <c r="P71" i="11" a="1"/>
  <c r="Q71" i="11" a="1"/>
  <c r="T84" i="8" a="1"/>
  <c r="R84" i="8" a="1"/>
  <c r="S84" i="8" a="1"/>
  <c r="S70" i="11" a="1"/>
  <c r="T70" i="11" a="1"/>
  <c r="R70" i="11" a="1"/>
  <c r="S64" i="11" a="1"/>
  <c r="T64" i="11" a="1"/>
  <c r="R64" i="11" a="1"/>
  <c r="Q55" i="8" a="1"/>
  <c r="P55" i="8" a="1"/>
  <c r="O55" i="8" a="1"/>
  <c r="P70" i="11" a="1"/>
  <c r="Q70" i="11" a="1"/>
  <c r="O70" i="11" a="1"/>
  <c r="O68" i="4" a="1"/>
  <c r="P68" i="4" a="1"/>
  <c r="Q68" i="4" a="1"/>
  <c r="T59" i="9" a="1"/>
  <c r="S59" i="9" a="1"/>
  <c r="R59" i="9" a="1"/>
  <c r="Q69" i="4" a="1"/>
  <c r="O69" i="4" a="1"/>
  <c r="P69" i="4" a="1"/>
  <c r="S86" i="4" a="1"/>
  <c r="R86" i="4" a="1"/>
  <c r="T86" i="4" a="1"/>
  <c r="S71" i="11" a="1"/>
  <c r="T71" i="11" a="1"/>
  <c r="R71" i="11" a="1"/>
  <c r="S63" i="9" a="1"/>
  <c r="R63" i="9" a="1"/>
  <c r="T63" i="9" a="1"/>
  <c r="O59" i="9" a="1"/>
  <c r="P59" i="9" a="1"/>
  <c r="Q59" i="9" a="1"/>
  <c r="P83" i="8" a="1"/>
  <c r="Q83" i="8" a="1"/>
  <c r="O83" i="8" a="1"/>
  <c r="O83" i="8" l="1"/>
  <c r="Q83" i="8"/>
  <c r="P83" i="8"/>
  <c r="Q59" i="9"/>
  <c r="P59" i="9"/>
  <c r="O59" i="9"/>
  <c r="T63" i="9"/>
  <c r="R63" i="9"/>
  <c r="S63" i="9"/>
  <c r="R71" i="11"/>
  <c r="T71" i="11"/>
  <c r="S71" i="11"/>
  <c r="T86" i="4"/>
  <c r="R86" i="4"/>
  <c r="S86" i="4"/>
  <c r="P69" i="4"/>
  <c r="O69" i="4"/>
  <c r="Q69" i="4"/>
  <c r="R59" i="9"/>
  <c r="S59" i="9"/>
  <c r="T59" i="9"/>
  <c r="Q68" i="4"/>
  <c r="P68" i="4"/>
  <c r="O68" i="4"/>
  <c r="O70" i="11"/>
  <c r="Q70" i="11"/>
  <c r="P70" i="11"/>
  <c r="O55" i="8"/>
  <c r="P55" i="8"/>
  <c r="Q55" i="8"/>
  <c r="R64" i="11"/>
  <c r="T64" i="11"/>
  <c r="S64" i="11"/>
  <c r="R70" i="11"/>
  <c r="T70" i="11"/>
  <c r="S70" i="11"/>
  <c r="S84" i="8"/>
  <c r="R84" i="8"/>
  <c r="T84" i="8"/>
  <c r="Q71" i="11"/>
  <c r="P71" i="11"/>
  <c r="O71" i="11"/>
  <c r="S83" i="8"/>
  <c r="T83" i="8"/>
  <c r="R83" i="8"/>
  <c r="P68" i="11"/>
  <c r="O68" i="11"/>
  <c r="Q68" i="11"/>
  <c r="T55" i="8"/>
  <c r="S55" i="8"/>
  <c r="R55" i="8"/>
  <c r="T55" i="4"/>
  <c r="S55" i="4"/>
  <c r="R55" i="4"/>
  <c r="S61" i="9"/>
  <c r="R61" i="9"/>
  <c r="T61" i="9"/>
  <c r="O84" i="8"/>
  <c r="Q84" i="8"/>
  <c r="P84" i="8"/>
  <c r="P63" i="9"/>
  <c r="Q63" i="9"/>
  <c r="O63" i="9"/>
  <c r="T69" i="4"/>
  <c r="R69" i="4"/>
  <c r="S69" i="4"/>
  <c r="O64" i="11"/>
  <c r="Q64" i="11"/>
  <c r="P64" i="11"/>
  <c r="S57" i="4"/>
  <c r="R57" i="4"/>
  <c r="T57" i="4"/>
  <c r="P55" i="4"/>
  <c r="O55" i="4"/>
  <c r="Q55" i="4"/>
  <c r="Q61" i="9"/>
  <c r="P61" i="9"/>
  <c r="O61" i="9"/>
  <c r="Q65" i="9"/>
  <c r="O65" i="9"/>
  <c r="P65" i="9"/>
  <c r="S57" i="9"/>
  <c r="R57" i="9"/>
  <c r="T57" i="9"/>
  <c r="O57" i="4"/>
  <c r="Q57" i="4"/>
  <c r="P57" i="4"/>
  <c r="Q57" i="11"/>
  <c r="P57" i="11"/>
  <c r="O57" i="11"/>
  <c r="S76" i="8"/>
  <c r="T76" i="8"/>
  <c r="R76" i="8"/>
  <c r="R65" i="9"/>
  <c r="S65" i="9"/>
  <c r="T65" i="9"/>
  <c r="P57" i="8"/>
  <c r="Q57" i="8"/>
  <c r="O57" i="8"/>
  <c r="S88" i="4"/>
  <c r="T88" i="4"/>
  <c r="R88" i="4"/>
  <c r="S57" i="8"/>
  <c r="R57" i="8"/>
  <c r="T57" i="8"/>
  <c r="R57" i="11"/>
  <c r="T57" i="11"/>
  <c r="S57" i="11"/>
  <c r="P86" i="4"/>
  <c r="Q86" i="4"/>
  <c r="O86" i="4"/>
  <c r="O57" i="9"/>
  <c r="Q57" i="9"/>
  <c r="P57" i="9"/>
  <c r="O76" i="8"/>
  <c r="Q76" i="8"/>
  <c r="P76" i="8"/>
  <c r="T68" i="11"/>
  <c r="S68" i="11"/>
  <c r="R68" i="11"/>
  <c r="D67" i="11"/>
  <c r="J62" i="11"/>
  <c r="G62" i="11"/>
  <c r="B86" i="8"/>
  <c r="G81" i="8"/>
  <c r="J81" i="8"/>
  <c r="D67" i="8"/>
  <c r="J62" i="8"/>
  <c r="G62" i="8"/>
  <c r="B96" i="4"/>
  <c r="G91" i="4"/>
  <c r="J91" i="4"/>
  <c r="D67" i="9"/>
  <c r="G62" i="9"/>
  <c r="J62" i="9"/>
  <c r="D78" i="11"/>
  <c r="J73" i="11"/>
  <c r="G73" i="11"/>
  <c r="B80" i="8"/>
  <c r="B92" i="4"/>
  <c r="D73" i="9"/>
  <c r="G68" i="9"/>
  <c r="J68" i="9"/>
  <c r="B81" i="11"/>
  <c r="J76" i="11"/>
  <c r="G76" i="11"/>
  <c r="D69" i="9"/>
  <c r="G64" i="9"/>
  <c r="J64" i="9"/>
  <c r="C78" i="4"/>
  <c r="G73" i="4"/>
  <c r="B80" i="4"/>
  <c r="B92" i="9"/>
  <c r="B79" i="4"/>
  <c r="J74" i="4"/>
  <c r="G74" i="4"/>
  <c r="B80" i="11"/>
  <c r="G75" i="11"/>
  <c r="J75" i="11"/>
  <c r="B97" i="8"/>
  <c r="B93" i="8"/>
  <c r="G88" i="8"/>
  <c r="J88" i="8"/>
  <c r="D65" i="8"/>
  <c r="J60" i="8"/>
  <c r="G60" i="8"/>
  <c r="D74" i="11"/>
  <c r="G69" i="11"/>
  <c r="J69" i="11"/>
  <c r="B94" i="8"/>
  <c r="J89" i="8"/>
  <c r="G89" i="8"/>
  <c r="I99" i="11"/>
  <c r="D65" i="4"/>
  <c r="J60" i="4"/>
  <c r="G60" i="4"/>
  <c r="D71" i="9"/>
  <c r="G66" i="9"/>
  <c r="J66" i="9"/>
  <c r="B87" i="11"/>
  <c r="B88" i="9"/>
  <c r="B93" i="11"/>
  <c r="B81" i="9"/>
  <c r="B98" i="4"/>
  <c r="J93" i="4"/>
  <c r="D67" i="4"/>
  <c r="G62" i="4"/>
  <c r="J62" i="4"/>
  <c r="B94" i="9"/>
  <c r="B75" i="9"/>
  <c r="G70" i="9"/>
  <c r="J70" i="9"/>
  <c r="H62" i="8"/>
  <c r="K73" i="11"/>
  <c r="K64" i="9"/>
  <c r="H60" i="4"/>
  <c r="H76" i="11"/>
  <c r="K62" i="11"/>
  <c r="H73" i="11"/>
  <c r="H68" i="9"/>
  <c r="H69" i="11"/>
  <c r="K60" i="4"/>
  <c r="K81" i="8"/>
  <c r="H62" i="11"/>
  <c r="H91" i="4"/>
  <c r="K68" i="9"/>
  <c r="H73" i="4"/>
  <c r="K74" i="4"/>
  <c r="K69" i="11"/>
  <c r="H89" i="8"/>
  <c r="K91" i="4"/>
  <c r="H74" i="4"/>
  <c r="H88" i="8"/>
  <c r="K93" i="4"/>
  <c r="H66" i="9"/>
  <c r="H70" i="9"/>
  <c r="H75" i="11"/>
  <c r="H81" i="8"/>
  <c r="K76" i="11"/>
  <c r="K88" i="8"/>
  <c r="K89" i="8"/>
  <c r="K62" i="9"/>
  <c r="K75" i="11"/>
  <c r="K60" i="8"/>
  <c r="H62" i="4"/>
  <c r="K66" i="9"/>
  <c r="K62" i="8"/>
  <c r="H64" i="9"/>
  <c r="H60" i="8"/>
  <c r="K62" i="4"/>
  <c r="H62" i="9"/>
  <c r="K70" i="9"/>
  <c r="Q62" i="8" a="1"/>
  <c r="O62" i="8" a="1"/>
  <c r="P62" i="8" a="1"/>
  <c r="R73" i="11" a="1"/>
  <c r="S73" i="11" a="1"/>
  <c r="T73" i="11" a="1"/>
  <c r="T64" i="9" a="1"/>
  <c r="R64" i="9" a="1"/>
  <c r="S64" i="9" a="1"/>
  <c r="O60" i="4" a="1"/>
  <c r="P60" i="4" a="1"/>
  <c r="Q60" i="4" a="1"/>
  <c r="P76" i="11" a="1"/>
  <c r="Q76" i="11" a="1"/>
  <c r="O76" i="11" a="1"/>
  <c r="R62" i="11" a="1"/>
  <c r="T62" i="11" a="1"/>
  <c r="S62" i="11" a="1"/>
  <c r="O73" i="11" a="1"/>
  <c r="P73" i="11" a="1"/>
  <c r="Q73" i="11" a="1"/>
  <c r="P68" i="9" a="1"/>
  <c r="O68" i="9" a="1"/>
  <c r="Q68" i="9" a="1"/>
  <c r="P69" i="11" a="1"/>
  <c r="Q69" i="11" a="1"/>
  <c r="O69" i="11" a="1"/>
  <c r="S60" i="4" a="1"/>
  <c r="R60" i="4" a="1"/>
  <c r="T60" i="4" a="1"/>
  <c r="R81" i="8" a="1"/>
  <c r="S81" i="8" a="1"/>
  <c r="T81" i="8" a="1"/>
  <c r="Q62" i="11" a="1"/>
  <c r="P62" i="11" a="1"/>
  <c r="O62" i="11" a="1"/>
  <c r="P91" i="4" a="1"/>
  <c r="O91" i="4" a="1"/>
  <c r="Q91" i="4" a="1"/>
  <c r="S68" i="9" a="1"/>
  <c r="T68" i="9" a="1"/>
  <c r="R68" i="9" a="1"/>
  <c r="O73" i="4" a="1"/>
  <c r="P73" i="4" a="1"/>
  <c r="Q73" i="4" a="1"/>
  <c r="R74" i="4" a="1"/>
  <c r="S74" i="4" a="1"/>
  <c r="T74" i="4" a="1"/>
  <c r="R69" i="11" a="1"/>
  <c r="T69" i="11" a="1"/>
  <c r="S69" i="11" a="1"/>
  <c r="Q89" i="8" a="1"/>
  <c r="O89" i="8" a="1"/>
  <c r="P89" i="8" a="1"/>
  <c r="T91" i="4" a="1"/>
  <c r="R91" i="4" a="1"/>
  <c r="S91" i="4" a="1"/>
  <c r="P74" i="4" a="1"/>
  <c r="O74" i="4" a="1"/>
  <c r="Q74" i="4" a="1"/>
  <c r="O88" i="8" a="1"/>
  <c r="Q88" i="8" a="1"/>
  <c r="P88" i="8" a="1"/>
  <c r="S93" i="4" a="1"/>
  <c r="R93" i="4" a="1"/>
  <c r="T93" i="4" a="1"/>
  <c r="O66" i="9" a="1"/>
  <c r="P66" i="9" a="1"/>
  <c r="Q66" i="9" a="1"/>
  <c r="P70" i="9" a="1"/>
  <c r="Q70" i="9" a="1"/>
  <c r="O70" i="9" a="1"/>
  <c r="P75" i="11" a="1"/>
  <c r="Q75" i="11" a="1"/>
  <c r="O75" i="11" a="1"/>
  <c r="O81" i="8" a="1"/>
  <c r="Q81" i="8" a="1"/>
  <c r="P81" i="8" a="1"/>
  <c r="T76" i="11" a="1"/>
  <c r="R76" i="11" a="1"/>
  <c r="S76" i="11" a="1"/>
  <c r="S88" i="8" a="1"/>
  <c r="R88" i="8" a="1"/>
  <c r="T88" i="8" a="1"/>
  <c r="R89" i="8" a="1"/>
  <c r="S89" i="8" a="1"/>
  <c r="T89" i="8" a="1"/>
  <c r="R62" i="9" a="1"/>
  <c r="S62" i="9" a="1"/>
  <c r="T62" i="9" a="1"/>
  <c r="R75" i="11" a="1"/>
  <c r="T75" i="11" a="1"/>
  <c r="S75" i="11" a="1"/>
  <c r="S60" i="8" a="1"/>
  <c r="T60" i="8" a="1"/>
  <c r="R60" i="8" a="1"/>
  <c r="O62" i="4" a="1"/>
  <c r="Q62" i="4" a="1"/>
  <c r="P62" i="4" a="1"/>
  <c r="T66" i="9" a="1"/>
  <c r="S66" i="9" a="1"/>
  <c r="R66" i="9" a="1"/>
  <c r="R62" i="8" a="1"/>
  <c r="T62" i="8" a="1"/>
  <c r="S62" i="8" a="1"/>
  <c r="P64" i="9" a="1"/>
  <c r="Q64" i="9" a="1"/>
  <c r="O64" i="9" a="1"/>
  <c r="Q60" i="8" a="1"/>
  <c r="P60" i="8" a="1"/>
  <c r="O60" i="8" a="1"/>
  <c r="R62" i="4" a="1"/>
  <c r="S62" i="4" a="1"/>
  <c r="T62" i="4" a="1"/>
  <c r="Q62" i="9" a="1"/>
  <c r="O62" i="9" a="1"/>
  <c r="P62" i="9" a="1"/>
  <c r="R70" i="9" a="1"/>
  <c r="T70" i="9" a="1"/>
  <c r="S70" i="9" a="1"/>
  <c r="S70" i="9" l="1"/>
  <c r="T70" i="9"/>
  <c r="R70" i="9"/>
  <c r="P62" i="9"/>
  <c r="O62" i="9"/>
  <c r="Q62" i="9"/>
  <c r="T62" i="4"/>
  <c r="S62" i="4"/>
  <c r="R62" i="4"/>
  <c r="O60" i="8"/>
  <c r="P60" i="8"/>
  <c r="Q60" i="8"/>
  <c r="O64" i="9"/>
  <c r="Q64" i="9"/>
  <c r="P64" i="9"/>
  <c r="S62" i="8"/>
  <c r="T62" i="8"/>
  <c r="R62" i="8"/>
  <c r="R66" i="9"/>
  <c r="S66" i="9"/>
  <c r="T66" i="9"/>
  <c r="P62" i="4"/>
  <c r="Q62" i="4"/>
  <c r="O62" i="4"/>
  <c r="R60" i="8"/>
  <c r="T60" i="8"/>
  <c r="S60" i="8"/>
  <c r="S75" i="11"/>
  <c r="T75" i="11"/>
  <c r="R75" i="11"/>
  <c r="T62" i="9"/>
  <c r="S62" i="9"/>
  <c r="R62" i="9"/>
  <c r="T89" i="8"/>
  <c r="S89" i="8"/>
  <c r="R89" i="8"/>
  <c r="T88" i="8"/>
  <c r="R88" i="8"/>
  <c r="S88" i="8"/>
  <c r="S76" i="11"/>
  <c r="R76" i="11"/>
  <c r="T76" i="11"/>
  <c r="P81" i="8"/>
  <c r="Q81" i="8"/>
  <c r="O81" i="8"/>
  <c r="O75" i="11"/>
  <c r="Q75" i="11"/>
  <c r="P75" i="11"/>
  <c r="O70" i="9"/>
  <c r="Q70" i="9"/>
  <c r="P70" i="9"/>
  <c r="Q66" i="9"/>
  <c r="P66" i="9"/>
  <c r="O66" i="9"/>
  <c r="T93" i="4"/>
  <c r="R93" i="4"/>
  <c r="S93" i="4"/>
  <c r="P88" i="8"/>
  <c r="Q88" i="8"/>
  <c r="O88" i="8"/>
  <c r="Q74" i="4"/>
  <c r="O74" i="4"/>
  <c r="P74" i="4"/>
  <c r="S91" i="4"/>
  <c r="R91" i="4"/>
  <c r="T91" i="4"/>
  <c r="P89" i="8"/>
  <c r="O89" i="8"/>
  <c r="Q89" i="8"/>
  <c r="S69" i="11"/>
  <c r="T69" i="11"/>
  <c r="R69" i="11"/>
  <c r="T74" i="4"/>
  <c r="S74" i="4"/>
  <c r="R74" i="4"/>
  <c r="Q73" i="4"/>
  <c r="P73" i="4"/>
  <c r="O73" i="4"/>
  <c r="R68" i="9"/>
  <c r="T68" i="9"/>
  <c r="S68" i="9"/>
  <c r="Q91" i="4"/>
  <c r="O91" i="4"/>
  <c r="P91" i="4"/>
  <c r="O62" i="11"/>
  <c r="P62" i="11"/>
  <c r="Q62" i="11"/>
  <c r="T81" i="8"/>
  <c r="S81" i="8"/>
  <c r="R81" i="8"/>
  <c r="T60" i="4"/>
  <c r="R60" i="4"/>
  <c r="S60" i="4"/>
  <c r="O69" i="11"/>
  <c r="Q69" i="11"/>
  <c r="P69" i="11"/>
  <c r="Q68" i="9"/>
  <c r="O68" i="9"/>
  <c r="P68" i="9"/>
  <c r="Q73" i="11"/>
  <c r="P73" i="11"/>
  <c r="O73" i="11"/>
  <c r="S62" i="11"/>
  <c r="T62" i="11"/>
  <c r="R62" i="11"/>
  <c r="O76" i="11"/>
  <c r="Q76" i="11"/>
  <c r="P76" i="11"/>
  <c r="Q60" i="4"/>
  <c r="P60" i="4"/>
  <c r="O60" i="4"/>
  <c r="S64" i="9"/>
  <c r="R64" i="9"/>
  <c r="T64" i="9"/>
  <c r="T73" i="11"/>
  <c r="S73" i="11"/>
  <c r="R73" i="11"/>
  <c r="P62" i="8"/>
  <c r="O62" i="8"/>
  <c r="Q62" i="8"/>
  <c r="B86" i="9"/>
  <c r="B102" i="8"/>
  <c r="D83" i="11"/>
  <c r="G78" i="11"/>
  <c r="J78" i="11"/>
  <c r="B92" i="11"/>
  <c r="I104" i="11"/>
  <c r="B97" i="9"/>
  <c r="D74" i="9"/>
  <c r="G69" i="9"/>
  <c r="J69" i="9"/>
  <c r="D72" i="8"/>
  <c r="J67" i="8"/>
  <c r="G67" i="8"/>
  <c r="D70" i="8"/>
  <c r="G65" i="8"/>
  <c r="J65" i="8"/>
  <c r="B97" i="4"/>
  <c r="J80" i="11"/>
  <c r="B85" i="11"/>
  <c r="G80" i="11"/>
  <c r="B85" i="4"/>
  <c r="D72" i="9"/>
  <c r="G67" i="9"/>
  <c r="J67" i="9"/>
  <c r="B80" i="9"/>
  <c r="J75" i="9"/>
  <c r="G75" i="9"/>
  <c r="D76" i="9"/>
  <c r="J71" i="9"/>
  <c r="G71" i="9"/>
  <c r="G94" i="8"/>
  <c r="B99" i="8"/>
  <c r="J94" i="8"/>
  <c r="B86" i="11"/>
  <c r="J81" i="11"/>
  <c r="G81" i="11"/>
  <c r="G86" i="8"/>
  <c r="B91" i="8"/>
  <c r="J86" i="8"/>
  <c r="B103" i="4"/>
  <c r="J98" i="4"/>
  <c r="B98" i="8"/>
  <c r="G93" i="8"/>
  <c r="J93" i="8"/>
  <c r="B85" i="8"/>
  <c r="D72" i="4"/>
  <c r="J67" i="4"/>
  <c r="G67" i="4"/>
  <c r="B98" i="11"/>
  <c r="B93" i="9"/>
  <c r="G79" i="4"/>
  <c r="B84" i="4"/>
  <c r="J79" i="4"/>
  <c r="C83" i="4"/>
  <c r="G78" i="4"/>
  <c r="B101" i="4"/>
  <c r="J96" i="4"/>
  <c r="G96" i="4"/>
  <c r="B99" i="9"/>
  <c r="D70" i="4"/>
  <c r="G65" i="4"/>
  <c r="J65" i="4"/>
  <c r="D79" i="11"/>
  <c r="G74" i="11"/>
  <c r="J74" i="11"/>
  <c r="D78" i="9"/>
  <c r="J73" i="9"/>
  <c r="G73" i="9"/>
  <c r="D72" i="11"/>
  <c r="J67" i="11"/>
  <c r="G67" i="11"/>
  <c r="K78" i="11"/>
  <c r="H65" i="8"/>
  <c r="H75" i="9"/>
  <c r="K81" i="11"/>
  <c r="H67" i="4"/>
  <c r="K93" i="8"/>
  <c r="K67" i="11"/>
  <c r="H78" i="11"/>
  <c r="K65" i="8"/>
  <c r="H81" i="11"/>
  <c r="H93" i="8"/>
  <c r="K79" i="4"/>
  <c r="K73" i="9"/>
  <c r="H65" i="4"/>
  <c r="K96" i="4"/>
  <c r="K74" i="11"/>
  <c r="H69" i="9"/>
  <c r="K71" i="9"/>
  <c r="H86" i="8"/>
  <c r="H73" i="9"/>
  <c r="H79" i="4"/>
  <c r="K69" i="9"/>
  <c r="H71" i="9"/>
  <c r="H78" i="4"/>
  <c r="K65" i="4"/>
  <c r="K67" i="4"/>
  <c r="H67" i="9"/>
  <c r="H94" i="8"/>
  <c r="K86" i="8"/>
  <c r="H67" i="11"/>
  <c r="K75" i="9"/>
  <c r="K67" i="8"/>
  <c r="K80" i="11"/>
  <c r="K67" i="9"/>
  <c r="K98" i="4"/>
  <c r="H67" i="8"/>
  <c r="K94" i="8"/>
  <c r="H96" i="4"/>
  <c r="H74" i="11"/>
  <c r="H80" i="11"/>
  <c r="S78" i="11" a="1"/>
  <c r="T78" i="11" a="1"/>
  <c r="R78" i="11" a="1"/>
  <c r="Q65" i="8" a="1"/>
  <c r="P65" i="8" a="1"/>
  <c r="O65" i="8" a="1"/>
  <c r="O75" i="9" a="1"/>
  <c r="Q75" i="9" a="1"/>
  <c r="P75" i="9" a="1"/>
  <c r="R81" i="11" a="1"/>
  <c r="S81" i="11" a="1"/>
  <c r="T81" i="11" a="1"/>
  <c r="O67" i="4" a="1"/>
  <c r="P67" i="4" a="1"/>
  <c r="Q67" i="4" a="1"/>
  <c r="R93" i="8" a="1"/>
  <c r="S93" i="8" a="1"/>
  <c r="T93" i="8" a="1"/>
  <c r="R67" i="11" a="1"/>
  <c r="S67" i="11" a="1"/>
  <c r="T67" i="11" a="1"/>
  <c r="O78" i="11" a="1"/>
  <c r="P78" i="11" a="1"/>
  <c r="Q78" i="11" a="1"/>
  <c r="T65" i="8" a="1"/>
  <c r="S65" i="8" a="1"/>
  <c r="R65" i="8" a="1"/>
  <c r="Q81" i="11" a="1"/>
  <c r="O81" i="11" a="1"/>
  <c r="P81" i="11" a="1"/>
  <c r="P93" i="8" a="1"/>
  <c r="O93" i="8" a="1"/>
  <c r="Q93" i="8" a="1"/>
  <c r="R79" i="4" a="1"/>
  <c r="S79" i="4" a="1"/>
  <c r="T79" i="4" a="1"/>
  <c r="S73" i="9" a="1"/>
  <c r="T73" i="9" a="1"/>
  <c r="R73" i="9" a="1"/>
  <c r="O65" i="4" a="1"/>
  <c r="P65" i="4" a="1"/>
  <c r="Q65" i="4" a="1"/>
  <c r="S96" i="4" a="1"/>
  <c r="T96" i="4" a="1"/>
  <c r="R96" i="4" a="1"/>
  <c r="S74" i="11" a="1"/>
  <c r="R74" i="11" a="1"/>
  <c r="T74" i="11" a="1"/>
  <c r="O69" i="9" a="1"/>
  <c r="Q69" i="9" a="1"/>
  <c r="P69" i="9" a="1"/>
  <c r="R71" i="9" a="1"/>
  <c r="T71" i="9" a="1"/>
  <c r="S71" i="9" a="1"/>
  <c r="P86" i="8" a="1"/>
  <c r="O86" i="8" a="1"/>
  <c r="Q86" i="8" a="1"/>
  <c r="Q73" i="9" a="1"/>
  <c r="O73" i="9" a="1"/>
  <c r="P73" i="9" a="1"/>
  <c r="O79" i="4" a="1"/>
  <c r="Q79" i="4" a="1"/>
  <c r="P79" i="4" a="1"/>
  <c r="S69" i="9" a="1"/>
  <c r="R69" i="9" a="1"/>
  <c r="T69" i="9" a="1"/>
  <c r="O71" i="9" a="1"/>
  <c r="P71" i="9" a="1"/>
  <c r="Q71" i="9" a="1"/>
  <c r="P78" i="4" a="1"/>
  <c r="O78" i="4" a="1"/>
  <c r="Q78" i="4" a="1"/>
  <c r="S65" i="4" a="1"/>
  <c r="T65" i="4" a="1"/>
  <c r="R65" i="4" a="1"/>
  <c r="S67" i="4" a="1"/>
  <c r="T67" i="4" a="1"/>
  <c r="R67" i="4" a="1"/>
  <c r="O67" i="9" a="1"/>
  <c r="P67" i="9" a="1"/>
  <c r="Q67" i="9" a="1"/>
  <c r="O94" i="8" a="1"/>
  <c r="P94" i="8" a="1"/>
  <c r="Q94" i="8" a="1"/>
  <c r="R86" i="8" a="1"/>
  <c r="S86" i="8" a="1"/>
  <c r="T86" i="8" a="1"/>
  <c r="Q67" i="11" a="1"/>
  <c r="O67" i="11" a="1"/>
  <c r="P67" i="11" a="1"/>
  <c r="S75" i="9" a="1"/>
  <c r="R75" i="9" a="1"/>
  <c r="T75" i="9" a="1"/>
  <c r="S67" i="8" a="1"/>
  <c r="T67" i="8" a="1"/>
  <c r="R67" i="8" a="1"/>
  <c r="S80" i="11" a="1"/>
  <c r="R80" i="11" a="1"/>
  <c r="T80" i="11" a="1"/>
  <c r="S67" i="9" a="1"/>
  <c r="R67" i="9" a="1"/>
  <c r="T67" i="9" a="1"/>
  <c r="T98" i="4" a="1"/>
  <c r="R98" i="4" a="1"/>
  <c r="S98" i="4" a="1"/>
  <c r="P67" i="8" a="1"/>
  <c r="O67" i="8" a="1"/>
  <c r="Q67" i="8" a="1"/>
  <c r="R94" i="8" a="1"/>
  <c r="S94" i="8" a="1"/>
  <c r="T94" i="8" a="1"/>
  <c r="Q96" i="4" a="1"/>
  <c r="O96" i="4" a="1"/>
  <c r="P96" i="4" a="1"/>
  <c r="O74" i="11" a="1"/>
  <c r="Q74" i="11" a="1"/>
  <c r="P74" i="11" a="1"/>
  <c r="Q80" i="11" a="1"/>
  <c r="O80" i="11" a="1"/>
  <c r="P80" i="11" a="1"/>
  <c r="P80" i="11" l="1"/>
  <c r="O80" i="11"/>
  <c r="Q80" i="11"/>
  <c r="P74" i="11"/>
  <c r="Q74" i="11"/>
  <c r="O74" i="11"/>
  <c r="P96" i="4"/>
  <c r="O96" i="4"/>
  <c r="Q96" i="4"/>
  <c r="T94" i="8"/>
  <c r="S94" i="8"/>
  <c r="R94" i="8"/>
  <c r="Q67" i="8"/>
  <c r="O67" i="8"/>
  <c r="P67" i="8"/>
  <c r="S98" i="4"/>
  <c r="R98" i="4"/>
  <c r="T98" i="4"/>
  <c r="T67" i="9"/>
  <c r="R67" i="9"/>
  <c r="S67" i="9"/>
  <c r="T80" i="11"/>
  <c r="R80" i="11"/>
  <c r="S80" i="11"/>
  <c r="R67" i="8"/>
  <c r="T67" i="8"/>
  <c r="S67" i="8"/>
  <c r="T75" i="9"/>
  <c r="R75" i="9"/>
  <c r="S75" i="9"/>
  <c r="P67" i="11"/>
  <c r="O67" i="11"/>
  <c r="Q67" i="11"/>
  <c r="T86" i="8"/>
  <c r="S86" i="8"/>
  <c r="R86" i="8"/>
  <c r="Q94" i="8"/>
  <c r="P94" i="8"/>
  <c r="O94" i="8"/>
  <c r="Q67" i="9"/>
  <c r="P67" i="9"/>
  <c r="O67" i="9"/>
  <c r="R67" i="4"/>
  <c r="T67" i="4"/>
  <c r="S67" i="4"/>
  <c r="R65" i="4"/>
  <c r="T65" i="4"/>
  <c r="S65" i="4"/>
  <c r="Q78" i="4"/>
  <c r="O78" i="4"/>
  <c r="P78" i="4"/>
  <c r="Q71" i="9"/>
  <c r="P71" i="9"/>
  <c r="O71" i="9"/>
  <c r="T69" i="9"/>
  <c r="R69" i="9"/>
  <c r="S69" i="9"/>
  <c r="P79" i="4"/>
  <c r="Q79" i="4"/>
  <c r="O79" i="4"/>
  <c r="P73" i="9"/>
  <c r="O73" i="9"/>
  <c r="Q73" i="9"/>
  <c r="Q86" i="8"/>
  <c r="O86" i="8"/>
  <c r="P86" i="8"/>
  <c r="S71" i="9"/>
  <c r="T71" i="9"/>
  <c r="R71" i="9"/>
  <c r="P69" i="9"/>
  <c r="Q69" i="9"/>
  <c r="O69" i="9"/>
  <c r="T74" i="11"/>
  <c r="R74" i="11"/>
  <c r="S74" i="11"/>
  <c r="R96" i="4"/>
  <c r="T96" i="4"/>
  <c r="S96" i="4"/>
  <c r="Q65" i="4"/>
  <c r="P65" i="4"/>
  <c r="O65" i="4"/>
  <c r="R73" i="9"/>
  <c r="T73" i="9"/>
  <c r="S73" i="9"/>
  <c r="T79" i="4"/>
  <c r="S79" i="4"/>
  <c r="R79" i="4"/>
  <c r="Q93" i="8"/>
  <c r="O93" i="8"/>
  <c r="P93" i="8"/>
  <c r="P81" i="11"/>
  <c r="O81" i="11"/>
  <c r="Q81" i="11"/>
  <c r="R65" i="8"/>
  <c r="S65" i="8"/>
  <c r="T65" i="8"/>
  <c r="Q78" i="11"/>
  <c r="P78" i="11"/>
  <c r="O78" i="11"/>
  <c r="T67" i="11"/>
  <c r="S67" i="11"/>
  <c r="R67" i="11"/>
  <c r="T93" i="8"/>
  <c r="S93" i="8"/>
  <c r="R93" i="8"/>
  <c r="Q67" i="4"/>
  <c r="P67" i="4"/>
  <c r="O67" i="4"/>
  <c r="T81" i="11"/>
  <c r="S81" i="11"/>
  <c r="R81" i="11"/>
  <c r="P75" i="9"/>
  <c r="Q75" i="9"/>
  <c r="O75" i="9"/>
  <c r="O65" i="8"/>
  <c r="P65" i="8"/>
  <c r="Q65" i="8"/>
  <c r="R78" i="11"/>
  <c r="T78" i="11"/>
  <c r="S78" i="11"/>
  <c r="D77" i="4"/>
  <c r="J72" i="4"/>
  <c r="G72" i="4"/>
  <c r="B85" i="9"/>
  <c r="J80" i="9"/>
  <c r="G80" i="9"/>
  <c r="J85" i="11"/>
  <c r="G85" i="11"/>
  <c r="B90" i="11"/>
  <c r="B102" i="9"/>
  <c r="D88" i="11"/>
  <c r="G83" i="11"/>
  <c r="J83" i="11"/>
  <c r="D84" i="11"/>
  <c r="G79" i="11"/>
  <c r="J79" i="11"/>
  <c r="J103" i="4"/>
  <c r="G99" i="8"/>
  <c r="B104" i="8"/>
  <c r="J99" i="8"/>
  <c r="B106" i="4"/>
  <c r="G101" i="4"/>
  <c r="J101" i="4"/>
  <c r="D77" i="8"/>
  <c r="J72" i="8"/>
  <c r="G72" i="8"/>
  <c r="D75" i="8"/>
  <c r="J70" i="8"/>
  <c r="G70" i="8"/>
  <c r="B103" i="11"/>
  <c r="B90" i="8"/>
  <c r="B96" i="8"/>
  <c r="G91" i="8"/>
  <c r="J91" i="8"/>
  <c r="D77" i="9"/>
  <c r="J72" i="9"/>
  <c r="G72" i="9"/>
  <c r="B102" i="4"/>
  <c r="B107" i="8"/>
  <c r="B104" i="9"/>
  <c r="J86" i="11"/>
  <c r="G86" i="11"/>
  <c r="B91" i="11"/>
  <c r="C88" i="4"/>
  <c r="G83" i="4"/>
  <c r="D81" i="9"/>
  <c r="J76" i="9"/>
  <c r="G76" i="9"/>
  <c r="D79" i="9"/>
  <c r="J74" i="9"/>
  <c r="G74" i="9"/>
  <c r="B97" i="11"/>
  <c r="B98" i="9"/>
  <c r="D77" i="11"/>
  <c r="G72" i="11"/>
  <c r="J72" i="11"/>
  <c r="D75" i="4"/>
  <c r="J70" i="4"/>
  <c r="G70" i="4"/>
  <c r="D83" i="9"/>
  <c r="G78" i="9"/>
  <c r="J78" i="9"/>
  <c r="B89" i="4"/>
  <c r="J84" i="4"/>
  <c r="G84" i="4"/>
  <c r="B103" i="8"/>
  <c r="J98" i="8"/>
  <c r="G98" i="8"/>
  <c r="B90" i="4"/>
  <c r="B91" i="9"/>
  <c r="H79" i="11"/>
  <c r="H101" i="4"/>
  <c r="H70" i="8"/>
  <c r="H91" i="8"/>
  <c r="H74" i="9"/>
  <c r="H72" i="11"/>
  <c r="K84" i="4"/>
  <c r="H76" i="9"/>
  <c r="H86" i="11"/>
  <c r="K72" i="4"/>
  <c r="K79" i="11"/>
  <c r="K101" i="4"/>
  <c r="K91" i="8"/>
  <c r="K72" i="11"/>
  <c r="K74" i="9"/>
  <c r="H72" i="4"/>
  <c r="K103" i="4"/>
  <c r="H83" i="4"/>
  <c r="H84" i="4"/>
  <c r="K72" i="8"/>
  <c r="K72" i="9"/>
  <c r="K70" i="4"/>
  <c r="K70" i="8"/>
  <c r="K80" i="9"/>
  <c r="H99" i="8"/>
  <c r="H72" i="8"/>
  <c r="H72" i="9"/>
  <c r="K76" i="9"/>
  <c r="H70" i="4"/>
  <c r="K98" i="8"/>
  <c r="H98" i="8"/>
  <c r="H80" i="9"/>
  <c r="H83" i="11"/>
  <c r="K78" i="9"/>
  <c r="K85" i="11"/>
  <c r="K83" i="11"/>
  <c r="K99" i="8"/>
  <c r="K86" i="11"/>
  <c r="H78" i="9"/>
  <c r="H85" i="11"/>
  <c r="O79" i="11" a="1"/>
  <c r="P79" i="11" a="1"/>
  <c r="Q79" i="11" a="1"/>
  <c r="P101" i="4" a="1"/>
  <c r="Q101" i="4" a="1"/>
  <c r="O101" i="4" a="1"/>
  <c r="P70" i="8" a="1"/>
  <c r="Q70" i="8" a="1"/>
  <c r="O70" i="8" a="1"/>
  <c r="Q91" i="8" a="1"/>
  <c r="P91" i="8" a="1"/>
  <c r="O91" i="8" a="1"/>
  <c r="P74" i="9" a="1"/>
  <c r="O74" i="9" a="1"/>
  <c r="Q74" i="9" a="1"/>
  <c r="O72" i="11" a="1"/>
  <c r="P72" i="11" a="1"/>
  <c r="Q72" i="11" a="1"/>
  <c r="S84" i="4" a="1"/>
  <c r="T84" i="4" a="1"/>
  <c r="R84" i="4" a="1"/>
  <c r="O76" i="9" a="1"/>
  <c r="Q76" i="9" a="1"/>
  <c r="P76" i="9" a="1"/>
  <c r="O86" i="11" a="1"/>
  <c r="P86" i="11" a="1"/>
  <c r="Q86" i="11" a="1"/>
  <c r="S72" i="4" a="1"/>
  <c r="T72" i="4" a="1"/>
  <c r="R72" i="4" a="1"/>
  <c r="R79" i="11" a="1"/>
  <c r="S79" i="11" a="1"/>
  <c r="T79" i="11" a="1"/>
  <c r="R101" i="4" a="1"/>
  <c r="T101" i="4" a="1"/>
  <c r="S101" i="4" a="1"/>
  <c r="S91" i="8" a="1"/>
  <c r="T91" i="8" a="1"/>
  <c r="R91" i="8" a="1"/>
  <c r="R72" i="11" a="1"/>
  <c r="S72" i="11" a="1"/>
  <c r="T72" i="11" a="1"/>
  <c r="R74" i="9" a="1"/>
  <c r="T74" i="9" a="1"/>
  <c r="S74" i="9" a="1"/>
  <c r="Q72" i="4" a="1"/>
  <c r="O72" i="4" a="1"/>
  <c r="P72" i="4" a="1"/>
  <c r="S103" i="4" a="1"/>
  <c r="T103" i="4" a="1"/>
  <c r="R103" i="4" a="1"/>
  <c r="Q83" i="4" a="1"/>
  <c r="O83" i="4" a="1"/>
  <c r="P83" i="4" a="1"/>
  <c r="O84" i="4" a="1"/>
  <c r="P84" i="4" a="1"/>
  <c r="Q84" i="4" a="1"/>
  <c r="R72" i="8" a="1"/>
  <c r="S72" i="8" a="1"/>
  <c r="T72" i="8" a="1"/>
  <c r="S72" i="9" a="1"/>
  <c r="T72" i="9" a="1"/>
  <c r="R72" i="9" a="1"/>
  <c r="R70" i="4" a="1"/>
  <c r="T70" i="4" a="1"/>
  <c r="S70" i="4" a="1"/>
  <c r="R70" i="8" a="1"/>
  <c r="S70" i="8" a="1"/>
  <c r="T70" i="8" a="1"/>
  <c r="T80" i="9" a="1"/>
  <c r="R80" i="9" a="1"/>
  <c r="S80" i="9" a="1"/>
  <c r="O99" i="8" a="1"/>
  <c r="P99" i="8" a="1"/>
  <c r="Q99" i="8" a="1"/>
  <c r="O72" i="8" a="1"/>
  <c r="Q72" i="8" a="1"/>
  <c r="P72" i="8" a="1"/>
  <c r="O72" i="9" a="1"/>
  <c r="Q72" i="9" a="1"/>
  <c r="P72" i="9" a="1"/>
  <c r="S76" i="9" a="1"/>
  <c r="R76" i="9" a="1"/>
  <c r="T76" i="9" a="1"/>
  <c r="P70" i="4" a="1"/>
  <c r="Q70" i="4" a="1"/>
  <c r="O70" i="4" a="1"/>
  <c r="S98" i="8" a="1"/>
  <c r="T98" i="8" a="1"/>
  <c r="R98" i="8" a="1"/>
  <c r="O98" i="8" a="1"/>
  <c r="P98" i="8" a="1"/>
  <c r="Q98" i="8" a="1"/>
  <c r="P80" i="9" a="1"/>
  <c r="O80" i="9" a="1"/>
  <c r="Q80" i="9" a="1"/>
  <c r="P83" i="11" a="1"/>
  <c r="Q83" i="11" a="1"/>
  <c r="O83" i="11" a="1"/>
  <c r="T78" i="9" a="1"/>
  <c r="R78" i="9" a="1"/>
  <c r="S78" i="9" a="1"/>
  <c r="S85" i="11" a="1"/>
  <c r="T85" i="11" a="1"/>
  <c r="R85" i="11" a="1"/>
  <c r="T83" i="11" a="1"/>
  <c r="R83" i="11" a="1"/>
  <c r="S83" i="11" a="1"/>
  <c r="S99" i="8" a="1"/>
  <c r="T99" i="8" a="1"/>
  <c r="R99" i="8" a="1"/>
  <c r="R86" i="11" a="1"/>
  <c r="S86" i="11" a="1"/>
  <c r="T86" i="11" a="1"/>
  <c r="P78" i="9" a="1"/>
  <c r="Q78" i="9" a="1"/>
  <c r="O78" i="9" a="1"/>
  <c r="O85" i="11" a="1"/>
  <c r="P85" i="11" a="1"/>
  <c r="Q85" i="11" a="1"/>
  <c r="Q85" i="11" l="1"/>
  <c r="P85" i="11"/>
  <c r="O85" i="11"/>
  <c r="O78" i="9"/>
  <c r="Q78" i="9"/>
  <c r="P78" i="9"/>
  <c r="T86" i="11"/>
  <c r="S86" i="11"/>
  <c r="R86" i="11"/>
  <c r="R99" i="8"/>
  <c r="T99" i="8"/>
  <c r="S99" i="8"/>
  <c r="S83" i="11"/>
  <c r="R83" i="11"/>
  <c r="T83" i="11"/>
  <c r="R85" i="11"/>
  <c r="T85" i="11"/>
  <c r="S85" i="11"/>
  <c r="S78" i="9"/>
  <c r="R78" i="9"/>
  <c r="T78" i="9"/>
  <c r="O83" i="11"/>
  <c r="Q83" i="11"/>
  <c r="P83" i="11"/>
  <c r="Q80" i="9"/>
  <c r="O80" i="9"/>
  <c r="P80" i="9"/>
  <c r="Q98" i="8"/>
  <c r="P98" i="8"/>
  <c r="O98" i="8"/>
  <c r="R98" i="8"/>
  <c r="T98" i="8"/>
  <c r="S98" i="8"/>
  <c r="O70" i="4"/>
  <c r="Q70" i="4"/>
  <c r="P70" i="4"/>
  <c r="T76" i="9"/>
  <c r="R76" i="9"/>
  <c r="S76" i="9"/>
  <c r="P72" i="9"/>
  <c r="Q72" i="9"/>
  <c r="O72" i="9"/>
  <c r="P72" i="8"/>
  <c r="Q72" i="8"/>
  <c r="O72" i="8"/>
  <c r="Q99" i="8"/>
  <c r="P99" i="8"/>
  <c r="O99" i="8"/>
  <c r="S80" i="9"/>
  <c r="R80" i="9"/>
  <c r="T80" i="9"/>
  <c r="T70" i="8"/>
  <c r="S70" i="8"/>
  <c r="R70" i="8"/>
  <c r="S70" i="4"/>
  <c r="T70" i="4"/>
  <c r="R70" i="4"/>
  <c r="R72" i="9"/>
  <c r="T72" i="9"/>
  <c r="S72" i="9"/>
  <c r="T72" i="8"/>
  <c r="S72" i="8"/>
  <c r="R72" i="8"/>
  <c r="Q84" i="4"/>
  <c r="P84" i="4"/>
  <c r="O84" i="4"/>
  <c r="P83" i="4"/>
  <c r="O83" i="4"/>
  <c r="Q83" i="4"/>
  <c r="R103" i="4"/>
  <c r="T103" i="4"/>
  <c r="S103" i="4"/>
  <c r="P72" i="4"/>
  <c r="O72" i="4"/>
  <c r="Q72" i="4"/>
  <c r="S74" i="9"/>
  <c r="T74" i="9"/>
  <c r="R74" i="9"/>
  <c r="T72" i="11"/>
  <c r="S72" i="11"/>
  <c r="R72" i="11"/>
  <c r="R91" i="8"/>
  <c r="T91" i="8"/>
  <c r="S91" i="8"/>
  <c r="S101" i="4"/>
  <c r="T101" i="4"/>
  <c r="R101" i="4"/>
  <c r="T79" i="11"/>
  <c r="S79" i="11"/>
  <c r="R79" i="11"/>
  <c r="R72" i="4"/>
  <c r="T72" i="4"/>
  <c r="S72" i="4"/>
  <c r="Q86" i="11"/>
  <c r="P86" i="11"/>
  <c r="O86" i="11"/>
  <c r="P76" i="9"/>
  <c r="Q76" i="9"/>
  <c r="O76" i="9"/>
  <c r="R84" i="4"/>
  <c r="T84" i="4"/>
  <c r="S84" i="4"/>
  <c r="Q72" i="11"/>
  <c r="P72" i="11"/>
  <c r="O72" i="11"/>
  <c r="Q74" i="9"/>
  <c r="O74" i="9"/>
  <c r="P74" i="9"/>
  <c r="O91" i="8"/>
  <c r="P91" i="8"/>
  <c r="Q91" i="8"/>
  <c r="O70" i="8"/>
  <c r="Q70" i="8"/>
  <c r="P70" i="8"/>
  <c r="O101" i="4"/>
  <c r="Q101" i="4"/>
  <c r="P101" i="4"/>
  <c r="Q79" i="11"/>
  <c r="P79" i="11"/>
  <c r="O79" i="11"/>
  <c r="B95" i="4"/>
  <c r="D84" i="9"/>
  <c r="J79" i="9"/>
  <c r="G79" i="9"/>
  <c r="D80" i="8"/>
  <c r="G75" i="8"/>
  <c r="J75" i="8"/>
  <c r="G106" i="4"/>
  <c r="J106" i="4"/>
  <c r="B103" i="9"/>
  <c r="J104" i="8"/>
  <c r="G104" i="8"/>
  <c r="D82" i="11"/>
  <c r="J77" i="11"/>
  <c r="G77" i="11"/>
  <c r="B95" i="8"/>
  <c r="D93" i="11"/>
  <c r="J88" i="11"/>
  <c r="G88" i="11"/>
  <c r="B107" i="4"/>
  <c r="G103" i="8"/>
  <c r="J103" i="8"/>
  <c r="D86" i="9"/>
  <c r="G81" i="9"/>
  <c r="J81" i="9"/>
  <c r="B90" i="9"/>
  <c r="G85" i="9"/>
  <c r="J85" i="9"/>
  <c r="B101" i="8"/>
  <c r="J96" i="8"/>
  <c r="G96" i="8"/>
  <c r="D88" i="9"/>
  <c r="J83" i="9"/>
  <c r="G83" i="9"/>
  <c r="D80" i="4"/>
  <c r="G75" i="4"/>
  <c r="J75" i="4"/>
  <c r="D82" i="9"/>
  <c r="G77" i="9"/>
  <c r="J77" i="9"/>
  <c r="D82" i="8"/>
  <c r="G77" i="8"/>
  <c r="J77" i="8"/>
  <c r="D89" i="11"/>
  <c r="G84" i="11"/>
  <c r="J84" i="11"/>
  <c r="B96" i="9"/>
  <c r="C93" i="4"/>
  <c r="G88" i="4"/>
  <c r="B107" i="9"/>
  <c r="B102" i="11"/>
  <c r="B94" i="4"/>
  <c r="J89" i="4"/>
  <c r="G89" i="4"/>
  <c r="B96" i="11"/>
  <c r="G91" i="11"/>
  <c r="J91" i="11"/>
  <c r="G90" i="11"/>
  <c r="B95" i="11"/>
  <c r="J90" i="11"/>
  <c r="D82" i="4"/>
  <c r="J77" i="4"/>
  <c r="G77" i="4"/>
  <c r="K75" i="8"/>
  <c r="H88" i="11"/>
  <c r="K81" i="9"/>
  <c r="K75" i="4"/>
  <c r="H84" i="11"/>
  <c r="K89" i="4"/>
  <c r="K77" i="4"/>
  <c r="H77" i="4"/>
  <c r="H106" i="4"/>
  <c r="K77" i="11"/>
  <c r="K96" i="8"/>
  <c r="K84" i="11"/>
  <c r="H89" i="4"/>
  <c r="K90" i="11"/>
  <c r="K106" i="4"/>
  <c r="H77" i="11"/>
  <c r="H96" i="8"/>
  <c r="H77" i="9"/>
  <c r="H75" i="4"/>
  <c r="K77" i="9"/>
  <c r="H91" i="11"/>
  <c r="H90" i="11"/>
  <c r="K79" i="9"/>
  <c r="H103" i="8"/>
  <c r="K83" i="9"/>
  <c r="K91" i="11"/>
  <c r="H88" i="4"/>
  <c r="H79" i="9"/>
  <c r="K103" i="8"/>
  <c r="H83" i="9"/>
  <c r="H77" i="8"/>
  <c r="K104" i="8"/>
  <c r="H85" i="9"/>
  <c r="K77" i="8"/>
  <c r="H75" i="8"/>
  <c r="H104" i="8"/>
  <c r="K88" i="11"/>
  <c r="H81" i="9"/>
  <c r="K85" i="9"/>
  <c r="R75" i="8" a="1"/>
  <c r="S75" i="8" a="1"/>
  <c r="T75" i="8" a="1"/>
  <c r="Q88" i="11" a="1"/>
  <c r="O88" i="11" a="1"/>
  <c r="P88" i="11" a="1"/>
  <c r="T81" i="9" a="1"/>
  <c r="R81" i="9" a="1"/>
  <c r="S81" i="9" a="1"/>
  <c r="R75" i="4" a="1"/>
  <c r="S75" i="4" a="1"/>
  <c r="T75" i="4" a="1"/>
  <c r="P84" i="11" a="1"/>
  <c r="Q84" i="11" a="1"/>
  <c r="O84" i="11" a="1"/>
  <c r="S89" i="4" a="1"/>
  <c r="T89" i="4" a="1"/>
  <c r="R89" i="4" a="1"/>
  <c r="S77" i="4" a="1"/>
  <c r="T77" i="4" a="1"/>
  <c r="R77" i="4" a="1"/>
  <c r="O77" i="4" a="1"/>
  <c r="P77" i="4" a="1"/>
  <c r="Q77" i="4" a="1"/>
  <c r="T77" i="11" a="1"/>
  <c r="S77" i="11" a="1"/>
  <c r="R77" i="11" a="1"/>
  <c r="R96" i="8" a="1"/>
  <c r="T96" i="8" a="1"/>
  <c r="S96" i="8" a="1"/>
  <c r="S84" i="11" a="1"/>
  <c r="T84" i="11" a="1"/>
  <c r="R84" i="11" a="1"/>
  <c r="O89" i="4" a="1"/>
  <c r="P89" i="4" a="1"/>
  <c r="Q89" i="4" a="1"/>
  <c r="S90" i="11" a="1"/>
  <c r="T90" i="11" a="1"/>
  <c r="R90" i="11" a="1"/>
  <c r="O77" i="11" a="1"/>
  <c r="P77" i="11" a="1"/>
  <c r="Q77" i="11" a="1"/>
  <c r="Q96" i="8" a="1"/>
  <c r="P96" i="8" a="1"/>
  <c r="O96" i="8" a="1"/>
  <c r="P77" i="9" a="1"/>
  <c r="Q77" i="9" a="1"/>
  <c r="O77" i="9" a="1"/>
  <c r="O75" i="4" a="1"/>
  <c r="Q75" i="4" a="1"/>
  <c r="P75" i="4" a="1"/>
  <c r="R77" i="9" a="1"/>
  <c r="T77" i="9" a="1"/>
  <c r="S77" i="9" a="1"/>
  <c r="O91" i="11" a="1"/>
  <c r="P91" i="11" a="1"/>
  <c r="Q91" i="11" a="1"/>
  <c r="P90" i="11" a="1"/>
  <c r="Q90" i="11" a="1"/>
  <c r="O90" i="11" a="1"/>
  <c r="S79" i="9" a="1"/>
  <c r="T79" i="9" a="1"/>
  <c r="R79" i="9" a="1"/>
  <c r="Q103" i="8" a="1"/>
  <c r="P103" i="8" a="1"/>
  <c r="O103" i="8" a="1"/>
  <c r="S83" i="9" a="1"/>
  <c r="R83" i="9" a="1"/>
  <c r="T83" i="9" a="1"/>
  <c r="S91" i="11" a="1"/>
  <c r="T91" i="11" a="1"/>
  <c r="R91" i="11" a="1"/>
  <c r="P88" i="4" a="1"/>
  <c r="Q88" i="4" a="1"/>
  <c r="O88" i="4" a="1"/>
  <c r="O79" i="9" a="1"/>
  <c r="Q79" i="9" a="1"/>
  <c r="P79" i="9" a="1"/>
  <c r="R103" i="8" a="1"/>
  <c r="T103" i="8" a="1"/>
  <c r="S103" i="8" a="1"/>
  <c r="Q83" i="9" a="1"/>
  <c r="O83" i="9" a="1"/>
  <c r="P83" i="9" a="1"/>
  <c r="P77" i="8" a="1"/>
  <c r="Q77" i="8" a="1"/>
  <c r="O77" i="8" a="1"/>
  <c r="T104" i="8" a="1"/>
  <c r="R104" i="8" a="1"/>
  <c r="S104" i="8" a="1"/>
  <c r="Q85" i="9" a="1"/>
  <c r="O85" i="9" a="1"/>
  <c r="P85" i="9" a="1"/>
  <c r="T77" i="8" a="1"/>
  <c r="R77" i="8" a="1"/>
  <c r="S77" i="8" a="1"/>
  <c r="O75" i="8" a="1"/>
  <c r="P75" i="8" a="1"/>
  <c r="Q75" i="8" a="1"/>
  <c r="Q104" i="8" a="1"/>
  <c r="P104" i="8" a="1"/>
  <c r="O104" i="8" a="1"/>
  <c r="R88" i="11" a="1"/>
  <c r="S88" i="11" a="1"/>
  <c r="T88" i="11" a="1"/>
  <c r="P81" i="9" a="1"/>
  <c r="O81" i="9" a="1"/>
  <c r="Q81" i="9" a="1"/>
  <c r="S85" i="9" a="1"/>
  <c r="T85" i="9" a="1"/>
  <c r="R85" i="9" a="1"/>
  <c r="R85" i="9" l="1"/>
  <c r="T85" i="9"/>
  <c r="S85" i="9"/>
  <c r="Q81" i="9"/>
  <c r="O81" i="9"/>
  <c r="P81" i="9"/>
  <c r="T88" i="11"/>
  <c r="S88" i="11"/>
  <c r="R88" i="11"/>
  <c r="O104" i="8"/>
  <c r="P104" i="8"/>
  <c r="Q104" i="8"/>
  <c r="Q75" i="8"/>
  <c r="P75" i="8"/>
  <c r="O75" i="8"/>
  <c r="S77" i="8"/>
  <c r="R77" i="8"/>
  <c r="T77" i="8"/>
  <c r="P85" i="9"/>
  <c r="O85" i="9"/>
  <c r="Q85" i="9"/>
  <c r="S104" i="8"/>
  <c r="R104" i="8"/>
  <c r="T104" i="8"/>
  <c r="O77" i="8"/>
  <c r="Q77" i="8"/>
  <c r="P77" i="8"/>
  <c r="P83" i="9"/>
  <c r="O83" i="9"/>
  <c r="Q83" i="9"/>
  <c r="S103" i="8"/>
  <c r="T103" i="8"/>
  <c r="R103" i="8"/>
  <c r="P79" i="9"/>
  <c r="Q79" i="9"/>
  <c r="O79" i="9"/>
  <c r="O88" i="4"/>
  <c r="Q88" i="4"/>
  <c r="P88" i="4"/>
  <c r="R91" i="11"/>
  <c r="T91" i="11"/>
  <c r="S91" i="11"/>
  <c r="T83" i="9"/>
  <c r="R83" i="9"/>
  <c r="S83" i="9"/>
  <c r="O103" i="8"/>
  <c r="P103" i="8"/>
  <c r="Q103" i="8"/>
  <c r="R79" i="9"/>
  <c r="T79" i="9"/>
  <c r="S79" i="9"/>
  <c r="O90" i="11"/>
  <c r="Q90" i="11"/>
  <c r="P90" i="11"/>
  <c r="Q91" i="11"/>
  <c r="P91" i="11"/>
  <c r="O91" i="11"/>
  <c r="S77" i="9"/>
  <c r="T77" i="9"/>
  <c r="R77" i="9"/>
  <c r="P75" i="4"/>
  <c r="Q75" i="4"/>
  <c r="O75" i="4"/>
  <c r="O77" i="9"/>
  <c r="Q77" i="9"/>
  <c r="P77" i="9"/>
  <c r="O96" i="8"/>
  <c r="P96" i="8"/>
  <c r="Q96" i="8"/>
  <c r="Q77" i="11"/>
  <c r="P77" i="11"/>
  <c r="O77" i="11"/>
  <c r="R90" i="11"/>
  <c r="T90" i="11"/>
  <c r="S90" i="11"/>
  <c r="Q89" i="4"/>
  <c r="P89" i="4"/>
  <c r="O89" i="4"/>
  <c r="R84" i="11"/>
  <c r="T84" i="11"/>
  <c r="S84" i="11"/>
  <c r="S96" i="8"/>
  <c r="T96" i="8"/>
  <c r="R96" i="8"/>
  <c r="R77" i="11"/>
  <c r="S77" i="11"/>
  <c r="T77" i="11"/>
  <c r="Q77" i="4"/>
  <c r="P77" i="4"/>
  <c r="O77" i="4"/>
  <c r="R77" i="4"/>
  <c r="T77" i="4"/>
  <c r="S77" i="4"/>
  <c r="R89" i="4"/>
  <c r="T89" i="4"/>
  <c r="S89" i="4"/>
  <c r="O84" i="11"/>
  <c r="Q84" i="11"/>
  <c r="P84" i="11"/>
  <c r="T75" i="4"/>
  <c r="S75" i="4"/>
  <c r="R75" i="4"/>
  <c r="S81" i="9"/>
  <c r="R81" i="9"/>
  <c r="T81" i="9"/>
  <c r="P88" i="11"/>
  <c r="O88" i="11"/>
  <c r="Q88" i="11"/>
  <c r="T75" i="8"/>
  <c r="S75" i="8"/>
  <c r="R75" i="8"/>
  <c r="D94" i="11"/>
  <c r="G89" i="11"/>
  <c r="J89" i="11"/>
  <c r="D85" i="4"/>
  <c r="J80" i="4"/>
  <c r="G80" i="4"/>
  <c r="D91" i="9"/>
  <c r="J86" i="9"/>
  <c r="G86" i="9"/>
  <c r="D98" i="11"/>
  <c r="J93" i="11"/>
  <c r="G93" i="11"/>
  <c r="D85" i="8"/>
  <c r="J80" i="8"/>
  <c r="G80" i="8"/>
  <c r="B95" i="9"/>
  <c r="J90" i="9"/>
  <c r="G90" i="9"/>
  <c r="B107" i="11"/>
  <c r="D87" i="8"/>
  <c r="J82" i="8"/>
  <c r="G82" i="8"/>
  <c r="B99" i="4"/>
  <c r="J94" i="4"/>
  <c r="G94" i="4"/>
  <c r="C98" i="4"/>
  <c r="G93" i="4"/>
  <c r="D93" i="9"/>
  <c r="G88" i="9"/>
  <c r="J88" i="9"/>
  <c r="B100" i="8"/>
  <c r="D89" i="9"/>
  <c r="G84" i="9"/>
  <c r="J84" i="9"/>
  <c r="G96" i="11"/>
  <c r="B101" i="11"/>
  <c r="J96" i="11"/>
  <c r="B101" i="9"/>
  <c r="B100" i="11"/>
  <c r="J95" i="11"/>
  <c r="G95" i="11"/>
  <c r="D87" i="9"/>
  <c r="J82" i="9"/>
  <c r="G82" i="9"/>
  <c r="B100" i="4"/>
  <c r="D87" i="4"/>
  <c r="G82" i="4"/>
  <c r="J82" i="4"/>
  <c r="B106" i="8"/>
  <c r="G101" i="8"/>
  <c r="J101" i="8"/>
  <c r="D87" i="11"/>
  <c r="G82" i="11"/>
  <c r="J82" i="11"/>
  <c r="H89" i="11"/>
  <c r="H90" i="9"/>
  <c r="K94" i="4"/>
  <c r="K95" i="11"/>
  <c r="H95" i="11"/>
  <c r="H82" i="11"/>
  <c r="K89" i="11"/>
  <c r="K93" i="11"/>
  <c r="H94" i="4"/>
  <c r="K96" i="11"/>
  <c r="K84" i="9"/>
  <c r="H93" i="11"/>
  <c r="K82" i="11"/>
  <c r="H82" i="4"/>
  <c r="H84" i="9"/>
  <c r="H101" i="8"/>
  <c r="K80" i="4"/>
  <c r="H93" i="4"/>
  <c r="K82" i="9"/>
  <c r="H82" i="8"/>
  <c r="H80" i="4"/>
  <c r="K80" i="8"/>
  <c r="H82" i="9"/>
  <c r="K82" i="4"/>
  <c r="H80" i="8"/>
  <c r="K82" i="8"/>
  <c r="H88" i="9"/>
  <c r="K88" i="9"/>
  <c r="K86" i="9"/>
  <c r="K101" i="8"/>
  <c r="H86" i="9"/>
  <c r="K90" i="9"/>
  <c r="H96" i="11"/>
  <c r="P89" i="11" a="1"/>
  <c r="Q89" i="11" a="1"/>
  <c r="O89" i="11" a="1"/>
  <c r="P90" i="9" a="1"/>
  <c r="Q90" i="9" a="1"/>
  <c r="O90" i="9" a="1"/>
  <c r="R94" i="4" a="1"/>
  <c r="S94" i="4" a="1"/>
  <c r="T94" i="4" a="1"/>
  <c r="R95" i="11" a="1"/>
  <c r="T95" i="11" a="1"/>
  <c r="S95" i="11" a="1"/>
  <c r="P95" i="11" a="1"/>
  <c r="Q95" i="11" a="1"/>
  <c r="O95" i="11" a="1"/>
  <c r="Q82" i="11" a="1"/>
  <c r="P82" i="11" a="1"/>
  <c r="O82" i="11" a="1"/>
  <c r="R89" i="11" a="1"/>
  <c r="T89" i="11" a="1"/>
  <c r="S89" i="11" a="1"/>
  <c r="R93" i="11" a="1"/>
  <c r="S93" i="11" a="1"/>
  <c r="T93" i="11" a="1"/>
  <c r="Q94" i="4" a="1"/>
  <c r="O94" i="4" a="1"/>
  <c r="P94" i="4" a="1"/>
  <c r="T96" i="11" a="1"/>
  <c r="R96" i="11" a="1"/>
  <c r="S96" i="11" a="1"/>
  <c r="R84" i="9" a="1"/>
  <c r="T84" i="9" a="1"/>
  <c r="S84" i="9" a="1"/>
  <c r="O93" i="11" a="1"/>
  <c r="P93" i="11" a="1"/>
  <c r="Q93" i="11" a="1"/>
  <c r="R82" i="11" a="1"/>
  <c r="T82" i="11" a="1"/>
  <c r="S82" i="11" a="1"/>
  <c r="O82" i="4" a="1"/>
  <c r="Q82" i="4" a="1"/>
  <c r="P82" i="4" a="1"/>
  <c r="P84" i="9" a="1"/>
  <c r="Q84" i="9" a="1"/>
  <c r="O84" i="9" a="1"/>
  <c r="O101" i="8" a="1"/>
  <c r="Q101" i="8" a="1"/>
  <c r="P101" i="8" a="1"/>
  <c r="R80" i="4" a="1"/>
  <c r="T80" i="4" a="1"/>
  <c r="S80" i="4" a="1"/>
  <c r="O93" i="4" a="1"/>
  <c r="Q93" i="4" a="1"/>
  <c r="P93" i="4" a="1"/>
  <c r="S82" i="9" a="1"/>
  <c r="R82" i="9" a="1"/>
  <c r="T82" i="9" a="1"/>
  <c r="Q82" i="8" a="1"/>
  <c r="O82" i="8" a="1"/>
  <c r="P82" i="8" a="1"/>
  <c r="P80" i="4" a="1"/>
  <c r="Q80" i="4" a="1"/>
  <c r="O80" i="4" a="1"/>
  <c r="S80" i="8" a="1"/>
  <c r="R80" i="8" a="1"/>
  <c r="T80" i="8" a="1"/>
  <c r="Q82" i="9" a="1"/>
  <c r="O82" i="9" a="1"/>
  <c r="P82" i="9" a="1"/>
  <c r="S82" i="4" a="1"/>
  <c r="T82" i="4" a="1"/>
  <c r="R82" i="4" a="1"/>
  <c r="O80" i="8" a="1"/>
  <c r="P80" i="8" a="1"/>
  <c r="Q80" i="8" a="1"/>
  <c r="R82" i="8" a="1"/>
  <c r="S82" i="8" a="1"/>
  <c r="T82" i="8" a="1"/>
  <c r="P88" i="9" a="1"/>
  <c r="O88" i="9" a="1"/>
  <c r="Q88" i="9" a="1"/>
  <c r="R88" i="9" a="1"/>
  <c r="T88" i="9" a="1"/>
  <c r="S88" i="9" a="1"/>
  <c r="S86" i="9" a="1"/>
  <c r="T86" i="9" a="1"/>
  <c r="R86" i="9" a="1"/>
  <c r="R101" i="8" a="1"/>
  <c r="S101" i="8" a="1"/>
  <c r="T101" i="8" a="1"/>
  <c r="O86" i="9" a="1"/>
  <c r="Q86" i="9" a="1"/>
  <c r="P86" i="9" a="1"/>
  <c r="R90" i="9" a="1"/>
  <c r="T90" i="9" a="1"/>
  <c r="S90" i="9" a="1"/>
  <c r="P96" i="11" a="1"/>
  <c r="Q96" i="11" a="1"/>
  <c r="O96" i="11" a="1"/>
  <c r="O96" i="11" l="1"/>
  <c r="Q96" i="11"/>
  <c r="P96" i="11"/>
  <c r="S90" i="9"/>
  <c r="T90" i="9"/>
  <c r="R90" i="9"/>
  <c r="P86" i="9"/>
  <c r="Q86" i="9"/>
  <c r="O86" i="9"/>
  <c r="T101" i="8"/>
  <c r="S101" i="8"/>
  <c r="R101" i="8"/>
  <c r="R86" i="9"/>
  <c r="T86" i="9"/>
  <c r="S86" i="9"/>
  <c r="S88" i="9"/>
  <c r="T88" i="9"/>
  <c r="R88" i="9"/>
  <c r="Q88" i="9"/>
  <c r="O88" i="9"/>
  <c r="P88" i="9"/>
  <c r="T82" i="8"/>
  <c r="S82" i="8"/>
  <c r="R82" i="8"/>
  <c r="Q80" i="8"/>
  <c r="P80" i="8"/>
  <c r="O80" i="8"/>
  <c r="R82" i="4"/>
  <c r="T82" i="4"/>
  <c r="S82" i="4"/>
  <c r="P82" i="9"/>
  <c r="O82" i="9"/>
  <c r="Q82" i="9"/>
  <c r="T80" i="8"/>
  <c r="R80" i="8"/>
  <c r="S80" i="8"/>
  <c r="O80" i="4"/>
  <c r="Q80" i="4"/>
  <c r="P80" i="4"/>
  <c r="P82" i="8"/>
  <c r="O82" i="8"/>
  <c r="Q82" i="8"/>
  <c r="T82" i="9"/>
  <c r="R82" i="9"/>
  <c r="S82" i="9"/>
  <c r="P93" i="4"/>
  <c r="Q93" i="4"/>
  <c r="O93" i="4"/>
  <c r="S80" i="4"/>
  <c r="T80" i="4"/>
  <c r="R80" i="4"/>
  <c r="P101" i="8"/>
  <c r="Q101" i="8"/>
  <c r="O101" i="8"/>
  <c r="O84" i="9"/>
  <c r="Q84" i="9"/>
  <c r="P84" i="9"/>
  <c r="P82" i="4"/>
  <c r="Q82" i="4"/>
  <c r="O82" i="4"/>
  <c r="S82" i="11"/>
  <c r="T82" i="11"/>
  <c r="R82" i="11"/>
  <c r="Q93" i="11"/>
  <c r="P93" i="11"/>
  <c r="O93" i="11"/>
  <c r="S84" i="9"/>
  <c r="T84" i="9"/>
  <c r="R84" i="9"/>
  <c r="S96" i="11"/>
  <c r="R96" i="11"/>
  <c r="T96" i="11"/>
  <c r="P94" i="4"/>
  <c r="O94" i="4"/>
  <c r="Q94" i="4"/>
  <c r="T93" i="11"/>
  <c r="S93" i="11"/>
  <c r="R93" i="11"/>
  <c r="S89" i="11"/>
  <c r="T89" i="11"/>
  <c r="R89" i="11"/>
  <c r="O82" i="11"/>
  <c r="P82" i="11"/>
  <c r="Q82" i="11"/>
  <c r="O95" i="11"/>
  <c r="Q95" i="11"/>
  <c r="P95" i="11"/>
  <c r="S95" i="11"/>
  <c r="T95" i="11"/>
  <c r="R95" i="11"/>
  <c r="T94" i="4"/>
  <c r="S94" i="4"/>
  <c r="R94" i="4"/>
  <c r="O90" i="9"/>
  <c r="Q90" i="9"/>
  <c r="P90" i="9"/>
  <c r="O89" i="11"/>
  <c r="Q89" i="11"/>
  <c r="P89" i="11"/>
  <c r="B105" i="8"/>
  <c r="G99" i="4"/>
  <c r="B104" i="4"/>
  <c r="J99" i="4"/>
  <c r="D99" i="11"/>
  <c r="G94" i="11"/>
  <c r="J94" i="11"/>
  <c r="B100" i="9"/>
  <c r="G95" i="9"/>
  <c r="J95" i="9"/>
  <c r="D96" i="9"/>
  <c r="G91" i="9"/>
  <c r="J91" i="9"/>
  <c r="B105" i="4"/>
  <c r="B106" i="9"/>
  <c r="D94" i="9"/>
  <c r="J89" i="9"/>
  <c r="G89" i="9"/>
  <c r="D98" i="9"/>
  <c r="G93" i="9"/>
  <c r="J93" i="9"/>
  <c r="D92" i="8"/>
  <c r="G87" i="8"/>
  <c r="J87" i="8"/>
  <c r="D90" i="8"/>
  <c r="G85" i="8"/>
  <c r="J85" i="8"/>
  <c r="D92" i="4"/>
  <c r="G87" i="4"/>
  <c r="J87" i="4"/>
  <c r="D92" i="9"/>
  <c r="G87" i="9"/>
  <c r="J87" i="9"/>
  <c r="C103" i="4"/>
  <c r="G103" i="4" s="1"/>
  <c r="G98" i="4"/>
  <c r="D90" i="4"/>
  <c r="G85" i="4"/>
  <c r="J85" i="4"/>
  <c r="G106" i="8"/>
  <c r="J106" i="8"/>
  <c r="J100" i="11"/>
  <c r="G100" i="11"/>
  <c r="B105" i="11"/>
  <c r="D92" i="11"/>
  <c r="J87" i="11"/>
  <c r="G87" i="11"/>
  <c r="J101" i="11"/>
  <c r="B106" i="11"/>
  <c r="G101" i="11"/>
  <c r="D103" i="11"/>
  <c r="J98" i="11"/>
  <c r="G98" i="11"/>
  <c r="K99" i="4"/>
  <c r="H91" i="9"/>
  <c r="K87" i="8"/>
  <c r="H87" i="9"/>
  <c r="K106" i="8"/>
  <c r="H87" i="11"/>
  <c r="H101" i="11"/>
  <c r="K85" i="4"/>
  <c r="K91" i="9"/>
  <c r="K89" i="9"/>
  <c r="K87" i="9"/>
  <c r="K101" i="11"/>
  <c r="H103" i="4"/>
  <c r="H94" i="11"/>
  <c r="H89" i="9"/>
  <c r="H85" i="8"/>
  <c r="H98" i="4"/>
  <c r="K94" i="11"/>
  <c r="K85" i="8"/>
  <c r="K100" i="11"/>
  <c r="H98" i="11"/>
  <c r="H93" i="9"/>
  <c r="H100" i="11"/>
  <c r="H87" i="4"/>
  <c r="K87" i="4"/>
  <c r="H95" i="9"/>
  <c r="K93" i="9"/>
  <c r="H85" i="4"/>
  <c r="K98" i="11"/>
  <c r="H99" i="4"/>
  <c r="K95" i="9"/>
  <c r="H87" i="8"/>
  <c r="H106" i="8"/>
  <c r="K87" i="11"/>
  <c r="R99" i="4" a="1"/>
  <c r="S99" i="4" a="1"/>
  <c r="T99" i="4" a="1"/>
  <c r="Q91" i="9" a="1"/>
  <c r="P91" i="9" a="1"/>
  <c r="O91" i="9" a="1"/>
  <c r="R87" i="8" a="1"/>
  <c r="S87" i="8" a="1"/>
  <c r="T87" i="8" a="1"/>
  <c r="P87" i="9" a="1"/>
  <c r="O87" i="9" a="1"/>
  <c r="Q87" i="9" a="1"/>
  <c r="Q87" i="11" a="1"/>
  <c r="O87" i="11" a="1"/>
  <c r="P87" i="11" a="1"/>
  <c r="Q101" i="11" a="1"/>
  <c r="O101" i="11" a="1"/>
  <c r="P101" i="11" a="1"/>
  <c r="R85" i="4" a="1"/>
  <c r="S85" i="4" a="1"/>
  <c r="T85" i="4" a="1"/>
  <c r="R91" i="9" a="1"/>
  <c r="T91" i="9" a="1"/>
  <c r="S91" i="9" a="1"/>
  <c r="S89" i="9" a="1"/>
  <c r="R89" i="9" a="1"/>
  <c r="T89" i="9" a="1"/>
  <c r="R87" i="9" a="1"/>
  <c r="T87" i="9" a="1"/>
  <c r="S87" i="9" a="1"/>
  <c r="R101" i="11" a="1"/>
  <c r="S101" i="11" a="1"/>
  <c r="T101" i="11" a="1"/>
  <c r="Q103" i="4" a="1"/>
  <c r="O103" i="4" a="1"/>
  <c r="P103" i="4" a="1"/>
  <c r="O94" i="11" a="1"/>
  <c r="Q94" i="11" a="1"/>
  <c r="P94" i="11" a="1"/>
  <c r="O89" i="9" a="1"/>
  <c r="Q89" i="9" a="1"/>
  <c r="P89" i="9" a="1"/>
  <c r="P85" i="8" a="1"/>
  <c r="O85" i="8" a="1"/>
  <c r="Q85" i="8" a="1"/>
  <c r="P98" i="4" a="1"/>
  <c r="O98" i="4" a="1"/>
  <c r="Q98" i="4" a="1"/>
  <c r="S94" i="11" a="1"/>
  <c r="R94" i="11" a="1"/>
  <c r="T94" i="11" a="1"/>
  <c r="S85" i="8" a="1"/>
  <c r="T85" i="8" a="1"/>
  <c r="R85" i="8" a="1"/>
  <c r="R100" i="11" a="1"/>
  <c r="S100" i="11" a="1"/>
  <c r="T100" i="11" a="1"/>
  <c r="O98" i="11" a="1"/>
  <c r="P98" i="11" a="1"/>
  <c r="Q98" i="11" a="1"/>
  <c r="O93" i="9" a="1"/>
  <c r="Q93" i="9" a="1"/>
  <c r="P93" i="9" a="1"/>
  <c r="O100" i="11" a="1"/>
  <c r="Q100" i="11" a="1"/>
  <c r="P100" i="11" a="1"/>
  <c r="P87" i="4" a="1"/>
  <c r="Q87" i="4" a="1"/>
  <c r="O87" i="4" a="1"/>
  <c r="T87" i="4" a="1"/>
  <c r="R87" i="4" a="1"/>
  <c r="S87" i="4" a="1"/>
  <c r="Q95" i="9" a="1"/>
  <c r="O95" i="9" a="1"/>
  <c r="P95" i="9" a="1"/>
  <c r="T93" i="9" a="1"/>
  <c r="S93" i="9" a="1"/>
  <c r="R93" i="9" a="1"/>
  <c r="O85" i="4" a="1"/>
  <c r="Q85" i="4" a="1"/>
  <c r="P85" i="4" a="1"/>
  <c r="S98" i="11" a="1"/>
  <c r="T98" i="11" a="1"/>
  <c r="R98" i="11" a="1"/>
  <c r="O99" i="4" a="1"/>
  <c r="P99" i="4" a="1"/>
  <c r="Q99" i="4" a="1"/>
  <c r="S95" i="9" a="1"/>
  <c r="R95" i="9" a="1"/>
  <c r="T95" i="9" a="1"/>
  <c r="O87" i="8" a="1"/>
  <c r="P87" i="8" a="1"/>
  <c r="Q87" i="8" a="1"/>
  <c r="R87" i="11" a="1"/>
  <c r="S87" i="11" a="1"/>
  <c r="T87" i="11" a="1"/>
  <c r="T87" i="11" l="1"/>
  <c r="S87" i="11"/>
  <c r="R87" i="11"/>
  <c r="Q87" i="8"/>
  <c r="P87" i="8"/>
  <c r="O87" i="8"/>
  <c r="T95" i="9"/>
  <c r="R95" i="9"/>
  <c r="S95" i="9"/>
  <c r="Q99" i="4"/>
  <c r="P99" i="4"/>
  <c r="O99" i="4"/>
  <c r="R98" i="11"/>
  <c r="T98" i="11"/>
  <c r="S98" i="11"/>
  <c r="P85" i="4"/>
  <c r="Q85" i="4"/>
  <c r="O85" i="4"/>
  <c r="R93" i="9"/>
  <c r="S93" i="9"/>
  <c r="T93" i="9"/>
  <c r="P95" i="9"/>
  <c r="O95" i="9"/>
  <c r="Q95" i="9"/>
  <c r="S87" i="4"/>
  <c r="R87" i="4"/>
  <c r="T87" i="4"/>
  <c r="O87" i="4"/>
  <c r="Q87" i="4"/>
  <c r="P87" i="4"/>
  <c r="P100" i="11"/>
  <c r="Q100" i="11"/>
  <c r="O100" i="11"/>
  <c r="P93" i="9"/>
  <c r="Q93" i="9"/>
  <c r="O93" i="9"/>
  <c r="Q98" i="11"/>
  <c r="P98" i="11"/>
  <c r="O98" i="11"/>
  <c r="T100" i="11"/>
  <c r="S100" i="11"/>
  <c r="R100" i="11"/>
  <c r="R85" i="8"/>
  <c r="T85" i="8"/>
  <c r="S85" i="8"/>
  <c r="T94" i="11"/>
  <c r="R94" i="11"/>
  <c r="S94" i="11"/>
  <c r="Q98" i="4"/>
  <c r="O98" i="4"/>
  <c r="P98" i="4"/>
  <c r="Q85" i="8"/>
  <c r="O85" i="8"/>
  <c r="P85" i="8"/>
  <c r="P89" i="9"/>
  <c r="Q89" i="9"/>
  <c r="O89" i="9"/>
  <c r="P94" i="11"/>
  <c r="Q94" i="11"/>
  <c r="O94" i="11"/>
  <c r="P103" i="4"/>
  <c r="O103" i="4"/>
  <c r="Q103" i="4"/>
  <c r="T101" i="11"/>
  <c r="S101" i="11"/>
  <c r="R101" i="11"/>
  <c r="S87" i="9"/>
  <c r="T87" i="9"/>
  <c r="R87" i="9"/>
  <c r="T89" i="9"/>
  <c r="R89" i="9"/>
  <c r="S89" i="9"/>
  <c r="S91" i="9"/>
  <c r="T91" i="9"/>
  <c r="R91" i="9"/>
  <c r="T85" i="4"/>
  <c r="S85" i="4"/>
  <c r="R85" i="4"/>
  <c r="P101" i="11"/>
  <c r="O101" i="11"/>
  <c r="Q101" i="11"/>
  <c r="P87" i="11"/>
  <c r="O87" i="11"/>
  <c r="Q87" i="11"/>
  <c r="Q87" i="9"/>
  <c r="O87" i="9"/>
  <c r="P87" i="9"/>
  <c r="T87" i="8"/>
  <c r="S87" i="8"/>
  <c r="R87" i="8"/>
  <c r="O91" i="9"/>
  <c r="P91" i="9"/>
  <c r="Q91" i="9"/>
  <c r="T99" i="4"/>
  <c r="S99" i="4"/>
  <c r="R99" i="4"/>
  <c r="D97" i="9"/>
  <c r="J92" i="9"/>
  <c r="G92" i="9"/>
  <c r="D101" i="9"/>
  <c r="J96" i="9"/>
  <c r="G96" i="9"/>
  <c r="J104" i="4"/>
  <c r="G104" i="4"/>
  <c r="D97" i="8"/>
  <c r="G92" i="8"/>
  <c r="J92" i="8"/>
  <c r="J105" i="11"/>
  <c r="G105" i="11"/>
  <c r="J103" i="11"/>
  <c r="G103" i="11"/>
  <c r="D95" i="4"/>
  <c r="G90" i="4"/>
  <c r="J90" i="4"/>
  <c r="D97" i="4"/>
  <c r="J92" i="4"/>
  <c r="G92" i="4"/>
  <c r="B105" i="9"/>
  <c r="G100" i="9"/>
  <c r="J100" i="9"/>
  <c r="D103" i="9"/>
  <c r="G98" i="9"/>
  <c r="J98" i="9"/>
  <c r="D97" i="11"/>
  <c r="J92" i="11"/>
  <c r="G92" i="11"/>
  <c r="D95" i="8"/>
  <c r="J90" i="8"/>
  <c r="G90" i="8"/>
  <c r="D104" i="11"/>
  <c r="G99" i="11"/>
  <c r="J99" i="11"/>
  <c r="J106" i="11"/>
  <c r="G106" i="11"/>
  <c r="D99" i="9"/>
  <c r="G94" i="9"/>
  <c r="J94" i="9"/>
  <c r="H103" i="11"/>
  <c r="H100" i="9"/>
  <c r="K92" i="11"/>
  <c r="H99" i="11"/>
  <c r="H92" i="11"/>
  <c r="H106" i="11"/>
  <c r="H90" i="8"/>
  <c r="K92" i="9"/>
  <c r="H92" i="8"/>
  <c r="K100" i="9"/>
  <c r="K99" i="11"/>
  <c r="H105" i="11"/>
  <c r="H92" i="9"/>
  <c r="K92" i="8"/>
  <c r="H90" i="4"/>
  <c r="K106" i="11"/>
  <c r="H94" i="9"/>
  <c r="K90" i="4"/>
  <c r="H98" i="9"/>
  <c r="K90" i="8"/>
  <c r="K96" i="9"/>
  <c r="K98" i="9"/>
  <c r="K92" i="4"/>
  <c r="H96" i="9"/>
  <c r="K105" i="11"/>
  <c r="H92" i="4"/>
  <c r="K104" i="4"/>
  <c r="K94" i="9"/>
  <c r="H104" i="4"/>
  <c r="K103" i="11"/>
  <c r="P103" i="11" a="1"/>
  <c r="Q103" i="11" a="1"/>
  <c r="O103" i="11" a="1"/>
  <c r="P100" i="9" a="1"/>
  <c r="O100" i="9" a="1"/>
  <c r="Q100" i="9" a="1"/>
  <c r="R92" i="11" a="1"/>
  <c r="S92" i="11" a="1"/>
  <c r="T92" i="11" a="1"/>
  <c r="O99" i="11" a="1"/>
  <c r="P99" i="11" a="1"/>
  <c r="Q99" i="11" a="1"/>
  <c r="O92" i="11" a="1"/>
  <c r="P92" i="11" a="1"/>
  <c r="Q92" i="11" a="1"/>
  <c r="P90" i="8" a="1"/>
  <c r="Q90" i="8" a="1"/>
  <c r="O90" i="8" a="1"/>
  <c r="T92" i="9" a="1"/>
  <c r="S92" i="9" a="1"/>
  <c r="R92" i="9" a="1"/>
  <c r="O92" i="8" a="1"/>
  <c r="P92" i="8" a="1"/>
  <c r="Q92" i="8" a="1"/>
  <c r="R100" i="9" a="1"/>
  <c r="T100" i="9" a="1"/>
  <c r="S100" i="9" a="1"/>
  <c r="S99" i="11" a="1"/>
  <c r="T99" i="11" a="1"/>
  <c r="R99" i="11" a="1"/>
  <c r="O92" i="9" a="1"/>
  <c r="Q92" i="9" a="1"/>
  <c r="P92" i="9" a="1"/>
  <c r="S92" i="8" a="1"/>
  <c r="T92" i="8" a="1"/>
  <c r="R92" i="8" a="1"/>
  <c r="P90" i="4" a="1"/>
  <c r="O90" i="4" a="1"/>
  <c r="Q90" i="4" a="1"/>
  <c r="O94" i="9" a="1"/>
  <c r="P94" i="9" a="1"/>
  <c r="Q94" i="9" a="1"/>
  <c r="T90" i="4" a="1"/>
  <c r="R90" i="4" a="1"/>
  <c r="S90" i="4" a="1"/>
  <c r="Q98" i="9" a="1"/>
  <c r="P98" i="9" a="1"/>
  <c r="O98" i="9" a="1"/>
  <c r="T90" i="8" a="1"/>
  <c r="R90" i="8" a="1"/>
  <c r="S90" i="8" a="1"/>
  <c r="R96" i="9" a="1"/>
  <c r="S96" i="9" a="1"/>
  <c r="T96" i="9" a="1"/>
  <c r="T98" i="9" a="1"/>
  <c r="R98" i="9" a="1"/>
  <c r="S98" i="9" a="1"/>
  <c r="R92" i="4" a="1"/>
  <c r="S92" i="4" a="1"/>
  <c r="T92" i="4" a="1"/>
  <c r="Q96" i="9" a="1"/>
  <c r="O96" i="9" a="1"/>
  <c r="P96" i="9" a="1"/>
  <c r="O92" i="4" a="1"/>
  <c r="Q92" i="4" a="1"/>
  <c r="P92" i="4" a="1"/>
  <c r="S104" i="4" a="1"/>
  <c r="T104" i="4" a="1"/>
  <c r="R104" i="4" a="1"/>
  <c r="R94" i="9" a="1"/>
  <c r="T94" i="9" a="1"/>
  <c r="S94" i="9" a="1"/>
  <c r="O104" i="4" a="1"/>
  <c r="P104" i="4" a="1"/>
  <c r="Q104" i="4" a="1"/>
  <c r="T103" i="11" a="1"/>
  <c r="R103" i="11" a="1"/>
  <c r="S103" i="11" a="1"/>
  <c r="S103" i="11" l="1"/>
  <c r="R103" i="11"/>
  <c r="T103" i="11"/>
  <c r="Q104" i="4"/>
  <c r="P104" i="4"/>
  <c r="O104" i="4"/>
  <c r="S94" i="9"/>
  <c r="T94" i="9"/>
  <c r="R94" i="9"/>
  <c r="R104" i="4"/>
  <c r="T104" i="4"/>
  <c r="S104" i="4"/>
  <c r="P92" i="4"/>
  <c r="Q92" i="4"/>
  <c r="O92" i="4"/>
  <c r="P96" i="9"/>
  <c r="O96" i="9"/>
  <c r="Q96" i="9"/>
  <c r="T92" i="4"/>
  <c r="S92" i="4"/>
  <c r="R92" i="4"/>
  <c r="S98" i="9"/>
  <c r="R98" i="9"/>
  <c r="T98" i="9"/>
  <c r="T96" i="9"/>
  <c r="S96" i="9"/>
  <c r="R96" i="9"/>
  <c r="S90" i="8"/>
  <c r="R90" i="8"/>
  <c r="T90" i="8"/>
  <c r="O98" i="9"/>
  <c r="P98" i="9"/>
  <c r="Q98" i="9"/>
  <c r="S90" i="4"/>
  <c r="R90" i="4"/>
  <c r="T90" i="4"/>
  <c r="Q94" i="9"/>
  <c r="P94" i="9"/>
  <c r="O94" i="9"/>
  <c r="Q90" i="4"/>
  <c r="O90" i="4"/>
  <c r="P90" i="4"/>
  <c r="R92" i="8"/>
  <c r="T92" i="8"/>
  <c r="S92" i="8"/>
  <c r="P92" i="9"/>
  <c r="Q92" i="9"/>
  <c r="O92" i="9"/>
  <c r="R99" i="11"/>
  <c r="T99" i="11"/>
  <c r="S99" i="11"/>
  <c r="S100" i="9"/>
  <c r="T100" i="9"/>
  <c r="R100" i="9"/>
  <c r="Q92" i="8"/>
  <c r="P92" i="8"/>
  <c r="O92" i="8"/>
  <c r="R92" i="9"/>
  <c r="S92" i="9"/>
  <c r="T92" i="9"/>
  <c r="O90" i="8"/>
  <c r="Q90" i="8"/>
  <c r="P90" i="8"/>
  <c r="Q92" i="11"/>
  <c r="P92" i="11"/>
  <c r="O92" i="11"/>
  <c r="Q99" i="11"/>
  <c r="P99" i="11"/>
  <c r="O99" i="11"/>
  <c r="T92" i="11"/>
  <c r="S92" i="11"/>
  <c r="R92" i="11"/>
  <c r="Q100" i="9"/>
  <c r="O100" i="9"/>
  <c r="P100" i="9"/>
  <c r="O103" i="11"/>
  <c r="Q103" i="11"/>
  <c r="P103" i="11"/>
  <c r="G105" i="9"/>
  <c r="J105" i="9"/>
  <c r="G104" i="11"/>
  <c r="J104" i="11"/>
  <c r="D102" i="11"/>
  <c r="J97" i="11"/>
  <c r="G97" i="11"/>
  <c r="D104" i="9"/>
  <c r="G99" i="9"/>
  <c r="J99" i="9"/>
  <c r="D100" i="8"/>
  <c r="G95" i="8"/>
  <c r="J95" i="8"/>
  <c r="D102" i="4"/>
  <c r="G97" i="4"/>
  <c r="J97" i="4"/>
  <c r="D106" i="9"/>
  <c r="G101" i="9"/>
  <c r="J101" i="9"/>
  <c r="G103" i="9"/>
  <c r="J103" i="9"/>
  <c r="D100" i="4"/>
  <c r="G95" i="4"/>
  <c r="J95" i="4"/>
  <c r="D102" i="8"/>
  <c r="J97" i="8"/>
  <c r="G97" i="8"/>
  <c r="D102" i="9"/>
  <c r="J97" i="9"/>
  <c r="G97" i="9"/>
  <c r="H104" i="11"/>
  <c r="K101" i="9"/>
  <c r="H97" i="8"/>
  <c r="H103" i="9"/>
  <c r="H97" i="9"/>
  <c r="K104" i="11"/>
  <c r="H95" i="8"/>
  <c r="K97" i="9"/>
  <c r="K97" i="8"/>
  <c r="K95" i="8"/>
  <c r="K103" i="9"/>
  <c r="K95" i="4"/>
  <c r="K97" i="11"/>
  <c r="H99" i="9"/>
  <c r="H97" i="11"/>
  <c r="H97" i="4"/>
  <c r="H95" i="4"/>
  <c r="K97" i="4"/>
  <c r="H101" i="9"/>
  <c r="H105" i="9"/>
  <c r="K105" i="9"/>
  <c r="K99" i="9"/>
  <c r="Q104" i="11" a="1"/>
  <c r="O104" i="11" a="1"/>
  <c r="P104" i="11" a="1"/>
  <c r="S101" i="9" a="1"/>
  <c r="R101" i="9" a="1"/>
  <c r="T101" i="9" a="1"/>
  <c r="Q97" i="8" a="1"/>
  <c r="P97" i="8" a="1"/>
  <c r="O97" i="8" a="1"/>
  <c r="Q103" i="9" a="1"/>
  <c r="O103" i="9" a="1"/>
  <c r="P103" i="9" a="1"/>
  <c r="Q97" i="9" a="1"/>
  <c r="P97" i="9" a="1"/>
  <c r="O97" i="9" a="1"/>
  <c r="S104" i="11" a="1"/>
  <c r="T104" i="11" a="1"/>
  <c r="R104" i="11" a="1"/>
  <c r="Q95" i="8" a="1"/>
  <c r="O95" i="8" a="1"/>
  <c r="P95" i="8" a="1"/>
  <c r="T97" i="9" a="1"/>
  <c r="R97" i="9" a="1"/>
  <c r="S97" i="9" a="1"/>
  <c r="T97" i="8" a="1"/>
  <c r="R97" i="8" a="1"/>
  <c r="S97" i="8" a="1"/>
  <c r="R95" i="8" a="1"/>
  <c r="S95" i="8" a="1"/>
  <c r="T95" i="8" a="1"/>
  <c r="R103" i="9" a="1"/>
  <c r="S103" i="9" a="1"/>
  <c r="T103" i="9" a="1"/>
  <c r="T95" i="4" a="1"/>
  <c r="R95" i="4" a="1"/>
  <c r="S95" i="4" a="1"/>
  <c r="T97" i="11" a="1"/>
  <c r="S97" i="11" a="1"/>
  <c r="R97" i="11" a="1"/>
  <c r="Q99" i="9" a="1"/>
  <c r="O99" i="9" a="1"/>
  <c r="P99" i="9" a="1"/>
  <c r="O97" i="11" a="1"/>
  <c r="Q97" i="11" a="1"/>
  <c r="P97" i="11" a="1"/>
  <c r="O97" i="4" a="1"/>
  <c r="P97" i="4" a="1"/>
  <c r="Q97" i="4" a="1"/>
  <c r="P95" i="4" a="1"/>
  <c r="Q95" i="4" a="1"/>
  <c r="O95" i="4" a="1"/>
  <c r="T97" i="4" a="1"/>
  <c r="S97" i="4" a="1"/>
  <c r="R97" i="4" a="1"/>
  <c r="O101" i="9" a="1"/>
  <c r="P101" i="9" a="1"/>
  <c r="Q101" i="9" a="1"/>
  <c r="T99" i="9" a="1"/>
  <c r="S99" i="9" a="1"/>
  <c r="R99" i="9" a="1"/>
  <c r="R99" i="9" l="1"/>
  <c r="S99" i="9"/>
  <c r="T99" i="9"/>
  <c r="Q101" i="9"/>
  <c r="P101" i="9"/>
  <c r="O101" i="9"/>
  <c r="R97" i="4"/>
  <c r="S97" i="4"/>
  <c r="T97" i="4"/>
  <c r="O95" i="4"/>
  <c r="Q95" i="4"/>
  <c r="P95" i="4"/>
  <c r="Q97" i="4"/>
  <c r="P97" i="4"/>
  <c r="O97" i="4"/>
  <c r="P97" i="11"/>
  <c r="Q97" i="11"/>
  <c r="O97" i="11"/>
  <c r="P99" i="9"/>
  <c r="O99" i="9"/>
  <c r="Q99" i="9"/>
  <c r="R97" i="11"/>
  <c r="S97" i="11"/>
  <c r="T97" i="11"/>
  <c r="S95" i="4"/>
  <c r="R95" i="4"/>
  <c r="T95" i="4"/>
  <c r="T103" i="9"/>
  <c r="S103" i="9"/>
  <c r="R103" i="9"/>
  <c r="T95" i="8"/>
  <c r="S95" i="8"/>
  <c r="R95" i="8"/>
  <c r="S97" i="8"/>
  <c r="R97" i="8"/>
  <c r="T97" i="8"/>
  <c r="S97" i="9"/>
  <c r="R97" i="9"/>
  <c r="T97" i="9"/>
  <c r="P95" i="8"/>
  <c r="O95" i="8"/>
  <c r="Q95" i="8"/>
  <c r="R104" i="11"/>
  <c r="T104" i="11"/>
  <c r="S104" i="11"/>
  <c r="O97" i="9"/>
  <c r="P97" i="9"/>
  <c r="Q97" i="9"/>
  <c r="P103" i="9"/>
  <c r="O103" i="9"/>
  <c r="Q103" i="9"/>
  <c r="O97" i="8"/>
  <c r="P97" i="8"/>
  <c r="Q97" i="8"/>
  <c r="T101" i="9"/>
  <c r="R101" i="9"/>
  <c r="S101" i="9"/>
  <c r="P104" i="11"/>
  <c r="O104" i="11"/>
  <c r="Q104" i="11"/>
  <c r="G106" i="9"/>
  <c r="J106" i="9"/>
  <c r="J104" i="9"/>
  <c r="G104" i="9"/>
  <c r="D105" i="4"/>
  <c r="J100" i="4"/>
  <c r="G100" i="4"/>
  <c r="D107" i="4"/>
  <c r="J102" i="4"/>
  <c r="G102" i="4"/>
  <c r="D107" i="11"/>
  <c r="J102" i="11"/>
  <c r="G102" i="11"/>
  <c r="D107" i="8"/>
  <c r="J102" i="8"/>
  <c r="G102" i="8"/>
  <c r="D107" i="9"/>
  <c r="G102" i="9"/>
  <c r="J102" i="9"/>
  <c r="D105" i="8"/>
  <c r="G100" i="8"/>
  <c r="J100" i="8"/>
  <c r="H102" i="11"/>
  <c r="H100" i="8"/>
  <c r="K100" i="8"/>
  <c r="H102" i="4"/>
  <c r="K102" i="11"/>
  <c r="K100" i="4"/>
  <c r="H102" i="8"/>
  <c r="K104" i="9"/>
  <c r="H100" i="4"/>
  <c r="K102" i="8"/>
  <c r="K102" i="4"/>
  <c r="H102" i="9"/>
  <c r="H106" i="9"/>
  <c r="K102" i="9"/>
  <c r="K106" i="9"/>
  <c r="H104" i="9"/>
  <c r="P102" i="11" a="1"/>
  <c r="Q102" i="11" a="1"/>
  <c r="O102" i="11" a="1"/>
  <c r="O100" i="8" a="1"/>
  <c r="P100" i="8" a="1"/>
  <c r="Q100" i="8" a="1"/>
  <c r="R100" i="8" a="1"/>
  <c r="S100" i="8" a="1"/>
  <c r="T100" i="8" a="1"/>
  <c r="Q102" i="4" a="1"/>
  <c r="P102" i="4" a="1"/>
  <c r="O102" i="4" a="1"/>
  <c r="R102" i="11" a="1"/>
  <c r="T102" i="11" a="1"/>
  <c r="S102" i="11" a="1"/>
  <c r="R100" i="4" a="1"/>
  <c r="S100" i="4" a="1"/>
  <c r="T100" i="4" a="1"/>
  <c r="Q102" i="8" a="1"/>
  <c r="O102" i="8" a="1"/>
  <c r="P102" i="8" a="1"/>
  <c r="R104" i="9" a="1"/>
  <c r="T104" i="9" a="1"/>
  <c r="S104" i="9" a="1"/>
  <c r="Q100" i="4" a="1"/>
  <c r="O100" i="4" a="1"/>
  <c r="P100" i="4" a="1"/>
  <c r="R102" i="8" a="1"/>
  <c r="S102" i="8" a="1"/>
  <c r="T102" i="8" a="1"/>
  <c r="T102" i="4" a="1"/>
  <c r="R102" i="4" a="1"/>
  <c r="S102" i="4" a="1"/>
  <c r="O102" i="9" a="1"/>
  <c r="Q102" i="9" a="1"/>
  <c r="P102" i="9" a="1"/>
  <c r="S102" i="9" a="1"/>
  <c r="R102" i="9" a="1"/>
  <c r="T102" i="9" a="1"/>
  <c r="P104" i="9" a="1"/>
  <c r="Q104" i="9" a="1"/>
  <c r="O104" i="9" a="1"/>
  <c r="O104" i="9" l="1"/>
  <c r="Q104" i="9"/>
  <c r="P104" i="9"/>
  <c r="T102" i="9"/>
  <c r="R102" i="9"/>
  <c r="S102" i="9"/>
  <c r="P102" i="9"/>
  <c r="Q102" i="9"/>
  <c r="O102" i="9"/>
  <c r="S102" i="4"/>
  <c r="R102" i="4"/>
  <c r="T102" i="4"/>
  <c r="T102" i="8"/>
  <c r="S102" i="8"/>
  <c r="R102" i="8"/>
  <c r="P100" i="4"/>
  <c r="O100" i="4"/>
  <c r="Q100" i="4"/>
  <c r="S104" i="9"/>
  <c r="T104" i="9"/>
  <c r="R104" i="9"/>
  <c r="P102" i="8"/>
  <c r="O102" i="8"/>
  <c r="Q102" i="8"/>
  <c r="T100" i="4"/>
  <c r="S100" i="4"/>
  <c r="R100" i="4"/>
  <c r="S102" i="11"/>
  <c r="T102" i="11"/>
  <c r="R102" i="11"/>
  <c r="O102" i="4"/>
  <c r="P102" i="4"/>
  <c r="Q102" i="4"/>
  <c r="T100" i="8"/>
  <c r="S100" i="8"/>
  <c r="R100" i="8"/>
  <c r="Q100" i="8"/>
  <c r="P100" i="8"/>
  <c r="O100" i="8"/>
  <c r="O102" i="11"/>
  <c r="Q102" i="11"/>
  <c r="P102" i="11"/>
  <c r="J105" i="8"/>
  <c r="G105" i="8"/>
  <c r="G107" i="9"/>
  <c r="J107" i="9"/>
  <c r="G107" i="4"/>
  <c r="J107" i="4"/>
  <c r="J107" i="8"/>
  <c r="G107" i="8"/>
  <c r="G107" i="11"/>
  <c r="J107" i="11"/>
  <c r="J105" i="4"/>
  <c r="G105" i="4"/>
  <c r="K107" i="8"/>
  <c r="K107" i="11"/>
  <c r="K107" i="4"/>
  <c r="H107" i="8"/>
  <c r="K105" i="8"/>
  <c r="H107" i="9"/>
  <c r="H107" i="11"/>
  <c r="H105" i="4"/>
  <c r="H105" i="8"/>
  <c r="K107" i="9"/>
  <c r="K105" i="4"/>
  <c r="H107" i="4"/>
</calcChain>
</file>

<file path=xl/sharedStrings.xml><?xml version="1.0" encoding="utf-8"?>
<sst xmlns="http://schemas.openxmlformats.org/spreadsheetml/2006/main" count="40176" uniqueCount="1714">
  <si>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</si>
  <si>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</si>
  <si>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</si>
  <si>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</si>
  <si>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</si>
  <si>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</si>
  <si>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</si>
  <si>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</si>
  <si>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</si>
  <si>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</si>
  <si>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</si>
  <si>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</si>
  <si>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</si>
  <si>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</si>
  <si>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</si>
  <si>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</si>
  <si>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</si>
  <si>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</si>
  <si>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</si>
  <si>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</si>
  <si>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</si>
  <si>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</si>
  <si>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</si>
  <si>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</si>
  <si>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</si>
  <si>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</si>
  <si>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</si>
  <si>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</si>
  <si>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</si>
  <si>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</si>
  <si>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</si>
  <si>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</si>
  <si>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</si>
  <si>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</si>
  <si>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</si>
  <si>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</si>
  <si>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</si>
  <si>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</si>
  <si>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</si>
  <si>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</si>
  <si>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</si>
  <si>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</si>
  <si>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</si>
  <si>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</si>
  <si>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</si>
  <si>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</si>
  <si>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</si>
  <si>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</si>
  <si>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</si>
  <si>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</si>
  <si>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</si>
  <si>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</si>
  <si>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</si>
  <si>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</si>
  <si>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</si>
  <si>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</si>
  <si>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</si>
  <si>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</si>
  <si>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</si>
  <si>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</si>
  <si>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</si>
  <si>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</si>
  <si>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</si>
  <si>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</si>
  <si>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</si>
  <si>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</si>
  <si>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</si>
  <si>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</si>
  <si>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</si>
  <si>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</si>
  <si>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</si>
  <si>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</si>
  <si>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</si>
  <si>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</si>
  <si>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</si>
  <si>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</si>
  <si>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</si>
  <si>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</si>
  <si>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</si>
  <si>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</si>
  <si>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</si>
  <si>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</si>
  <si>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</si>
  <si>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</si>
  <si>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</si>
  <si>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</si>
  <si>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</si>
  <si>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</si>
  <si>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</si>
  <si>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</si>
  <si>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</si>
  <si>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</si>
  <si>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</si>
  <si>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</si>
  <si>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</si>
  <si>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</si>
  <si>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</si>
  <si>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</si>
  <si>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BENFTS_label</t>
  </si>
  <si>
    <t>age_child</t>
  </si>
  <si>
    <t>age_group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</si>
  <si>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</si>
  <si>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</si>
  <si>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</si>
  <si>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</si>
  <si>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</si>
  <si>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</si>
  <si>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</si>
  <si>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</si>
  <si>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</si>
  <si>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</si>
  <si>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</si>
  <si>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</si>
  <si>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</si>
  <si>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</si>
  <si>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</si>
  <si>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</si>
  <si>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</si>
  <si>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</si>
  <si>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</si>
  <si>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</si>
  <si>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</si>
  <si>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</si>
  <si>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</si>
  <si>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</si>
  <si>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</si>
  <si>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</si>
  <si>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</si>
  <si>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</si>
  <si>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</si>
  <si>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</si>
  <si>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</si>
  <si>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</si>
  <si>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</si>
  <si>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</si>
  <si>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</si>
  <si>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</si>
  <si>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</si>
  <si>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</si>
  <si>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</si>
  <si>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</si>
  <si>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</si>
  <si>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</si>
  <si>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</si>
  <si>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</si>
  <si>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</si>
  <si>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</si>
  <si>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</si>
  <si>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</si>
  <si>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</si>
  <si>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</si>
  <si>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</si>
  <si>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</si>
  <si>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</si>
  <si>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</si>
  <si>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</si>
  <si>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</si>
  <si>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</si>
  <si>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</si>
  <si>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</si>
  <si>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</si>
  <si>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</si>
  <si>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</si>
  <si>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</si>
  <si>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</si>
  <si>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</si>
  <si>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</si>
  <si>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</si>
  <si>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</si>
  <si>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</si>
  <si>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</si>
  <si>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</si>
  <si>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</si>
  <si>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</si>
  <si>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</si>
  <si>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</si>
  <si>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</si>
  <si>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</si>
  <si>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</si>
  <si>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</si>
  <si>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</si>
  <si>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</si>
  <si>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</si>
  <si>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</si>
  <si>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</si>
  <si>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</si>
  <si>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</si>
  <si>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</si>
  <si>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</si>
  <si>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</si>
  <si>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</si>
  <si>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</si>
  <si>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</si>
  <si>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</si>
  <si>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</si>
  <si>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</si>
  <si>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</si>
  <si>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</si>
  <si>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</si>
  <si>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</si>
  <si>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</si>
  <si>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</si>
  <si>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</si>
  <si>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</si>
  <si>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</si>
  <si>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</si>
  <si>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</si>
  <si>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</si>
  <si>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</si>
  <si>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</si>
  <si>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</si>
  <si>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</si>
  <si>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</si>
  <si>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</si>
  <si>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</si>
  <si>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</si>
  <si>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</si>
  <si>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</si>
  <si>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</si>
  <si>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</si>
  <si>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</si>
  <si>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</si>
  <si>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</si>
  <si>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</si>
  <si>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</si>
  <si>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</si>
  <si>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</si>
  <si>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</si>
  <si>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</si>
  <si>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</si>
  <si>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</si>
  <si>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</si>
  <si>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</si>
  <si>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</si>
  <si>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</si>
  <si>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</si>
  <si>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</si>
  <si>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</si>
  <si>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</si>
  <si>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</si>
  <si>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</si>
  <si>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</si>
  <si>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</si>
  <si>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</si>
  <si>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</si>
  <si>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</si>
  <si>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</si>
  <si>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</si>
  <si>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</si>
  <si>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</si>
  <si>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</si>
  <si>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</si>
  <si>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</si>
  <si>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</si>
  <si>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</si>
  <si>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</si>
  <si>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</si>
  <si>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</si>
  <si>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</si>
  <si>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</si>
  <si>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</si>
  <si>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</si>
  <si>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</si>
  <si>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</si>
  <si>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</si>
  <si>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</si>
  <si>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</si>
  <si>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</si>
  <si>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</si>
  <si>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</si>
  <si>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</si>
  <si>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</si>
  <si>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</si>
  <si>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</si>
  <si>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</si>
  <si>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</si>
  <si>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</si>
  <si>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</si>
  <si>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</si>
  <si>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</si>
  <si>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</si>
  <si>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</si>
  <si>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</si>
  <si>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</si>
  <si>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</si>
  <si>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</si>
  <si>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</si>
  <si>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</si>
  <si>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</si>
  <si>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</si>
  <si>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</si>
  <si>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</si>
  <si>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</si>
  <si>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</si>
  <si>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</si>
  <si>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</si>
  <si>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</si>
  <si>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</si>
  <si>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</si>
  <si>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</si>
  <si>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</si>
  <si>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</si>
  <si>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</si>
  <si>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</si>
  <si>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</si>
  <si>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</si>
  <si>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</si>
  <si>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</si>
  <si>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</si>
  <si>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</si>
  <si>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</si>
  <si>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</si>
  <si>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</si>
  <si>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</si>
  <si>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</si>
  <si>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</si>
  <si>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</si>
  <si>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</si>
  <si>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</si>
  <si>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</si>
  <si>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</si>
  <si>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</si>
  <si>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</si>
  <si>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</si>
  <si>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</si>
  <si>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</si>
  <si>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</si>
  <si>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</si>
  <si>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</si>
  <si>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</si>
  <si>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</si>
  <si>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</si>
  <si>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</si>
  <si>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</si>
  <si>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</si>
  <si>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</si>
  <si>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</si>
  <si>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</si>
  <si>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</si>
  <si>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</si>
  <si>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</si>
  <si>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</si>
  <si>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</si>
  <si>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</si>
  <si>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</si>
  <si>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</si>
  <si>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</si>
  <si>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</si>
  <si>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</si>
  <si>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</si>
  <si>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</si>
  <si>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</si>
  <si>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</si>
  <si>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</si>
  <si>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</si>
  <si>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</si>
  <si>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</si>
  <si>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</si>
  <si>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</si>
  <si>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</si>
  <si>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</si>
  <si>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</si>
  <si>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</si>
  <si>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</si>
  <si>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</si>
  <si>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</si>
  <si>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</si>
  <si>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</si>
  <si>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</si>
  <si>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</si>
  <si>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</si>
  <si>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</si>
  <si>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</si>
  <si>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</si>
  <si>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</si>
  <si>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</si>
  <si>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</si>
  <si>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</si>
  <si>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</si>
  <si>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</si>
  <si>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</si>
  <si>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</si>
  <si>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</si>
  <si>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</si>
  <si>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</si>
  <si>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</si>
  <si>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</si>
  <si>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</si>
  <si>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</si>
  <si>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</si>
  <si>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</si>
  <si>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</si>
  <si>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</si>
  <si>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</si>
  <si>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</si>
  <si>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</si>
  <si>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</si>
  <si>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</si>
  <si>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</si>
  <si>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</si>
  <si>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</si>
  <si>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</si>
  <si>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</si>
  <si>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</si>
  <si>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</si>
  <si>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</si>
  <si>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</si>
  <si>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</si>
  <si>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</si>
  <si>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</si>
  <si>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</si>
  <si>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</si>
  <si>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</si>
  <si>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</si>
  <si>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</si>
  <si>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</si>
  <si>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</si>
  <si>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</si>
  <si>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</si>
  <si>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</si>
  <si>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</si>
  <si>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</si>
  <si>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</si>
  <si>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</si>
  <si>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</si>
  <si>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</si>
  <si>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</si>
  <si>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</si>
  <si>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</si>
  <si>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</si>
  <si>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</si>
  <si>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</si>
  <si>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</si>
  <si>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</si>
  <si>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</si>
  <si>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</si>
  <si>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</si>
  <si>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</si>
  <si>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</si>
  <si>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</si>
  <si>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</si>
  <si>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</si>
  <si>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</si>
  <si>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</si>
  <si>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</si>
  <si>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</si>
  <si>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</si>
  <si>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</si>
  <si>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</si>
  <si>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</si>
  <si>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</si>
  <si>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</si>
  <si>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</si>
  <si>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</si>
  <si>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</si>
  <si>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</si>
  <si>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</si>
  <si>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</si>
  <si>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</si>
  <si>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</si>
  <si>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</si>
  <si>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</si>
  <si>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</si>
  <si>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</si>
  <si>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</si>
  <si>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</si>
  <si>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</si>
  <si>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</si>
  <si>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</si>
  <si>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</si>
  <si>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</si>
  <si>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</si>
  <si>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</si>
  <si>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</si>
  <si>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</si>
  <si>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</si>
  <si>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</si>
  <si>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</si>
  <si>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</si>
  <si>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</si>
  <si>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</si>
  <si>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</si>
  <si>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</si>
  <si>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</si>
  <si>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</si>
  <si>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</si>
  <si>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</si>
  <si>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</si>
  <si>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</si>
  <si>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</si>
  <si>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</si>
  <si>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</si>
  <si>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</si>
  <si>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</si>
  <si>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</si>
  <si>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</si>
  <si>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</si>
  <si>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</si>
  <si>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</si>
  <si>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</si>
  <si>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</si>
  <si>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</si>
  <si>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</si>
  <si>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</si>
  <si>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</si>
  <si>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</si>
  <si>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</si>
  <si>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</si>
  <si>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</si>
  <si>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</si>
  <si>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</si>
  <si>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</si>
  <si>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</si>
  <si>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</si>
  <si>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</si>
  <si>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</si>
  <si>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</si>
  <si>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</si>
  <si>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</si>
  <si>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</si>
  <si>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</si>
  <si>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</si>
  <si>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</si>
  <si>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</si>
  <si>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</si>
  <si>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</si>
  <si>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</si>
  <si>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</si>
  <si>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</si>
  <si>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</si>
  <si>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</si>
  <si>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</si>
  <si>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</si>
  <si>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</si>
  <si>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</si>
  <si>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</si>
  <si>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</si>
  <si>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</si>
  <si>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</si>
  <si>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</si>
  <si>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</si>
  <si>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</si>
  <si>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</si>
  <si>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</si>
  <si>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</si>
  <si>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</si>
  <si>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</si>
  <si>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</si>
  <si>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</si>
  <si>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</si>
  <si>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</si>
  <si>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</si>
  <si>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</si>
  <si>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</si>
  <si>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</si>
  <si>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</si>
  <si>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</si>
  <si>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</si>
  <si>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</si>
  <si>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</si>
  <si>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</si>
  <si>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</si>
  <si>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</si>
  <si>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</si>
  <si>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</si>
  <si>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</si>
  <si>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</si>
  <si>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</si>
  <si>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</si>
  <si>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</si>
  <si>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</si>
  <si>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</si>
  <si>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</si>
  <si>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</si>
  <si>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</si>
  <si>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</si>
  <si>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</si>
  <si>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</si>
  <si>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</si>
  <si>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</si>
  <si>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</si>
  <si>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</si>
  <si>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</si>
  <si>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</si>
  <si>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</si>
  <si>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</si>
  <si>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</si>
  <si>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</si>
  <si>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</si>
  <si>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</si>
  <si>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</si>
  <si>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</si>
  <si>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</si>
  <si>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</si>
  <si>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</si>
  <si>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</si>
  <si>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</si>
  <si>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</si>
  <si>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</si>
  <si>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</si>
  <si>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</si>
  <si>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</si>
  <si>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</si>
  <si>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</si>
  <si>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</si>
  <si>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</si>
  <si>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</si>
  <si>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</si>
  <si>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</si>
  <si>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</si>
  <si>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</si>
  <si>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</si>
  <si>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</si>
  <si>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</si>
  <si>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</si>
  <si>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</si>
  <si>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</si>
  <si>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</si>
  <si>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</si>
  <si>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</si>
  <si>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</si>
  <si>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</si>
  <si>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</si>
  <si>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</si>
  <si>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</si>
  <si>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</si>
  <si>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</si>
  <si>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</si>
  <si>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</si>
  <si>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</si>
  <si>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</si>
  <si>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</si>
  <si>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</si>
  <si>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</si>
  <si>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</si>
  <si>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</si>
  <si>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</si>
  <si>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</si>
  <si>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</si>
  <si>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</si>
  <si>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</si>
  <si>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</si>
  <si>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</si>
  <si>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</si>
  <si>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</si>
  <si>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</si>
  <si>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</si>
  <si>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</si>
  <si>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</si>
  <si>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</si>
  <si>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</si>
  <si>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</si>
  <si>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</si>
  <si>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</si>
  <si>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</si>
  <si>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</si>
  <si>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</si>
  <si>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</si>
  <si>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</si>
  <si>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</si>
  <si>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</si>
  <si>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</si>
  <si>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</si>
  <si>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</si>
  <si>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</si>
  <si>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</si>
  <si>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</si>
  <si>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</si>
  <si>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</si>
  <si>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</si>
  <si>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</si>
  <si>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</si>
  <si>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</si>
  <si>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</si>
  <si>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</si>
  <si>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</si>
  <si>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</si>
  <si>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</si>
  <si>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</si>
  <si>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</si>
  <si>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</si>
  <si>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</si>
  <si>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</si>
  <si>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</si>
  <si>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</si>
  <si>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</si>
  <si>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</si>
  <si>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</si>
  <si>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</si>
  <si>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</si>
  <si>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</si>
  <si>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</si>
  <si>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</si>
  <si>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</si>
  <si>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</si>
  <si>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</si>
  <si>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</si>
  <si>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</si>
  <si>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</si>
  <si>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</si>
  <si>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</si>
  <si>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</si>
  <si>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</si>
  <si>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</si>
  <si>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</si>
  <si>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</si>
  <si>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</si>
  <si>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</si>
  <si>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</si>
  <si>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</si>
  <si>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</si>
  <si>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</si>
  <si>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</si>
  <si>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</si>
  <si>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</si>
  <si>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</si>
  <si>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</si>
  <si>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</si>
  <si>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</si>
  <si>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</si>
  <si>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</si>
  <si>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</si>
  <si>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</si>
  <si>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</si>
  <si>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</si>
  <si>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</si>
  <si>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</si>
  <si>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</si>
  <si>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</si>
  <si>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</si>
  <si>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</si>
  <si>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</si>
  <si>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</si>
  <si>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</si>
  <si>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</si>
  <si>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</si>
  <si>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</si>
  <si>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</si>
  <si>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</si>
  <si>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</si>
  <si>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</si>
  <si>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</si>
  <si>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</si>
  <si>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</si>
  <si>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</si>
  <si>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</si>
  <si>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</si>
  <si>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</si>
  <si>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</si>
  <si>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</si>
  <si>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</si>
  <si>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</si>
  <si>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</si>
  <si>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</si>
  <si>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</si>
  <si>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</si>
  <si>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</si>
  <si>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</si>
  <si>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</si>
  <si>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</si>
  <si>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</si>
  <si>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</si>
  <si>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</si>
  <si>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</si>
  <si>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</si>
  <si>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</si>
  <si>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</si>
  <si>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</si>
  <si>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</si>
  <si>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</si>
  <si>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</si>
  <si>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</si>
  <si>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</si>
  <si>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</si>
  <si>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</si>
  <si>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</si>
  <si>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</si>
  <si>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</si>
  <si>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</si>
  <si>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</si>
  <si>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</si>
  <si>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</si>
  <si>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</si>
  <si>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</si>
  <si>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</si>
  <si>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</si>
  <si>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</si>
  <si>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</si>
  <si>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</si>
  <si>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</si>
  <si>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</si>
  <si>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</si>
  <si>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</si>
  <si>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</si>
  <si>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</si>
  <si>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</si>
  <si>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</si>
  <si>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</si>
  <si>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</si>
  <si>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</si>
  <si>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</si>
  <si>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</si>
  <si>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</si>
  <si>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</si>
  <si>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</si>
  <si>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</si>
  <si>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</si>
  <si>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</si>
  <si>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</si>
  <si>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</si>
  <si>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</si>
  <si>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</si>
  <si>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</si>
  <si>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</si>
  <si>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</si>
  <si>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</si>
  <si>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</si>
  <si>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</si>
  <si>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</si>
  <si>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</si>
  <si>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</si>
  <si>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</si>
  <si>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</si>
  <si>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</si>
  <si>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</si>
  <si>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</si>
  <si>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</si>
  <si>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</si>
  <si>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</si>
  <si>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</si>
  <si>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</si>
  <si>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</si>
  <si>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</si>
  <si>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</si>
  <si>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</si>
  <si>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</si>
  <si>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</si>
  <si>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</si>
  <si>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</si>
  <si>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</si>
  <si>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</si>
  <si>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</si>
  <si>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</si>
  <si>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</si>
  <si>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</si>
  <si>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</si>
  <si>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</si>
  <si>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</si>
  <si>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</si>
  <si>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</si>
  <si>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</si>
  <si>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</si>
  <si>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</si>
  <si>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</si>
  <si>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</si>
  <si>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</si>
  <si>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</si>
  <si>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</si>
  <si>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</si>
  <si>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</si>
  <si>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</si>
  <si>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</si>
  <si>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</si>
  <si>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</si>
  <si>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</si>
  <si>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</si>
  <si>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</si>
  <si>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</si>
  <si>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</si>
  <si>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</si>
  <si>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</si>
  <si>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</si>
  <si>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</si>
  <si>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</si>
  <si>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</si>
  <si>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</si>
  <si>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</si>
  <si>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</si>
  <si>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</si>
  <si>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</si>
  <si>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</si>
  <si>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</si>
  <si>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</si>
  <si>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</si>
  <si>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</si>
  <si>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</si>
  <si>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</si>
  <si>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</si>
  <si>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</si>
  <si>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</si>
  <si>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</si>
  <si>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</si>
  <si>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</si>
  <si>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</si>
  <si>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</si>
  <si>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</si>
  <si>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</si>
  <si>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</si>
  <si>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</si>
  <si>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</si>
  <si>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</si>
  <si>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</si>
  <si>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</si>
  <si>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</si>
  <si>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</si>
  <si>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</si>
  <si>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</si>
  <si>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</si>
  <si>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</si>
  <si>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</si>
  <si>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</si>
  <si>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</si>
  <si>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</si>
  <si>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</si>
  <si>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</si>
  <si>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</si>
  <si>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</si>
  <si>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</si>
  <si>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</si>
  <si>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</si>
  <si>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</si>
  <si>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</si>
  <si>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</si>
  <si>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</si>
  <si>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</si>
  <si>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</si>
  <si>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</si>
  <si>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</si>
  <si>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</si>
  <si>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</si>
  <si>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</si>
  <si>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</si>
  <si>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</si>
  <si>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</si>
  <si>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</si>
  <si>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</si>
  <si>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</si>
  <si>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</si>
  <si>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</si>
  <si>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</si>
  <si>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</si>
  <si>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</si>
  <si>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</si>
  <si>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</si>
  <si>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</si>
  <si>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</si>
  <si>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</si>
  <si>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</si>
  <si>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</si>
  <si>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</si>
  <si>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</si>
  <si>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</si>
  <si>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</si>
  <si>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</si>
  <si>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</si>
  <si>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</si>
  <si>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</si>
  <si>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</si>
  <si>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</si>
  <si>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</si>
  <si>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</si>
  <si>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</si>
  <si>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</si>
  <si>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</si>
  <si>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</si>
  <si>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</si>
  <si>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</si>
  <si>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</si>
  <si>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</si>
  <si>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</si>
  <si>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</si>
  <si>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</si>
  <si>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</si>
  <si>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</si>
  <si>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</si>
  <si>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</si>
  <si>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</si>
  <si>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</si>
  <si>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</si>
  <si>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</si>
  <si>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</si>
  <si>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</si>
  <si>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</si>
  <si>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</si>
  <si>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</si>
  <si>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</si>
  <si>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</si>
  <si>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</si>
  <si>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</si>
  <si>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</si>
  <si>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</si>
  <si>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</si>
  <si>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</si>
  <si>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</si>
  <si>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</si>
  <si>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</si>
  <si>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</si>
  <si>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</si>
  <si>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</si>
  <si>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</si>
  <si>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</si>
  <si>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</si>
  <si>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</si>
  <si>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</si>
  <si>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</si>
  <si>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</si>
  <si>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</si>
  <si>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</si>
  <si>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</si>
  <si>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</si>
  <si>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</si>
  <si>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</si>
  <si>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</si>
  <si>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</si>
  <si>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</si>
  <si>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</si>
  <si>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</si>
  <si>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</si>
  <si>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</si>
  <si>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</si>
  <si>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</si>
  <si>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</si>
  <si>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</si>
  <si>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</si>
  <si>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</si>
  <si>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</si>
  <si>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</si>
  <si>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</si>
  <si>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</si>
  <si>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</si>
  <si>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</si>
  <si>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</si>
  <si>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</si>
  <si>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</si>
  <si>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</si>
  <si>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</si>
  <si>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</si>
  <si>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</si>
  <si>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</si>
  <si>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</si>
  <si>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</si>
  <si>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</si>
  <si>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</si>
  <si>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</si>
  <si>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</si>
  <si>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</si>
  <si>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</si>
  <si>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</si>
  <si>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</si>
  <si>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</si>
  <si>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</si>
  <si>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</si>
  <si>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</si>
  <si>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</si>
  <si>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</si>
  <si>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</si>
  <si>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</si>
  <si>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</si>
  <si>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</si>
  <si>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</si>
  <si>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</si>
  <si>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</si>
  <si>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</si>
  <si>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</si>
  <si>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</si>
  <si>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</si>
  <si>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</si>
  <si>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</si>
  <si>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</si>
  <si>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</si>
  <si>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</si>
  <si>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</si>
  <si>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</si>
  <si>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</si>
  <si>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</si>
  <si>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</si>
  <si>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</si>
  <si>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</si>
  <si>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</si>
  <si>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</si>
  <si>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</si>
  <si>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</si>
  <si>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</si>
  <si>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</si>
  <si>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</si>
  <si>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</si>
  <si>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</si>
  <si>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</si>
  <si>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</si>
  <si>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</si>
  <si>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</si>
  <si>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</si>
  <si>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</si>
  <si>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</si>
  <si>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</si>
  <si>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</si>
  <si>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</si>
  <si>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</si>
  <si>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</si>
  <si>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</si>
  <si>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</si>
  <si>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</si>
  <si>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</si>
  <si>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</si>
  <si>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</si>
  <si>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</si>
  <si>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</si>
  <si>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</si>
  <si>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</si>
  <si>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</si>
  <si>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</si>
  <si>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</si>
  <si>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</si>
  <si>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</si>
  <si>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</si>
  <si>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</si>
  <si>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</si>
  <si>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</si>
  <si>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</si>
  <si>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</si>
  <si>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</si>
  <si>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</si>
  <si>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</si>
  <si>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</si>
  <si>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</si>
  <si>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</si>
  <si>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</si>
  <si>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</si>
  <si>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</si>
  <si>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</si>
  <si>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</si>
  <si>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</si>
  <si>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</si>
  <si>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</si>
  <si>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</si>
  <si>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</si>
  <si>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</si>
  <si>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</si>
  <si>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</si>
  <si>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</si>
  <si>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</si>
  <si>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</si>
  <si>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</si>
  <si>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</si>
  <si>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</si>
  <si>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</si>
  <si>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</si>
  <si>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</si>
  <si>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</si>
  <si>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</si>
  <si>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</si>
  <si>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</si>
  <si>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</si>
  <si>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</si>
  <si>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</si>
  <si>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</si>
  <si>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</si>
  <si>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</si>
  <si>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</si>
  <si>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</si>
  <si>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</si>
  <si>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</si>
  <si>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</si>
  <si>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</si>
  <si>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</si>
  <si>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</si>
  <si>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</si>
  <si>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</si>
  <si>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</si>
  <si>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</si>
  <si>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</si>
  <si>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</si>
  <si>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</si>
  <si>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</si>
  <si>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</si>
  <si>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</si>
  <si>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</si>
  <si>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</si>
  <si>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</si>
  <si>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</si>
  <si>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</si>
  <si>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</si>
  <si>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</si>
  <si>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</si>
  <si>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</si>
  <si>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</si>
  <si>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</si>
  <si>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</si>
  <si>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</si>
  <si>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</si>
  <si>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</si>
  <si>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</si>
  <si>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</si>
  <si>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</si>
  <si>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</si>
  <si>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</si>
  <si>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</si>
  <si>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</si>
  <si>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</si>
  <si>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</si>
  <si>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</si>
  <si>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</si>
  <si>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</si>
  <si>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</si>
  <si>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</si>
  <si>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</si>
  <si>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</si>
  <si>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</si>
  <si>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</si>
  <si>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</si>
  <si>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</si>
  <si>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</si>
  <si>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</si>
  <si>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</si>
  <si>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</si>
  <si>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</si>
  <si>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</si>
  <si>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</si>
  <si>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</si>
  <si>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</si>
  <si>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</si>
  <si>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</si>
  <si>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</si>
  <si>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</si>
  <si>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</si>
  <si>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</si>
  <si>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</si>
  <si>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</si>
  <si>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</si>
  <si>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</si>
  <si>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</si>
  <si>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</si>
  <si>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</si>
  <si>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</si>
  <si>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</si>
  <si>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</si>
  <si>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</si>
  <si>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</si>
  <si>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</si>
  <si>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</si>
  <si>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</si>
  <si>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</si>
  <si>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</si>
  <si>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</si>
  <si>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</si>
  <si>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</si>
  <si>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</si>
  <si>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</si>
  <si>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</si>
  <si>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</si>
  <si>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</si>
  <si>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</si>
  <si>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</si>
  <si>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</si>
  <si>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</si>
  <si>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</si>
  <si>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</si>
  <si>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</si>
  <si>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</si>
  <si>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</si>
  <si>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</si>
  <si>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</si>
  <si>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</si>
  <si>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</si>
  <si>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</si>
  <si>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</si>
  <si>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</si>
  <si>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</si>
  <si>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</si>
  <si>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</si>
  <si>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</si>
  <si>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</si>
  <si>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</si>
  <si>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</si>
  <si>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</si>
  <si>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</si>
  <si>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</si>
  <si>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</si>
  <si>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</si>
  <si>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</si>
  <si>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</si>
  <si>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</si>
  <si>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</si>
  <si>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</si>
  <si>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</si>
  <si>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</si>
  <si>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</si>
  <si>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</si>
  <si>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</si>
  <si>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</si>
  <si>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</si>
  <si>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</si>
  <si>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</si>
  <si>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</si>
  <si>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</si>
  <si>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</si>
  <si>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</si>
  <si>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</si>
  <si>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</si>
  <si>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</si>
  <si>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</si>
  <si>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</si>
  <si>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</si>
  <si>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</si>
  <si>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</si>
  <si>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</si>
  <si>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</si>
  <si>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</si>
  <si>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</si>
  <si>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</si>
  <si>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</si>
  <si>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</si>
  <si>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</si>
  <si>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</si>
  <si>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</si>
  <si>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</si>
  <si>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</si>
  <si>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</si>
  <si>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</si>
  <si>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</si>
  <si>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</si>
  <si>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</si>
  <si>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</si>
  <si>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</si>
  <si>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</si>
  <si>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</si>
  <si>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</si>
  <si>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</si>
  <si>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</si>
  <si>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</si>
  <si>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</si>
  <si>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</si>
  <si>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</si>
  <si>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</si>
  <si>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</si>
  <si>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</si>
  <si>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</si>
  <si>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</si>
  <si>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</si>
  <si>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</si>
  <si>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</si>
  <si>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</si>
  <si>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</si>
  <si>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</si>
  <si>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</si>
  <si>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</si>
  <si>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</si>
  <si>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</si>
  <si>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</si>
  <si>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</si>
  <si>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</si>
  <si>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</si>
  <si>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</si>
  <si>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</si>
  <si>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</si>
  <si>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</si>
  <si>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</si>
  <si>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</si>
  <si>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</si>
  <si>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</si>
  <si>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</si>
  <si>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</si>
  <si>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</si>
  <si>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</si>
  <si>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</si>
  <si>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</si>
  <si>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</si>
  <si>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</si>
  <si>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</si>
  <si>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</si>
  <si>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</si>
  <si>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</si>
  <si>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</si>
  <si>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</si>
  <si>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</si>
  <si>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</si>
  <si>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</si>
  <si>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</si>
  <si>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</si>
  <si>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</si>
  <si>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</si>
  <si>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</si>
  <si>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</si>
  <si>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</si>
  <si>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</si>
  <si>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</si>
  <si>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</si>
  <si>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</si>
  <si>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</si>
  <si>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</si>
  <si>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</si>
  <si>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</si>
  <si>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</si>
  <si>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</si>
  <si>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</si>
  <si>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</si>
  <si>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</si>
  <si>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</si>
  <si>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</si>
  <si>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</si>
  <si>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</si>
  <si>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</si>
  <si>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</si>
  <si>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</si>
  <si>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</si>
  <si>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</si>
  <si>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</si>
  <si>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</si>
  <si>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</si>
  <si>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</si>
  <si>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</si>
  <si>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</si>
  <si>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</si>
  <si>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</si>
  <si>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</si>
  <si>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</si>
  <si>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</si>
  <si>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</si>
  <si>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</si>
  <si>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</si>
  <si>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</si>
  <si>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</si>
  <si>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</si>
  <si>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</si>
  <si>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</si>
  <si>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</si>
  <si>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</si>
  <si>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</si>
  <si>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</si>
  <si>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</si>
  <si>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</si>
  <si>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</si>
  <si>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</si>
  <si>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</si>
  <si>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</si>
  <si>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</si>
  <si>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</si>
  <si>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</si>
  <si>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</si>
  <si>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</si>
  <si>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</si>
  <si>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</si>
  <si>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</si>
  <si>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</si>
  <si>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</si>
  <si>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</si>
  <si>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</si>
  <si>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</si>
  <si>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</si>
  <si>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</si>
  <si>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</si>
  <si>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</si>
  <si>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</si>
  <si>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</si>
  <si>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</si>
  <si>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</si>
  <si>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</si>
  <si>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</si>
  <si>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</si>
  <si>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</si>
  <si>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</si>
  <si>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</si>
  <si>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</si>
  <si>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</si>
  <si>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</si>
  <si>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</si>
  <si>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</si>
  <si>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</si>
  <si>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</si>
  <si>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</si>
  <si>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</si>
  <si>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</si>
  <si>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</si>
  <si>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</si>
  <si>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</si>
  <si>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</si>
  <si>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</si>
  <si>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</si>
  <si>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</si>
  <si>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</si>
  <si>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</si>
  <si>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</si>
  <si>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</si>
  <si>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</si>
  <si>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</si>
  <si>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</si>
  <si>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</si>
  <si>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</si>
  <si>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</si>
  <si>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</si>
  <si>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</si>
  <si>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</si>
  <si>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</si>
  <si>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</si>
  <si>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</si>
  <si>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</si>
  <si>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</si>
  <si>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</si>
  <si>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</si>
  <si>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</si>
  <si>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</si>
  <si>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</si>
  <si>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</si>
  <si>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</si>
  <si>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</si>
  <si>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</si>
  <si>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</si>
  <si>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</si>
  <si>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</si>
  <si>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</si>
  <si>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</si>
  <si>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</si>
  <si>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</si>
  <si>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</si>
  <si>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</si>
  <si>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</si>
  <si>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</si>
  <si>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</si>
  <si>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</si>
  <si>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</si>
  <si>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</si>
  <si>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</si>
  <si>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</si>
  <si>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</si>
  <si>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</si>
  <si>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</si>
  <si>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</si>
  <si>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</si>
  <si>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</si>
  <si>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</si>
  <si>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</si>
  <si>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</si>
  <si>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</si>
  <si>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</si>
  <si>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</si>
  <si>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</si>
  <si>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</si>
  <si>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</si>
  <si>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</si>
  <si>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</si>
  <si>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</si>
  <si>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</si>
  <si>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</si>
  <si>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</si>
  <si>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</si>
  <si>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</si>
  <si>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</si>
  <si>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</si>
  <si>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</si>
  <si>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</si>
  <si>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</si>
  <si>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</si>
  <si>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</si>
  <si>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</si>
  <si>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</si>
  <si>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</si>
  <si>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</si>
  <si>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</si>
  <si>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</si>
  <si>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</si>
  <si>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</si>
  <si>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</si>
  <si>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</si>
  <si>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</si>
  <si>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</si>
  <si>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</si>
  <si>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</si>
  <si>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</si>
  <si>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</si>
  <si>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</si>
  <si>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</si>
  <si>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</si>
  <si>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</si>
  <si>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</si>
  <si>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</si>
  <si>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</si>
  <si>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</si>
  <si>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</si>
  <si>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</si>
  <si>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</si>
  <si>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</si>
  <si>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</si>
  <si>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</si>
  <si>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</si>
  <si>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</si>
  <si>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</si>
  <si>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</si>
  <si>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</si>
  <si>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</si>
  <si>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</si>
  <si>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</si>
  <si>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</si>
  <si>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</si>
  <si>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</si>
  <si>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</si>
  <si>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</si>
  <si>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</si>
  <si>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</si>
  <si>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</si>
  <si>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</si>
  <si>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</si>
  <si>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</si>
  <si>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</si>
  <si>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</si>
  <si>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</si>
  <si>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</si>
  <si>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</si>
  <si>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</si>
  <si>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</si>
  <si>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</si>
  <si>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</si>
  <si>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</si>
  <si>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</si>
  <si>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</si>
  <si>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</si>
  <si>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</si>
  <si>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</si>
  <si>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</si>
  <si>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</si>
  <si>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</si>
  <si>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</si>
  <si>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</si>
  <si>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</si>
  <si>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</si>
  <si>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</si>
  <si>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</si>
  <si>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</si>
  <si>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</si>
  <si>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</si>
  <si>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</si>
  <si>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</si>
  <si>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</si>
  <si>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</si>
  <si>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</si>
  <si>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</si>
  <si>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</si>
  <si>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</si>
  <si>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</si>
  <si>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</si>
  <si>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</si>
  <si>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</si>
  <si>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</si>
  <si>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</si>
  <si>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</si>
  <si>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</si>
  <si>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</si>
  <si>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</si>
  <si>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</si>
  <si>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</si>
  <si>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</si>
  <si>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</si>
  <si>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</si>
  <si>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</si>
  <si>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</si>
  <si>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</si>
  <si>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</si>
  <si>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</si>
  <si>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</si>
  <si>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</si>
  <si>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</si>
  <si>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</si>
  <si>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</si>
  <si>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</si>
  <si>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</si>
  <si>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</si>
  <si>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</si>
  <si>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</si>
  <si>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</si>
  <si>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</si>
  <si>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</si>
  <si>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</si>
  <si>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</si>
  <si>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</si>
  <si>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</si>
  <si>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</si>
  <si>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</si>
  <si>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</si>
  <si>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</si>
  <si>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</si>
  <si>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</si>
  <si>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</si>
  <si>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</si>
  <si>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</si>
  <si>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</si>
  <si>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</si>
  <si>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</si>
  <si>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</si>
  <si>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</si>
  <si>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</si>
  <si>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</si>
  <si>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</si>
  <si>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</si>
  <si>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</si>
  <si>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</si>
  <si>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</si>
  <si>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</si>
  <si>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</si>
  <si>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</si>
  <si>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</si>
  <si>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</si>
  <si>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</si>
  <si>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</si>
  <si>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</si>
  <si>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</si>
  <si>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</si>
  <si>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</si>
  <si>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</si>
  <si>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</si>
  <si>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</si>
  <si>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</si>
  <si>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</si>
  <si>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</si>
  <si>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</si>
  <si>
    <t>Part-time work of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</si>
</sst>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/>
    <xf numFmtId="164" fontId="2" fillId="0" borderId="9" xfId="0" applyNumberFormat="1" applyFont="1" applyBorder="1"/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1" xfId="0" applyNumberFormat="1" applyFont="1" applyBorder="1"/>
    <xf numFmtId="0" fontId="2" fillId="3" borderId="0" xfId="0" applyFont="1" applyFill="1"/>
    <xf numFmtId="3" fontId="2" fillId="0" borderId="14" xfId="0" applyNumberFormat="1" applyFont="1" applyBorder="1"/>
    <xf numFmtId="0" fontId="1" fillId="2" borderId="15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Continuous"/>
    </xf>
    <xf numFmtId="164" fontId="2" fillId="0" borderId="17" xfId="0" applyNumberFormat="1" applyFont="1" applyBorder="1"/>
    <xf numFmtId="0" fontId="2" fillId="0" borderId="18" xfId="0" applyFont="1" applyBorder="1"/>
    <xf numFmtId="165" fontId="2" fillId="0" borderId="19" xfId="0" applyNumberFormat="1" applyFont="1" applyBorder="1"/>
    <xf numFmtId="165" fontId="2" fillId="0" borderId="14" xfId="0" applyNumberFormat="1" applyFont="1" applyBorder="1"/>
    <xf numFmtId="165" fontId="2" fillId="0" borderId="6" xfId="0" applyNumberFormat="1" applyFont="1" applyBorder="1"/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21" xfId="0" applyNumberFormat="1" applyFont="1" applyBorder="1"/>
    <xf numFmtId="164" fontId="2" fillId="0" borderId="22" xfId="0" applyNumberFormat="1" applyFont="1" applyBorder="1"/>
    <xf numFmtId="0" fontId="2" fillId="0" borderId="0" xfId="0" applyFont="1"/>
    <xf numFmtId="164" fontId="2" fillId="0" borderId="11" xfId="0" applyNumberFormat="1" applyFont="1" applyBorder="1"/>
    <xf numFmtId="0" fontId="2" fillId="2" borderId="12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2" fillId="4" borderId="17" xfId="0" applyFont="1" applyFill="1" applyBorder="1"/>
    <xf numFmtId="3" fontId="2" fillId="0" borderId="19" xfId="0" applyNumberFormat="1" applyFont="1" applyBorder="1"/>
    <xf numFmtId="0" fontId="1" fillId="2" borderId="3" xfId="0" applyFont="1" applyFill="1" applyBorder="1" applyAlignment="1">
      <alignment horizontal="centerContinuous"/>
    </xf>
    <xf numFmtId="164" fontId="2" fillId="0" borderId="23" xfId="0" applyNumberFormat="1" applyFont="1" applyBorder="1"/>
    <xf numFmtId="164" fontId="2" fillId="0" borderId="24" xfId="0" applyNumberFormat="1" applyFont="1" applyBorder="1"/>
    <xf numFmtId="0" fontId="1" fillId="2" borderId="30" xfId="0" applyFont="1" applyFill="1" applyBorder="1" applyAlignment="1">
      <alignment horizontal="center" vertical="center" wrapText="1"/>
    </xf>
    <xf numFmtId="165" fontId="2" fillId="0" borderId="5" xfId="0" applyNumberFormat="1" applyFont="1" applyBorder="1"/>
    <xf numFmtId="0" fontId="2" fillId="0" borderId="9" xfId="0" applyFont="1" applyBorder="1"/>
    <xf numFmtId="0" fontId="1" fillId="0" borderId="0" xfId="0" applyFont="1"/>
    <xf numFmtId="0" fontId="3" fillId="0" borderId="0" xfId="0" applyFont="1"/>
    <xf numFmtId="0" fontId="2" fillId="0" borderId="13" xfId="0" applyFont="1" applyBorder="1"/>
    <xf numFmtId="0" fontId="1" fillId="2" borderId="13" xfId="0" applyFont="1" applyFill="1" applyBorder="1"/>
    <xf numFmtId="0" fontId="1" fillId="2" borderId="9" xfId="0" applyFont="1" applyFill="1" applyBorder="1"/>
    <xf numFmtId="0" fontId="4" fillId="0" borderId="13" xfId="0" applyFont="1" applyBorder="1"/>
    <xf numFmtId="0" fontId="1" fillId="2" borderId="18" xfId="0" applyFont="1" applyFill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abSelected="1" topLeftCell="L1" workbookViewId="0">
      <selection activeCell="Q11" sqref="Q11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15" t="s">
        <v>81</v>
      </c>
    </row>
    <row r="3" spans="1:20" x14ac:dyDescent="0.25">
      <c r="O3" s="15" t="str">
        <f>$Q$9&amp;"_d"</f>
        <v>pt_d</v>
      </c>
      <c r="P3" s="15" t="str">
        <f>"se_"&amp;$Q$9</f>
        <v>se_pt</v>
      </c>
      <c r="Q3" s="15" t="s">
        <v>34</v>
      </c>
      <c r="R3" s="15" t="str">
        <f>$Q$9&amp;"_d"</f>
        <v>pt_d</v>
      </c>
      <c r="S3" s="15" t="str">
        <f>"se_"&amp;$Q$9</f>
        <v>se_pt</v>
      </c>
      <c r="T3" s="15" t="s">
        <v>34</v>
      </c>
    </row>
    <row r="4" spans="1:20" x14ac:dyDescent="0.25">
      <c r="N4" s="15" t="s">
        <v>20</v>
      </c>
      <c r="O4" s="15">
        <f t="shared" ref="O4:T4" ca="1" si="0">MATCH(O$3,INDEX(INDIRECT($A$1),1,0),0)</f>
        <v>16</v>
      </c>
      <c r="P4" s="15">
        <f t="shared" ca="1" si="0"/>
        <v>17</v>
      </c>
      <c r="Q4" s="15">
        <f t="shared" ca="1" si="0"/>
        <v>18</v>
      </c>
      <c r="R4" s="15">
        <f t="shared" ca="1" si="0"/>
        <v>16</v>
      </c>
      <c r="S4" s="15">
        <f t="shared" ca="1" si="0"/>
        <v>17</v>
      </c>
      <c r="T4" s="15">
        <f t="shared" ca="1" si="0"/>
        <v>18</v>
      </c>
    </row>
    <row r="7" spans="1:20" x14ac:dyDescent="0.25">
      <c r="M7" s="42" t="s">
        <v>82</v>
      </c>
    </row>
    <row r="8" spans="1:20" x14ac:dyDescent="0.25">
      <c r="A8" s="15" t="s">
        <v>14</v>
      </c>
    </row>
    <row r="9" spans="1:20" x14ac:dyDescent="0.25">
      <c r="A9" t="s">
        <v>53</v>
      </c>
      <c r="M9" s="41" t="s">
        <v>13</v>
      </c>
      <c r="N9" s="22"/>
      <c r="O9" s="34" t="s">
        <v>62</v>
      </c>
      <c r="Q9" t="s">
        <v>85</v>
      </c>
    </row>
    <row r="10" spans="1:20" x14ac:dyDescent="0.25">
      <c r="A10" s="15" t="s">
        <v>33</v>
      </c>
      <c r="C10" s="15">
        <f>INDEX(geo,MATCH($O$11,INDEX(geo,0,1),0),2)</f>
        <v>1</v>
      </c>
      <c r="Q10" t="s">
        <v>1713</v>
      </c>
    </row>
    <row r="11" spans="1:20" x14ac:dyDescent="0.25">
      <c r="M11" s="41" t="s">
        <v>30</v>
      </c>
      <c r="N11" s="22"/>
      <c r="O11" s="34" t="s">
        <v>24</v>
      </c>
    </row>
    <row r="12" spans="1:20" ht="15.75" customHeight="1" x14ac:dyDescent="0.25">
      <c r="M12" s="30"/>
      <c r="N12" s="30"/>
    </row>
    <row r="13" spans="1:20" ht="15.75" customHeight="1" x14ac:dyDescent="0.25">
      <c r="A13" s="15" t="s">
        <v>21</v>
      </c>
      <c r="B13" s="15" t="s">
        <v>16</v>
      </c>
      <c r="C13" s="15" t="s">
        <v>0</v>
      </c>
      <c r="D13" s="15" t="s">
        <v>17</v>
      </c>
      <c r="E13" s="15" t="s">
        <v>25</v>
      </c>
      <c r="F13" s="15" t="s">
        <v>26</v>
      </c>
      <c r="G13" s="15" t="s">
        <v>15</v>
      </c>
      <c r="H13" s="15" t="s">
        <v>27</v>
      </c>
      <c r="I13" s="15" t="s">
        <v>29</v>
      </c>
      <c r="J13" s="15" t="s">
        <v>15</v>
      </c>
      <c r="K13" s="15" t="s">
        <v>28</v>
      </c>
      <c r="O13" s="20" t="s">
        <v>22</v>
      </c>
      <c r="P13" s="10"/>
      <c r="Q13" s="36"/>
      <c r="R13" s="20" t="s">
        <v>23</v>
      </c>
      <c r="S13" s="10"/>
      <c r="T13" s="36"/>
    </row>
    <row r="14" spans="1:20" ht="27" customHeight="1" x14ac:dyDescent="0.25">
      <c r="M14" s="32"/>
      <c r="N14" s="17"/>
      <c r="O14" s="7" t="s">
        <v>84</v>
      </c>
      <c r="P14" s="39" t="s">
        <v>19</v>
      </c>
      <c r="Q14" s="19" t="s">
        <v>54</v>
      </c>
      <c r="R14" s="12" t="s">
        <v>84</v>
      </c>
      <c r="S14" s="18" t="s">
        <v>19</v>
      </c>
      <c r="T14" s="3" t="s">
        <v>54</v>
      </c>
    </row>
    <row r="15" spans="1:20" x14ac:dyDescent="0.25">
      <c r="A15" s="15" t="str">
        <f t="shared" ref="A15:A78" si="1">$O$9</f>
        <v>benefits</v>
      </c>
      <c r="B15" s="15" t="s">
        <v>3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Yes</v>
      </c>
      <c r="G15" s="15" t="str">
        <f ca="1">$A15&amp;"_"&amp;$B15&amp;"_"&amp;$C15&amp;"_"&amp;$D15&amp;"_"&amp;$F15</f>
        <v>benefits_lfsh_aj18_1_1_Yes</v>
      </c>
      <c r="H15" s="15">
        <f ca="1">MATCH($G15,INDEX(INDIRECT($A$1),0,1),0)</f>
        <v>175</v>
      </c>
      <c r="I15" s="15">
        <v>0</v>
      </c>
      <c r="J15" s="15" t="str">
        <f ca="1">$A15&amp;"_"&amp;$B15&amp;"_"&amp;$I15&amp;"_"&amp;$D15&amp;"_"&amp;$F15</f>
        <v>benefits_lfsh_aj18_0_1_Yes</v>
      </c>
      <c r="K15" s="15">
        <f ca="1">MATCH($J15,INDEX(INDIRECT($A$1),0,1),0)</f>
        <v>174</v>
      </c>
      <c r="M15" s="49" t="str">
        <f ca="1">IFERROR(F15,"")</f>
        <v>Yes</v>
      </c>
      <c r="N15" s="1">
        <v>2018</v>
      </c>
      <c r="O15" s="14">
        <f t="array" aca="1" ref="O15" ca="1">IFERROR(INDEX(INDIRECT($A$1),$H15,O$4),"")</f>
        <v>0.47435744570420602</v>
      </c>
      <c r="P15" s="14">
        <f t="array" aca="1" ref="P15" ca="1">IFERROR(INDEX(INDIRECT($A$1),$H15,P$4),"")</f>
        <v>1.84027270084372E-2</v>
      </c>
      <c r="Q15" s="6">
        <f t="array" aca="1" ref="Q15" ca="1">IFERROR(INDEX(INDIRECT($A$1),$H15,Q$4),"")</f>
        <v>898242</v>
      </c>
      <c r="R15" s="28">
        <f t="array" aca="1" ref="R15" ca="1">IFERROR(INDEX(INDIRECT($A$1),$K15,R$4),"")</f>
        <v>0.50007810466024505</v>
      </c>
      <c r="S15" s="29">
        <f t="array" aca="1" ref="S15" ca="1">IFERROR(INDEX(INDIRECT($A$1),$K15,S$4),"")</f>
        <v>5.61192442091418E-2</v>
      </c>
      <c r="T15" s="25">
        <f t="array" aca="1" ref="T15" ca="1">IFERROR(INDEX(INDIRECT($A$1),$K15,T$4),"")</f>
        <v>412932</v>
      </c>
    </row>
    <row r="16" spans="1:20" x14ac:dyDescent="0.25">
      <c r="A16" s="15" t="str">
        <f t="shared" si="1"/>
        <v>benefits</v>
      </c>
      <c r="B16" s="15" t="s">
        <v>4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Yes</v>
      </c>
      <c r="G16" s="15" t="str">
        <f t="shared" ref="G16:G79" ca="1" si="2">$A16&amp;"_"&amp;$B16&amp;"_"&amp;$C16&amp;"_"&amp;$D16&amp;"_"&amp;$F16</f>
        <v>benefits_lfsh_aj19_1_1_Yes</v>
      </c>
      <c r="H16" s="15">
        <f ca="1">MATCH($G16,INDEX(INDIRECT($A$1),0,1),0)</f>
        <v>183</v>
      </c>
      <c r="I16" s="15">
        <v>0</v>
      </c>
      <c r="J16" s="15" t="str">
        <f t="shared" ref="J16:J79" ca="1" si="3">$A16&amp;"_"&amp;$B16&amp;"_"&amp;$I16&amp;"_"&amp;$D16&amp;"_"&amp;$F16</f>
        <v>benefits_lfsh_aj19_0_1_Yes</v>
      </c>
      <c r="K16" s="15">
        <f ca="1">MATCH($J16,INDEX(INDIRECT($A$1),0,1),0)</f>
        <v>182</v>
      </c>
      <c r="M16" s="50"/>
      <c r="N16" s="33">
        <v>2019</v>
      </c>
      <c r="O16" s="13">
        <f t="array" aca="1" ref="O16" ca="1">IFERROR(INDEX(INDIRECT($A$1),$H16,O$4),"")</f>
        <v>0.48822383003638498</v>
      </c>
      <c r="P16" s="9">
        <f t="array" aca="1" ref="P16" ca="1">IFERROR(INDEX(INDIRECT($A$1),$H16,P$4),"")</f>
        <v>2.0143372880918699E-2</v>
      </c>
      <c r="Q16" s="16">
        <f t="array" aca="1" ref="Q16" ca="1">IFERROR(INDEX(INDIRECT($A$1),$H16,Q$4),"")</f>
        <v>912764</v>
      </c>
      <c r="R16" s="21">
        <f t="array" aca="1" ref="R16" ca="1">IFERROR(INDEX(INDIRECT($A$1),$K16,R$4),"")</f>
        <v>0.40721895819863402</v>
      </c>
      <c r="S16" s="9">
        <f t="array" aca="1" ref="S16" ca="1">IFERROR(INDEX(INDIRECT($A$1),$K16,S$4),"")</f>
        <v>6.0302897718345898E-2</v>
      </c>
      <c r="T16" s="24">
        <f t="array" aca="1" ref="T16" ca="1">IFERROR(INDEX(INDIRECT($A$1),$K16,T$4),"")</f>
        <v>396749</v>
      </c>
    </row>
    <row r="17" spans="1:20" x14ac:dyDescent="0.25">
      <c r="A17" s="15" t="str">
        <f t="shared" si="1"/>
        <v>benefits</v>
      </c>
      <c r="B17" s="15" t="s">
        <v>5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Yes</v>
      </c>
      <c r="G17" s="15" t="str">
        <f t="shared" ca="1" si="2"/>
        <v>benefits_lfsh_aj20_1_1_Yes</v>
      </c>
      <c r="H17" s="15">
        <f ca="1">MATCH($G17,INDEX(INDIRECT($A$1),0,1),0)</f>
        <v>191</v>
      </c>
      <c r="I17" s="15">
        <v>0</v>
      </c>
      <c r="J17" s="15" t="str">
        <f t="shared" ca="1" si="3"/>
        <v>benefits_lfsh_aj20_0_1_Yes</v>
      </c>
      <c r="K17" s="15">
        <f ca="1">MATCH($J17,INDEX(INDIRECT($A$1),0,1),0)</f>
        <v>190</v>
      </c>
      <c r="M17" s="50"/>
      <c r="N17" s="33">
        <v>2020</v>
      </c>
      <c r="O17" s="13">
        <f t="array" aca="1" ref="O17" ca="1">IFERROR(INDEX(INDIRECT($A$1),$H17,O$4),"")</f>
        <v>0.46418983425573002</v>
      </c>
      <c r="P17" s="9">
        <f t="array" aca="1" ref="P17" ca="1">IFERROR(INDEX(INDIRECT($A$1),$H17,P$4),"")</f>
        <v>2.4308887612558099E-2</v>
      </c>
      <c r="Q17" s="16">
        <f t="array" aca="1" ref="Q17" ca="1">IFERROR(INDEX(INDIRECT($A$1),$H17,Q$4),"")</f>
        <v>868547</v>
      </c>
      <c r="R17" s="21">
        <f t="array" aca="1" ref="R17" ca="1">IFERROR(INDEX(INDIRECT($A$1),$K17,R$4),"")</f>
        <v>0.53562023954469495</v>
      </c>
      <c r="S17" s="9">
        <f t="array" aca="1" ref="S17" ca="1">IFERROR(INDEX(INDIRECT($A$1),$K17,S$4),"")</f>
        <v>6.8061739394254597E-2</v>
      </c>
      <c r="T17" s="24">
        <f t="array" aca="1" ref="T17" ca="1">IFERROR(INDEX(INDIRECT($A$1),$K17,T$4),"")</f>
        <v>409969</v>
      </c>
    </row>
    <row r="18" spans="1:20" x14ac:dyDescent="0.25">
      <c r="A18" s="15" t="str">
        <f t="shared" si="1"/>
        <v>benefits</v>
      </c>
      <c r="B18" s="15" t="s">
        <v>6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Yes</v>
      </c>
      <c r="G18" s="15" t="str">
        <f t="shared" ca="1" si="2"/>
        <v>benefits_lfsh_aj21_1_1_Yes</v>
      </c>
      <c r="H18" s="15">
        <f ca="1">MATCH($G18,INDEX(INDIRECT($A$1),0,1),0)</f>
        <v>199</v>
      </c>
      <c r="I18" s="15">
        <v>0</v>
      </c>
      <c r="J18" s="15" t="str">
        <f t="shared" ca="1" si="3"/>
        <v>benefits_lfsh_aj21_0_1_Yes</v>
      </c>
      <c r="K18" s="15">
        <f ca="1">MATCH($J18,INDEX(INDIRECT($A$1),0,1),0)</f>
        <v>198</v>
      </c>
      <c r="M18" s="50"/>
      <c r="N18" s="33">
        <v>2021</v>
      </c>
      <c r="O18" s="13">
        <f t="array" aca="1" ref="O18" ca="1">IFERROR(INDEX(INDIRECT($A$1),$H18,O$4),"")</f>
        <v>0.404308240343981</v>
      </c>
      <c r="P18" s="9">
        <f t="array" aca="1" ref="P18" ca="1">IFERROR(INDEX(INDIRECT($A$1),$H18,P$4),"")</f>
        <v>2.5520838778227101E-2</v>
      </c>
      <c r="Q18" s="16">
        <f t="array" aca="1" ref="Q18" ca="1">IFERROR(INDEX(INDIRECT($A$1),$H18,Q$4),"")</f>
        <v>842672</v>
      </c>
      <c r="R18" s="21">
        <f t="array" aca="1" ref="R18" ca="1">IFERROR(INDEX(INDIRECT($A$1),$K18,R$4),"")</f>
        <v>0.48182363763367902</v>
      </c>
      <c r="S18" s="9">
        <f t="array" aca="1" ref="S18" ca="1">IFERROR(INDEX(INDIRECT($A$1),$K18,S$4),"")</f>
        <v>5.94960401586795E-2</v>
      </c>
      <c r="T18" s="24">
        <f t="array" aca="1" ref="T18" ca="1">IFERROR(INDEX(INDIRECT($A$1),$K18,T$4),"")</f>
        <v>486039</v>
      </c>
    </row>
    <row r="19" spans="1:20" ht="15.75" customHeight="1" x14ac:dyDescent="0.25">
      <c r="A19" s="15" t="str">
        <f t="shared" si="1"/>
        <v>benefits</v>
      </c>
      <c r="B19" s="15" t="s">
        <v>7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Yes</v>
      </c>
      <c r="G19" s="15" t="str">
        <f t="shared" ca="1" si="2"/>
        <v>benefits_lfsh_aj22_1_1_Yes</v>
      </c>
      <c r="H19" s="15">
        <f ca="1">MATCH($G19,INDEX(INDIRECT($A$1),0,1),0)</f>
        <v>207</v>
      </c>
      <c r="I19" s="15">
        <v>0</v>
      </c>
      <c r="J19" s="15" t="str">
        <f t="shared" ca="1" si="3"/>
        <v>benefits_lfsh_aj22_0_1_Yes</v>
      </c>
      <c r="K19" s="15">
        <f ca="1">MATCH($J19,INDEX(INDIRECT($A$1),0,1),0)</f>
        <v>206</v>
      </c>
      <c r="M19" s="51"/>
      <c r="N19" s="11">
        <v>2022</v>
      </c>
      <c r="O19" s="31">
        <f t="array" aca="1" ref="O19" ca="1">IFERROR(INDEX(INDIRECT($A$1),$H19,O$4),"")</f>
        <v>0.470493219103023</v>
      </c>
      <c r="P19" s="8">
        <f t="array" aca="1" ref="P19" ca="1">IFERROR(INDEX(INDIRECT($A$1),$H19,P$4),"")</f>
        <v>2.7751794230127101E-2</v>
      </c>
      <c r="Q19" s="35">
        <f t="array" aca="1" ref="Q19" ca="1">IFERROR(INDEX(INDIRECT($A$1),$H19,Q$4),"")</f>
        <v>796597</v>
      </c>
      <c r="R19" s="37">
        <f t="array" aca="1" ref="R19" ca="1">IFERROR(INDEX(INDIRECT($A$1),$K19,R$4),"")</f>
        <v>0.50060929676075705</v>
      </c>
      <c r="S19" s="8">
        <f t="array" aca="1" ref="S19" ca="1">IFERROR(INDEX(INDIRECT($A$1),$K19,S$4),"")</f>
        <v>6.5989203819748599E-2</v>
      </c>
      <c r="T19" s="23">
        <f t="array" aca="1" ref="T19" ca="1">IFERROR(INDEX(INDIRECT($A$1),$K19,T$4),"")</f>
        <v>467569</v>
      </c>
    </row>
    <row r="20" spans="1:20" x14ac:dyDescent="0.25">
      <c r="A20" s="15" t="str">
        <f t="shared" si="1"/>
        <v>benefits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No</v>
      </c>
      <c r="G20" s="15" t="str">
        <f t="shared" ca="1" si="2"/>
        <v>benefits_lfsh_aj18_1_1_No</v>
      </c>
      <c r="H20" s="15">
        <f t="shared" ref="H20:H107" ca="1" si="4">MATCH($G20,INDEX(INDIRECT($A$1),0,1),0)</f>
        <v>179</v>
      </c>
      <c r="I20" s="15">
        <f>I15</f>
        <v>0</v>
      </c>
      <c r="J20" s="15" t="str">
        <f t="shared" ca="1" si="3"/>
        <v>benefits_lfsh_aj18_0_1_No</v>
      </c>
      <c r="K20" s="15">
        <f t="shared" ref="K20:K107" ca="1" si="5">MATCH($J20,INDEX(INDIRECT($A$1),0,1),0)</f>
        <v>178</v>
      </c>
      <c r="M20" s="49" t="str">
        <f ca="1">IFERROR(F20,"")</f>
        <v>No</v>
      </c>
      <c r="N20" s="1">
        <f ca="1">IF(ISERROR($F20),"",N15)</f>
        <v>2018</v>
      </c>
      <c r="O20" s="14">
        <f t="array" aca="1" ref="O20" ca="1">IFERROR(INDEX(INDIRECT($A$1),$H20,O$4),"")</f>
        <v>0.158218632953912</v>
      </c>
      <c r="P20" s="29">
        <f t="array" aca="1" ref="P20" ca="1">IFERROR(INDEX(INDIRECT($A$1),$H20,P$4),"")</f>
        <v>1.0175313530604E-2</v>
      </c>
      <c r="Q20" s="6">
        <f t="array" aca="1" ref="Q20" ca="1">IFERROR(INDEX(INDIRECT($A$1),$H20,Q$4),"")</f>
        <v>1150996</v>
      </c>
      <c r="R20" s="14">
        <f t="array" aca="1" ref="R20" ca="1">IFERROR(INDEX(INDIRECT($A$1),$K20,R$4),"")</f>
        <v>0.169705361162932</v>
      </c>
      <c r="S20" s="29">
        <f t="array" aca="1" ref="S20" ca="1">IFERROR(INDEX(INDIRECT($A$1),$K20,S$4),"")</f>
        <v>7.8791598119406503E-3</v>
      </c>
      <c r="T20" s="25">
        <f t="array" aca="1" ref="T20" ca="1">IFERROR(INDEX(INDIRECT($A$1),$K20,T$4),"")</f>
        <v>3487609</v>
      </c>
    </row>
    <row r="21" spans="1:20" x14ac:dyDescent="0.25">
      <c r="A21" s="15" t="str">
        <f t="shared" si="1"/>
        <v>benefits</v>
      </c>
      <c r="B21" s="15" t="str">
        <f t="shared" ref="B21:D36" si="6">B16</f>
        <v>lfsh_aj19</v>
      </c>
      <c r="C21" s="15">
        <f t="shared" si="6"/>
        <v>1</v>
      </c>
      <c r="D21" s="15">
        <f t="shared" si="6"/>
        <v>1</v>
      </c>
      <c r="E21" s="15">
        <f t="shared" ref="E21:E84" si="7">E16+1</f>
        <v>2</v>
      </c>
      <c r="F21" s="15" t="str">
        <f t="array" aca="1" ref="F21" ca="1">INDEX(INDIRECT($A21),$E21)</f>
        <v>No</v>
      </c>
      <c r="G21" s="15" t="str">
        <f t="shared" ca="1" si="2"/>
        <v>benefits_lfsh_aj19_1_1_No</v>
      </c>
      <c r="H21" s="15">
        <f t="shared" ca="1" si="4"/>
        <v>187</v>
      </c>
      <c r="I21" s="15">
        <f t="shared" ref="I21:I84" si="8">I16</f>
        <v>0</v>
      </c>
      <c r="J21" s="15" t="str">
        <f t="shared" ca="1" si="3"/>
        <v>benefits_lfsh_aj19_0_1_No</v>
      </c>
      <c r="K21" s="15">
        <f t="shared" ca="1" si="5"/>
        <v>186</v>
      </c>
      <c r="M21" s="50"/>
      <c r="N21" s="33">
        <f t="shared" ref="N21:N84" ca="1" si="9">IF(ISERROR($F21),"",N16)</f>
        <v>2019</v>
      </c>
      <c r="O21" s="13">
        <f t="array" aca="1" ref="O21" ca="1">IFERROR(INDEX(INDIRECT($A$1),$H21,O$4),"")</f>
        <v>0.179859846476568</v>
      </c>
      <c r="P21" s="9">
        <f t="array" aca="1" ref="P21" ca="1">IFERROR(INDEX(INDIRECT($A$1),$H21,P$4),"")</f>
        <v>1.3519797872963301E-2</v>
      </c>
      <c r="Q21" s="16">
        <f t="array" aca="1" ref="Q21" ca="1">IFERROR(INDEX(INDIRECT($A$1),$H21,Q$4),"")</f>
        <v>1194844</v>
      </c>
      <c r="R21" s="13">
        <f t="array" aca="1" ref="R21" ca="1">IFERROR(INDEX(INDIRECT($A$1),$K21,R$4),"")</f>
        <v>0.18165072213480199</v>
      </c>
      <c r="S21" s="9">
        <f t="array" aca="1" ref="S21" ca="1">IFERROR(INDEX(INDIRECT($A$1),$K21,S$4),"")</f>
        <v>8.8202102704575402E-3</v>
      </c>
      <c r="T21" s="24">
        <f t="array" aca="1" ref="T21" ca="1">IFERROR(INDEX(INDIRECT($A$1),$K21,T$4),"")</f>
        <v>3426609</v>
      </c>
    </row>
    <row r="22" spans="1:20" x14ac:dyDescent="0.25">
      <c r="A22" s="15" t="str">
        <f t="shared" si="1"/>
        <v>benefits</v>
      </c>
      <c r="B22" s="15" t="str">
        <f t="shared" si="6"/>
        <v>lfsh_aj20</v>
      </c>
      <c r="C22" s="15">
        <f t="shared" si="6"/>
        <v>1</v>
      </c>
      <c r="D22" s="15">
        <f t="shared" si="6"/>
        <v>1</v>
      </c>
      <c r="E22" s="15">
        <f t="shared" si="7"/>
        <v>2</v>
      </c>
      <c r="F22" s="15" t="str">
        <f t="array" aca="1" ref="F22" ca="1">INDEX(INDIRECT($A22),$E22)</f>
        <v>No</v>
      </c>
      <c r="G22" s="15" t="str">
        <f t="shared" ca="1" si="2"/>
        <v>benefits_lfsh_aj20_1_1_No</v>
      </c>
      <c r="H22" s="15">
        <f t="shared" ca="1" si="4"/>
        <v>195</v>
      </c>
      <c r="I22" s="15">
        <f t="shared" si="8"/>
        <v>0</v>
      </c>
      <c r="J22" s="15" t="str">
        <f t="shared" ca="1" si="3"/>
        <v>benefits_lfsh_aj20_0_1_No</v>
      </c>
      <c r="K22" s="15">
        <f t="shared" ca="1" si="5"/>
        <v>194</v>
      </c>
      <c r="M22" s="50"/>
      <c r="N22" s="33">
        <f t="shared" ca="1" si="9"/>
        <v>2020</v>
      </c>
      <c r="O22" s="13">
        <f t="array" aca="1" ref="O22" ca="1">IFERROR(INDEX(INDIRECT($A$1),$H22,O$4),"")</f>
        <v>0.15500690786461399</v>
      </c>
      <c r="P22" s="9">
        <f t="array" aca="1" ref="P22" ca="1">IFERROR(INDEX(INDIRECT($A$1),$H22,P$4),"")</f>
        <v>1.22767575988359E-2</v>
      </c>
      <c r="Q22" s="16">
        <f t="array" aca="1" ref="Q22" ca="1">IFERROR(INDEX(INDIRECT($A$1),$H22,Q$4),"")</f>
        <v>1228119</v>
      </c>
      <c r="R22" s="13">
        <f t="array" aca="1" ref="R22" ca="1">IFERROR(INDEX(INDIRECT($A$1),$K22,R$4),"")</f>
        <v>0.16187516815917599</v>
      </c>
      <c r="S22" s="9">
        <f t="array" aca="1" ref="S22" ca="1">IFERROR(INDEX(INDIRECT($A$1),$K22,S$4),"")</f>
        <v>9.4183591680302905E-3</v>
      </c>
      <c r="T22" s="24">
        <f t="array" aca="1" ref="T22" ca="1">IFERROR(INDEX(INDIRECT($A$1),$K22,T$4),"")</f>
        <v>3548718</v>
      </c>
    </row>
    <row r="23" spans="1:20" x14ac:dyDescent="0.25">
      <c r="A23" s="15" t="str">
        <f t="shared" si="1"/>
        <v>benefits</v>
      </c>
      <c r="B23" s="15" t="str">
        <f t="shared" si="6"/>
        <v>lfsh_aj21</v>
      </c>
      <c r="C23" s="15">
        <f t="shared" si="6"/>
        <v>1</v>
      </c>
      <c r="D23" s="15">
        <f t="shared" si="6"/>
        <v>1</v>
      </c>
      <c r="E23" s="15">
        <f t="shared" si="7"/>
        <v>2</v>
      </c>
      <c r="F23" s="15" t="str">
        <f t="array" aca="1" ref="F23" ca="1">INDEX(INDIRECT($A23),$E23)</f>
        <v>No</v>
      </c>
      <c r="G23" s="15" t="str">
        <f t="shared" ca="1" si="2"/>
        <v>benefits_lfsh_aj21_1_1_No</v>
      </c>
      <c r="H23" s="15">
        <f t="shared" ca="1" si="4"/>
        <v>203</v>
      </c>
      <c r="I23" s="15">
        <f t="shared" si="8"/>
        <v>0</v>
      </c>
      <c r="J23" s="15" t="str">
        <f t="shared" ca="1" si="3"/>
        <v>benefits_lfsh_aj21_0_1_No</v>
      </c>
      <c r="K23" s="15">
        <f t="shared" ca="1" si="5"/>
        <v>202</v>
      </c>
      <c r="M23" s="50"/>
      <c r="N23" s="33">
        <f t="shared" ca="1" si="9"/>
        <v>2021</v>
      </c>
      <c r="O23" s="13">
        <f t="array" aca="1" ref="O23" ca="1">IFERROR(INDEX(INDIRECT($A$1),$H23,O$4),"")</f>
        <v>0.17088942755200801</v>
      </c>
      <c r="P23" s="9">
        <f t="array" aca="1" ref="P23" ca="1">IFERROR(INDEX(INDIRECT($A$1),$H23,P$4),"")</f>
        <v>1.2488578871017701E-2</v>
      </c>
      <c r="Q23" s="16">
        <f t="array" aca="1" ref="Q23" ca="1">IFERROR(INDEX(INDIRECT($A$1),$H23,Q$4),"")</f>
        <v>1250060</v>
      </c>
      <c r="R23" s="13">
        <f t="array" aca="1" ref="R23" ca="1">IFERROR(INDEX(INDIRECT($A$1),$K23,R$4),"")</f>
        <v>0.150795388087269</v>
      </c>
      <c r="S23" s="9">
        <f t="array" aca="1" ref="S23" ca="1">IFERROR(INDEX(INDIRECT($A$1),$K23,S$4),"")</f>
        <v>8.4841537746908492E-3</v>
      </c>
      <c r="T23" s="24">
        <f t="array" aca="1" ref="T23" ca="1">IFERROR(INDEX(INDIRECT($A$1),$K23,T$4),"")</f>
        <v>3586024</v>
      </c>
    </row>
    <row r="24" spans="1:20" ht="15.75" customHeight="1" x14ac:dyDescent="0.25">
      <c r="A24" s="15" t="str">
        <f t="shared" si="1"/>
        <v>benefits</v>
      </c>
      <c r="B24" s="15" t="str">
        <f t="shared" si="6"/>
        <v>lfsh_aj22</v>
      </c>
      <c r="C24" s="15">
        <f t="shared" si="6"/>
        <v>1</v>
      </c>
      <c r="D24" s="15">
        <f t="shared" si="6"/>
        <v>1</v>
      </c>
      <c r="E24" s="15">
        <f t="shared" si="7"/>
        <v>2</v>
      </c>
      <c r="F24" s="15" t="str">
        <f t="array" aca="1" ref="F24" ca="1">INDEX(INDIRECT($A24),$E24)</f>
        <v>No</v>
      </c>
      <c r="G24" s="15" t="str">
        <f t="shared" ca="1" si="2"/>
        <v>benefits_lfsh_aj22_1_1_No</v>
      </c>
      <c r="H24" s="15">
        <f t="shared" ca="1" si="4"/>
        <v>211</v>
      </c>
      <c r="I24" s="15">
        <f t="shared" si="8"/>
        <v>0</v>
      </c>
      <c r="J24" s="15" t="str">
        <f t="shared" ca="1" si="3"/>
        <v>benefits_lfsh_aj22_0_1_No</v>
      </c>
      <c r="K24" s="15">
        <f t="shared" ca="1" si="5"/>
        <v>210</v>
      </c>
      <c r="M24" s="52"/>
      <c r="N24" s="27">
        <f t="shared" ca="1" si="9"/>
        <v>2022</v>
      </c>
      <c r="O24" s="2">
        <f t="array" aca="1" ref="O24" ca="1">IFERROR(INDEX(INDIRECT($A$1),$H24,O$4),"")</f>
        <v>0.16952033900185301</v>
      </c>
      <c r="P24" s="4">
        <f t="array" aca="1" ref="P24" ca="1">IFERROR(INDEX(INDIRECT($A$1),$H24,P$4),"")</f>
        <v>1.46066864624481E-2</v>
      </c>
      <c r="Q24" s="5">
        <f t="array" aca="1" ref="Q24" ca="1">IFERROR(INDEX(INDIRECT($A$1),$H24,Q$4),"")</f>
        <v>1323100</v>
      </c>
      <c r="R24" s="2">
        <f t="array" aca="1" ref="R24" ca="1">IFERROR(INDEX(INDIRECT($A$1),$K24,R$4),"")</f>
        <v>0.144568956095177</v>
      </c>
      <c r="S24" s="4">
        <f t="array" aca="1" ref="S24" ca="1">IFERROR(INDEX(INDIRECT($A$1),$K24,S$4),"")</f>
        <v>9.3258714820135796E-3</v>
      </c>
      <c r="T24" s="40">
        <f t="array" aca="1" ref="T24" ca="1">IFERROR(INDEX(INDIRECT($A$1),$K24,T$4),"")</f>
        <v>3622827</v>
      </c>
    </row>
    <row r="25" spans="1:20" x14ac:dyDescent="0.25">
      <c r="A25" s="15" t="str">
        <f t="shared" si="1"/>
        <v>benefits</v>
      </c>
      <c r="B25" s="15" t="str">
        <f t="shared" si="6"/>
        <v>lfsh_aj18</v>
      </c>
      <c r="C25" s="15">
        <f t="shared" si="6"/>
        <v>1</v>
      </c>
      <c r="D25" s="15">
        <f t="shared" si="6"/>
        <v>1</v>
      </c>
      <c r="E25" s="15">
        <f t="shared" si="7"/>
        <v>3</v>
      </c>
      <c r="F25" s="15" t="e">
        <f t="array" aca="1" ref="F25" ca="1">INDEX(INDIRECT($A25),$E25)</f>
        <v>#REF!</v>
      </c>
      <c r="G25" s="15" t="e">
        <f t="shared" ca="1" si="2"/>
        <v>#REF!</v>
      </c>
      <c r="H25" s="15" t="e">
        <f t="shared" ca="1" si="4"/>
        <v>#REF!</v>
      </c>
      <c r="I25" s="15">
        <f t="shared" si="8"/>
        <v>0</v>
      </c>
      <c r="J25" s="15" t="e">
        <f t="shared" ca="1" si="3"/>
        <v>#REF!</v>
      </c>
      <c r="K25" s="15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8" t="str">
        <f t="array" aca="1" ref="O25" ca="1">IFERROR(INDEX(INDIRECT($A$1),$H25,O$4),"")</f>
        <v/>
      </c>
      <c r="P25" s="38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14" t="str">
        <f t="array" aca="1" ref="R25" ca="1">IFERROR(INDEX(INDIRECT($A$1),$K25,R$4),"")</f>
        <v/>
      </c>
      <c r="S25" s="29" t="str">
        <f t="array" aca="1" ref="S25" ca="1">IFERROR(INDEX(INDIRECT($A$1),$K25,S$4),"")</f>
        <v/>
      </c>
      <c r="T25" s="25" t="str">
        <f t="array" aca="1" ref="T25" ca="1">IFERROR(INDEX(INDIRECT($A$1),$K25,T$4),"")</f>
        <v/>
      </c>
    </row>
    <row r="26" spans="1:20" x14ac:dyDescent="0.25">
      <c r="A26" s="15" t="str">
        <f t="shared" si="1"/>
        <v>benefits</v>
      </c>
      <c r="B26" s="15" t="str">
        <f t="shared" si="6"/>
        <v>lfsh_aj19</v>
      </c>
      <c r="C26" s="15">
        <f t="shared" si="6"/>
        <v>1</v>
      </c>
      <c r="D26" s="15">
        <f t="shared" si="6"/>
        <v>1</v>
      </c>
      <c r="E26" s="15">
        <f t="shared" si="7"/>
        <v>3</v>
      </c>
      <c r="F26" s="15" t="e">
        <f t="array" aca="1" ref="F26" ca="1">INDEX(INDIRECT($A26),$E26)</f>
        <v>#REF!</v>
      </c>
      <c r="G26" s="15" t="e">
        <f t="shared" ca="1" si="2"/>
        <v>#REF!</v>
      </c>
      <c r="H26" s="15" t="e">
        <f t="shared" ca="1" si="4"/>
        <v>#REF!</v>
      </c>
      <c r="I26" s="15">
        <f t="shared" si="8"/>
        <v>0</v>
      </c>
      <c r="J26" s="15" t="e">
        <f t="shared" ca="1" si="3"/>
        <v>#REF!</v>
      </c>
      <c r="K26" s="15" t="e">
        <f t="shared" ca="1" si="5"/>
        <v>#REF!</v>
      </c>
      <c r="M26" s="50"/>
      <c r="N26" s="26" t="str">
        <f t="shared" ca="1" si="9"/>
        <v/>
      </c>
      <c r="O26" s="13" t="str">
        <f t="array" aca="1" ref="O26" ca="1">IFERROR(INDEX(INDIRECT($A$1),$H26,O$4),"")</f>
        <v/>
      </c>
      <c r="P26" s="9" t="str">
        <f t="array" aca="1" ref="P26" ca="1">IFERROR(INDEX(INDIRECT($A$1),$H26,P$4),"")</f>
        <v/>
      </c>
      <c r="Q26" s="16" t="str">
        <f t="array" aca="1" ref="Q26" ca="1">IFERROR(INDEX(INDIRECT($A$1),$H26,Q$4),"")</f>
        <v/>
      </c>
      <c r="R26" s="13" t="str">
        <f t="array" aca="1" ref="R26" ca="1">IFERROR(INDEX(INDIRECT($A$1),$K26,R$4),"")</f>
        <v/>
      </c>
      <c r="S26" s="9" t="str">
        <f t="array" aca="1" ref="S26" ca="1">IFERROR(INDEX(INDIRECT($A$1),$K26,S$4),"")</f>
        <v/>
      </c>
      <c r="T26" s="24" t="str">
        <f t="array" aca="1" ref="T26" ca="1">IFERROR(INDEX(INDIRECT($A$1),$K26,T$4),"")</f>
        <v/>
      </c>
    </row>
    <row r="27" spans="1:20" x14ac:dyDescent="0.25">
      <c r="A27" s="15" t="str">
        <f t="shared" si="1"/>
        <v>benefits</v>
      </c>
      <c r="B27" s="15" t="str">
        <f t="shared" si="6"/>
        <v>lfsh_aj20</v>
      </c>
      <c r="C27" s="15">
        <f t="shared" si="6"/>
        <v>1</v>
      </c>
      <c r="D27" s="15">
        <f t="shared" si="6"/>
        <v>1</v>
      </c>
      <c r="E27" s="15">
        <f t="shared" si="7"/>
        <v>3</v>
      </c>
      <c r="F27" s="15" t="e">
        <f t="array" aca="1" ref="F27" ca="1">INDEX(INDIRECT($A27),$E27)</f>
        <v>#REF!</v>
      </c>
      <c r="G27" s="15" t="e">
        <f t="shared" ca="1" si="2"/>
        <v>#REF!</v>
      </c>
      <c r="H27" s="15" t="e">
        <f t="shared" ca="1" si="4"/>
        <v>#REF!</v>
      </c>
      <c r="I27" s="15">
        <f t="shared" si="8"/>
        <v>0</v>
      </c>
      <c r="J27" s="15" t="e">
        <f t="shared" ca="1" si="3"/>
        <v>#REF!</v>
      </c>
      <c r="K27" s="15" t="e">
        <f t="shared" ca="1" si="5"/>
        <v>#REF!</v>
      </c>
      <c r="M27" s="50"/>
      <c r="N27" s="33" t="str">
        <f t="shared" ca="1" si="9"/>
        <v/>
      </c>
      <c r="O27" s="13" t="str">
        <f t="array" aca="1" ref="O27" ca="1">IFERROR(INDEX(INDIRECT($A$1),$H27,O$4),"")</f>
        <v/>
      </c>
      <c r="P27" s="9" t="str">
        <f t="array" aca="1" ref="P27" ca="1">IFERROR(INDEX(INDIRECT($A$1),$H27,P$4),"")</f>
        <v/>
      </c>
      <c r="Q27" s="16" t="str">
        <f t="array" aca="1" ref="Q27" ca="1">IFERROR(INDEX(INDIRECT($A$1),$H27,Q$4),"")</f>
        <v/>
      </c>
      <c r="R27" s="13" t="str">
        <f t="array" aca="1" ref="R27" ca="1">IFERROR(INDEX(INDIRECT($A$1),$K27,R$4),"")</f>
        <v/>
      </c>
      <c r="S27" s="9" t="str">
        <f t="array" aca="1" ref="S27" ca="1">IFERROR(INDEX(INDIRECT($A$1),$K27,S$4),"")</f>
        <v/>
      </c>
      <c r="T27" s="24" t="str">
        <f t="array" aca="1" ref="T27" ca="1">IFERROR(INDEX(INDIRECT($A$1),$K27,T$4),"")</f>
        <v/>
      </c>
    </row>
    <row r="28" spans="1:20" x14ac:dyDescent="0.25">
      <c r="A28" s="15" t="str">
        <f t="shared" si="1"/>
        <v>benefits</v>
      </c>
      <c r="B28" s="15" t="str">
        <f t="shared" si="6"/>
        <v>lfsh_aj21</v>
      </c>
      <c r="C28" s="15">
        <f t="shared" si="6"/>
        <v>1</v>
      </c>
      <c r="D28" s="15">
        <f t="shared" si="6"/>
        <v>1</v>
      </c>
      <c r="E28" s="15">
        <f t="shared" si="7"/>
        <v>3</v>
      </c>
      <c r="F28" s="15" t="e">
        <f t="array" aca="1" ref="F28" ca="1">INDEX(INDIRECT($A28),$E28)</f>
        <v>#REF!</v>
      </c>
      <c r="G28" s="15" t="e">
        <f t="shared" ca="1" si="2"/>
        <v>#REF!</v>
      </c>
      <c r="H28" s="15" t="e">
        <f t="shared" ca="1" si="4"/>
        <v>#REF!</v>
      </c>
      <c r="I28" s="15">
        <f t="shared" si="8"/>
        <v>0</v>
      </c>
      <c r="J28" s="15" t="e">
        <f t="shared" ca="1" si="3"/>
        <v>#REF!</v>
      </c>
      <c r="K28" s="15" t="e">
        <f t="shared" ca="1" si="5"/>
        <v>#REF!</v>
      </c>
      <c r="M28" s="50"/>
      <c r="N28" s="33" t="str">
        <f t="shared" ca="1" si="9"/>
        <v/>
      </c>
      <c r="O28" s="13" t="str">
        <f t="array" aca="1" ref="O28" ca="1">IFERROR(INDEX(INDIRECT($A$1),$H28,O$4),"")</f>
        <v/>
      </c>
      <c r="P28" s="9" t="str">
        <f t="array" aca="1" ref="P28" ca="1">IFERROR(INDEX(INDIRECT($A$1),$H28,P$4),"")</f>
        <v/>
      </c>
      <c r="Q28" s="16" t="str">
        <f t="array" aca="1" ref="Q28" ca="1">IFERROR(INDEX(INDIRECT($A$1),$H28,Q$4),"")</f>
        <v/>
      </c>
      <c r="R28" s="13" t="str">
        <f t="array" aca="1" ref="R28" ca="1">IFERROR(INDEX(INDIRECT($A$1),$K28,R$4),"")</f>
        <v/>
      </c>
      <c r="S28" s="9" t="str">
        <f t="array" aca="1" ref="S28" ca="1">IFERROR(INDEX(INDIRECT($A$1),$K28,S$4),"")</f>
        <v/>
      </c>
      <c r="T28" s="24" t="str">
        <f t="array" aca="1" ref="T28" ca="1">IFERROR(INDEX(INDIRECT($A$1),$K28,T$4),"")</f>
        <v/>
      </c>
    </row>
    <row r="29" spans="1:20" ht="15.75" customHeight="1" x14ac:dyDescent="0.25">
      <c r="A29" s="15" t="str">
        <f t="shared" si="1"/>
        <v>benefits</v>
      </c>
      <c r="B29" s="15" t="str">
        <f t="shared" si="6"/>
        <v>lfsh_aj22</v>
      </c>
      <c r="C29" s="15">
        <f t="shared" si="6"/>
        <v>1</v>
      </c>
      <c r="D29" s="15">
        <f t="shared" si="6"/>
        <v>1</v>
      </c>
      <c r="E29" s="15">
        <f t="shared" si="7"/>
        <v>3</v>
      </c>
      <c r="F29" s="15" t="e">
        <f t="array" aca="1" ref="F29" ca="1">INDEX(INDIRECT($A29),$E29)</f>
        <v>#REF!</v>
      </c>
      <c r="G29" s="15" t="e">
        <f t="shared" ca="1" si="2"/>
        <v>#REF!</v>
      </c>
      <c r="H29" s="15" t="e">
        <f t="shared" ca="1" si="4"/>
        <v>#REF!</v>
      </c>
      <c r="I29" s="15">
        <f t="shared" si="8"/>
        <v>0</v>
      </c>
      <c r="J29" s="15" t="e">
        <f t="shared" ca="1" si="3"/>
        <v>#REF!</v>
      </c>
      <c r="K29" s="15" t="e">
        <f t="shared" ca="1" si="5"/>
        <v>#REF!</v>
      </c>
      <c r="M29" s="51"/>
      <c r="N29" s="11" t="str">
        <f t="shared" ca="1" si="9"/>
        <v/>
      </c>
      <c r="O29" s="31" t="str">
        <f t="array" aca="1" ref="O29" ca="1">IFERROR(INDEX(INDIRECT($A$1),$H29,O$4),"")</f>
        <v/>
      </c>
      <c r="P29" s="8" t="str">
        <f t="array" aca="1" ref="P29" ca="1">IFERROR(INDEX(INDIRECT($A$1),$H29,P$4),"")</f>
        <v/>
      </c>
      <c r="Q29" s="35" t="str">
        <f t="array" aca="1" ref="Q29" ca="1">IFERROR(INDEX(INDIRECT($A$1),$H29,Q$4),"")</f>
        <v/>
      </c>
      <c r="R29" s="31" t="str">
        <f t="array" aca="1" ref="R29" ca="1">IFERROR(INDEX(INDIRECT($A$1),$K29,R$4),"")</f>
        <v/>
      </c>
      <c r="S29" s="8" t="str">
        <f t="array" aca="1" ref="S29" ca="1">IFERROR(INDEX(INDIRECT($A$1),$K29,S$4),"")</f>
        <v/>
      </c>
      <c r="T29" s="23" t="str">
        <f t="array" aca="1" ref="T29" ca="1">IFERROR(INDEX(INDIRECT($A$1),$K29,T$4),"")</f>
        <v/>
      </c>
    </row>
    <row r="30" spans="1:20" x14ac:dyDescent="0.25">
      <c r="A30" s="15" t="str">
        <f t="shared" si="1"/>
        <v>benefits</v>
      </c>
      <c r="B30" s="15" t="str">
        <f t="shared" si="6"/>
        <v>lfsh_aj18</v>
      </c>
      <c r="C30" s="15">
        <f t="shared" si="6"/>
        <v>1</v>
      </c>
      <c r="D30" s="15">
        <f t="shared" si="6"/>
        <v>1</v>
      </c>
      <c r="E30" s="15">
        <f t="shared" si="7"/>
        <v>4</v>
      </c>
      <c r="F30" s="15" t="e">
        <f t="array" aca="1" ref="F30" ca="1">INDEX(INDIRECT($A30),$E30)</f>
        <v>#REF!</v>
      </c>
      <c r="G30" s="15" t="e">
        <f t="shared" ca="1" si="2"/>
        <v>#REF!</v>
      </c>
      <c r="H30" s="15" t="e">
        <f t="shared" ca="1" si="4"/>
        <v>#REF!</v>
      </c>
      <c r="I30" s="15">
        <f t="shared" si="8"/>
        <v>0</v>
      </c>
      <c r="J30" s="15" t="e">
        <f t="shared" ca="1" si="3"/>
        <v>#REF!</v>
      </c>
      <c r="K30" s="15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14" t="str">
        <f t="array" aca="1" ref="O30" ca="1">IFERROR(INDEX(INDIRECT($A$1),$H30,O$4),"")</f>
        <v/>
      </c>
      <c r="P30" s="29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14" t="str">
        <f t="array" aca="1" ref="R30" ca="1">IFERROR(INDEX(INDIRECT($A$1),$K30,R$4),"")</f>
        <v/>
      </c>
      <c r="S30" s="29" t="str">
        <f t="array" aca="1" ref="S30" ca="1">IFERROR(INDEX(INDIRECT($A$1),$K30,S$4),"")</f>
        <v/>
      </c>
      <c r="T30" s="25" t="str">
        <f t="array" aca="1" ref="T30" ca="1">IFERROR(INDEX(INDIRECT($A$1),$K30,T$4),"")</f>
        <v/>
      </c>
    </row>
    <row r="31" spans="1:20" x14ac:dyDescent="0.25">
      <c r="A31" s="15" t="str">
        <f t="shared" si="1"/>
        <v>benefits</v>
      </c>
      <c r="B31" s="15" t="str">
        <f t="shared" si="6"/>
        <v>lfsh_aj19</v>
      </c>
      <c r="C31" s="15">
        <f t="shared" si="6"/>
        <v>1</v>
      </c>
      <c r="D31" s="15">
        <f t="shared" si="6"/>
        <v>1</v>
      </c>
      <c r="E31" s="15">
        <f t="shared" si="7"/>
        <v>4</v>
      </c>
      <c r="F31" s="15" t="e">
        <f t="array" aca="1" ref="F31" ca="1">INDEX(INDIRECT($A31),$E31)</f>
        <v>#REF!</v>
      </c>
      <c r="G31" s="15" t="e">
        <f t="shared" ca="1" si="2"/>
        <v>#REF!</v>
      </c>
      <c r="H31" s="15" t="e">
        <f t="shared" ca="1" si="4"/>
        <v>#REF!</v>
      </c>
      <c r="I31" s="15">
        <f t="shared" si="8"/>
        <v>0</v>
      </c>
      <c r="J31" s="15" t="e">
        <f t="shared" ca="1" si="3"/>
        <v>#REF!</v>
      </c>
      <c r="K31" s="15" t="e">
        <f t="shared" ca="1" si="5"/>
        <v>#REF!</v>
      </c>
      <c r="M31" s="50"/>
      <c r="N31" s="33" t="str">
        <f t="shared" ca="1" si="9"/>
        <v/>
      </c>
      <c r="O31" s="13" t="str">
        <f t="array" aca="1" ref="O31" ca="1">IFERROR(INDEX(INDIRECT($A$1),$H31,O$4),"")</f>
        <v/>
      </c>
      <c r="P31" s="9" t="str">
        <f t="array" aca="1" ref="P31" ca="1">IFERROR(INDEX(INDIRECT($A$1),$H31,P$4),"")</f>
        <v/>
      </c>
      <c r="Q31" s="16" t="str">
        <f t="array" aca="1" ref="Q31" ca="1">IFERROR(INDEX(INDIRECT($A$1),$H31,Q$4),"")</f>
        <v/>
      </c>
      <c r="R31" s="13" t="str">
        <f t="array" aca="1" ref="R31" ca="1">IFERROR(INDEX(INDIRECT($A$1),$K31,R$4),"")</f>
        <v/>
      </c>
      <c r="S31" s="9" t="str">
        <f t="array" aca="1" ref="S31" ca="1">IFERROR(INDEX(INDIRECT($A$1),$K31,S$4),"")</f>
        <v/>
      </c>
      <c r="T31" s="24" t="str">
        <f t="array" aca="1" ref="T31" ca="1">IFERROR(INDEX(INDIRECT($A$1),$K31,T$4),"")</f>
        <v/>
      </c>
    </row>
    <row r="32" spans="1:20" x14ac:dyDescent="0.25">
      <c r="A32" s="15" t="str">
        <f t="shared" si="1"/>
        <v>benefits</v>
      </c>
      <c r="B32" s="15" t="str">
        <f t="shared" si="6"/>
        <v>lfsh_aj20</v>
      </c>
      <c r="C32" s="15">
        <f t="shared" si="6"/>
        <v>1</v>
      </c>
      <c r="D32" s="15">
        <f t="shared" si="6"/>
        <v>1</v>
      </c>
      <c r="E32" s="15">
        <f t="shared" si="7"/>
        <v>4</v>
      </c>
      <c r="F32" s="15" t="e">
        <f t="array" aca="1" ref="F32" ca="1">INDEX(INDIRECT($A32),$E32)</f>
        <v>#REF!</v>
      </c>
      <c r="G32" s="15" t="e">
        <f t="shared" ca="1" si="2"/>
        <v>#REF!</v>
      </c>
      <c r="H32" s="15" t="e">
        <f t="shared" ca="1" si="4"/>
        <v>#REF!</v>
      </c>
      <c r="I32" s="15">
        <f t="shared" si="8"/>
        <v>0</v>
      </c>
      <c r="J32" s="15" t="e">
        <f t="shared" ca="1" si="3"/>
        <v>#REF!</v>
      </c>
      <c r="K32" s="15" t="e">
        <f t="shared" ca="1" si="5"/>
        <v>#REF!</v>
      </c>
      <c r="M32" s="50"/>
      <c r="N32" s="33" t="str">
        <f t="shared" ca="1" si="9"/>
        <v/>
      </c>
      <c r="O32" s="13" t="str">
        <f t="array" aca="1" ref="O32" ca="1">IFERROR(INDEX(INDIRECT($A$1),$H32,O$4),"")</f>
        <v/>
      </c>
      <c r="P32" s="9" t="str">
        <f t="array" aca="1" ref="P32" ca="1">IFERROR(INDEX(INDIRECT($A$1),$H32,P$4),"")</f>
        <v/>
      </c>
      <c r="Q32" s="16" t="str">
        <f t="array" aca="1" ref="Q32" ca="1">IFERROR(INDEX(INDIRECT($A$1),$H32,Q$4),"")</f>
        <v/>
      </c>
      <c r="R32" s="13" t="str">
        <f t="array" aca="1" ref="R32" ca="1">IFERROR(INDEX(INDIRECT($A$1),$K32,R$4),"")</f>
        <v/>
      </c>
      <c r="S32" s="9" t="str">
        <f t="array" aca="1" ref="S32" ca="1">IFERROR(INDEX(INDIRECT($A$1),$K32,S$4),"")</f>
        <v/>
      </c>
      <c r="T32" s="24" t="str">
        <f t="array" aca="1" ref="T32" ca="1">IFERROR(INDEX(INDIRECT($A$1),$K32,T$4),"")</f>
        <v/>
      </c>
    </row>
    <row r="33" spans="1:20" x14ac:dyDescent="0.25">
      <c r="A33" s="15" t="str">
        <f t="shared" si="1"/>
        <v>benefits</v>
      </c>
      <c r="B33" s="15" t="str">
        <f t="shared" si="6"/>
        <v>lfsh_aj21</v>
      </c>
      <c r="C33" s="15">
        <f t="shared" si="6"/>
        <v>1</v>
      </c>
      <c r="D33" s="15">
        <f t="shared" si="6"/>
        <v>1</v>
      </c>
      <c r="E33" s="15">
        <f t="shared" si="7"/>
        <v>4</v>
      </c>
      <c r="F33" s="15" t="e">
        <f t="array" aca="1" ref="F33" ca="1">INDEX(INDIRECT($A33),$E33)</f>
        <v>#REF!</v>
      </c>
      <c r="G33" s="15" t="e">
        <f t="shared" ca="1" si="2"/>
        <v>#REF!</v>
      </c>
      <c r="H33" s="15" t="e">
        <f t="shared" ca="1" si="4"/>
        <v>#REF!</v>
      </c>
      <c r="I33" s="15">
        <f t="shared" si="8"/>
        <v>0</v>
      </c>
      <c r="J33" s="15" t="e">
        <f t="shared" ca="1" si="3"/>
        <v>#REF!</v>
      </c>
      <c r="K33" s="15" t="e">
        <f t="shared" ca="1" si="5"/>
        <v>#REF!</v>
      </c>
      <c r="M33" s="50"/>
      <c r="N33" s="33" t="str">
        <f t="shared" ca="1" si="9"/>
        <v/>
      </c>
      <c r="O33" s="13" t="str">
        <f t="array" aca="1" ref="O33" ca="1">IFERROR(INDEX(INDIRECT($A$1),$H33,O$4),"")</f>
        <v/>
      </c>
      <c r="P33" s="9" t="str">
        <f t="array" aca="1" ref="P33" ca="1">IFERROR(INDEX(INDIRECT($A$1),$H33,P$4),"")</f>
        <v/>
      </c>
      <c r="Q33" s="16" t="str">
        <f t="array" aca="1" ref="Q33" ca="1">IFERROR(INDEX(INDIRECT($A$1),$H33,Q$4),"")</f>
        <v/>
      </c>
      <c r="R33" s="13" t="str">
        <f t="array" aca="1" ref="R33" ca="1">IFERROR(INDEX(INDIRECT($A$1),$K33,R$4),"")</f>
        <v/>
      </c>
      <c r="S33" s="9" t="str">
        <f t="array" aca="1" ref="S33" ca="1">IFERROR(INDEX(INDIRECT($A$1),$K33,S$4),"")</f>
        <v/>
      </c>
      <c r="T33" s="24" t="str">
        <f t="array" aca="1" ref="T33" ca="1">IFERROR(INDEX(INDIRECT($A$1),$K33,T$4),"")</f>
        <v/>
      </c>
    </row>
    <row r="34" spans="1:20" ht="15.75" customHeight="1" x14ac:dyDescent="0.25">
      <c r="A34" s="15" t="str">
        <f t="shared" si="1"/>
        <v>benefits</v>
      </c>
      <c r="B34" s="15" t="str">
        <f t="shared" si="6"/>
        <v>lfsh_aj22</v>
      </c>
      <c r="C34" s="15">
        <f t="shared" si="6"/>
        <v>1</v>
      </c>
      <c r="D34" s="15">
        <f t="shared" si="6"/>
        <v>1</v>
      </c>
      <c r="E34" s="15">
        <f t="shared" si="7"/>
        <v>4</v>
      </c>
      <c r="F34" s="15" t="e">
        <f t="array" aca="1" ref="F34" ca="1">INDEX(INDIRECT($A34),$E34)</f>
        <v>#REF!</v>
      </c>
      <c r="G34" s="15" t="e">
        <f t="shared" ca="1" si="2"/>
        <v>#REF!</v>
      </c>
      <c r="H34" s="15" t="e">
        <f t="shared" ca="1" si="4"/>
        <v>#REF!</v>
      </c>
      <c r="I34" s="15">
        <f t="shared" si="8"/>
        <v>0</v>
      </c>
      <c r="J34" s="15" t="e">
        <f t="shared" ca="1" si="3"/>
        <v>#REF!</v>
      </c>
      <c r="K34" s="15" t="e">
        <f t="shared" ca="1" si="5"/>
        <v>#REF!</v>
      </c>
      <c r="M34" s="51"/>
      <c r="N34" s="11" t="str">
        <f t="shared" ca="1" si="9"/>
        <v/>
      </c>
      <c r="O34" s="31" t="str">
        <f t="array" aca="1" ref="O34" ca="1">IFERROR(INDEX(INDIRECT($A$1),$H34,O$4),"")</f>
        <v/>
      </c>
      <c r="P34" s="8" t="str">
        <f t="array" aca="1" ref="P34" ca="1">IFERROR(INDEX(INDIRECT($A$1),$H34,P$4),"")</f>
        <v/>
      </c>
      <c r="Q34" s="35" t="str">
        <f t="array" aca="1" ref="Q34" ca="1">IFERROR(INDEX(INDIRECT($A$1),$H34,Q$4),"")</f>
        <v/>
      </c>
      <c r="R34" s="31" t="str">
        <f t="array" aca="1" ref="R34" ca="1">IFERROR(INDEX(INDIRECT($A$1),$K34,R$4),"")</f>
        <v/>
      </c>
      <c r="S34" s="8" t="str">
        <f t="array" aca="1" ref="S34" ca="1">IFERROR(INDEX(INDIRECT($A$1),$K34,S$4),"")</f>
        <v/>
      </c>
      <c r="T34" s="23" t="str">
        <f t="array" aca="1" ref="T34" ca="1">IFERROR(INDEX(INDIRECT($A$1),$K34,T$4),"")</f>
        <v/>
      </c>
    </row>
    <row r="35" spans="1:20" x14ac:dyDescent="0.25">
      <c r="A35" s="15" t="str">
        <f t="shared" si="1"/>
        <v>benefits</v>
      </c>
      <c r="B35" s="15" t="str">
        <f t="shared" si="6"/>
        <v>lfsh_aj18</v>
      </c>
      <c r="C35" s="15">
        <f t="shared" si="6"/>
        <v>1</v>
      </c>
      <c r="D35" s="15">
        <f t="shared" si="6"/>
        <v>1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14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14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5" t="str">
        <f t="array" aca="1" ref="T35" ca="1">IFERROR(INDEX(INDIRECT($A$1),$K35,T$4),"")</f>
        <v/>
      </c>
    </row>
    <row r="36" spans="1:20" x14ac:dyDescent="0.25">
      <c r="A36" s="15" t="str">
        <f t="shared" si="1"/>
        <v>benefits</v>
      </c>
      <c r="B36" s="15" t="str">
        <f t="shared" si="6"/>
        <v>lfsh_aj19</v>
      </c>
      <c r="C36" s="15">
        <f t="shared" si="6"/>
        <v>1</v>
      </c>
      <c r="D36" s="15">
        <f t="shared" si="6"/>
        <v>1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50"/>
      <c r="N36" s="33" t="str">
        <f t="shared" ca="1" si="9"/>
        <v/>
      </c>
      <c r="O36" s="13" t="str">
        <f t="array" aca="1" ref="O36" ca="1">IFERROR(INDEX(INDIRECT($A$1),$H36,O$4),"")</f>
        <v/>
      </c>
      <c r="P36" s="9" t="str">
        <f t="array" aca="1" ref="P36" ca="1">IFERROR(INDEX(INDIRECT($A$1),$H36,P$4),"")</f>
        <v/>
      </c>
      <c r="Q36" s="16" t="str">
        <f t="array" aca="1" ref="Q36" ca="1">IFERROR(INDEX(INDIRECT($A$1),$H36,Q$4),"")</f>
        <v/>
      </c>
      <c r="R36" s="13" t="str">
        <f t="array" aca="1" ref="R36" ca="1">IFERROR(INDEX(INDIRECT($A$1),$K36,R$4),"")</f>
        <v/>
      </c>
      <c r="S36" s="9" t="str">
        <f t="array" aca="1" ref="S36" ca="1">IFERROR(INDEX(INDIRECT($A$1),$K36,S$4),"")</f>
        <v/>
      </c>
      <c r="T36" s="24" t="str">
        <f t="array" aca="1" ref="T36" ca="1">IFERROR(INDEX(INDIRECT($A$1),$K36,T$4),"")</f>
        <v/>
      </c>
    </row>
    <row r="37" spans="1:20" x14ac:dyDescent="0.25">
      <c r="A37" s="15" t="str">
        <f t="shared" si="1"/>
        <v>benefits</v>
      </c>
      <c r="B37" s="15" t="str">
        <f t="shared" ref="B37:D52" si="10">B32</f>
        <v>lfsh_aj20</v>
      </c>
      <c r="C37" s="15">
        <f t="shared" si="10"/>
        <v>1</v>
      </c>
      <c r="D37" s="15">
        <f t="shared" si="10"/>
        <v>1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50"/>
      <c r="N37" s="33" t="str">
        <f t="shared" ca="1" si="9"/>
        <v/>
      </c>
      <c r="O37" s="13" t="str">
        <f t="array" aca="1" ref="O37" ca="1">IFERROR(INDEX(INDIRECT($A$1),$H37,O$4),"")</f>
        <v/>
      </c>
      <c r="P37" s="9" t="str">
        <f t="array" aca="1" ref="P37" ca="1">IFERROR(INDEX(INDIRECT($A$1),$H37,P$4),"")</f>
        <v/>
      </c>
      <c r="Q37" s="16" t="str">
        <f t="array" aca="1" ref="Q37" ca="1">IFERROR(INDEX(INDIRECT($A$1),$H37,Q$4),"")</f>
        <v/>
      </c>
      <c r="R37" s="13" t="str">
        <f t="array" aca="1" ref="R37" ca="1">IFERROR(INDEX(INDIRECT($A$1),$K37,R$4),"")</f>
        <v/>
      </c>
      <c r="S37" s="9" t="str">
        <f t="array" aca="1" ref="S37" ca="1">IFERROR(INDEX(INDIRECT($A$1),$K37,S$4),"")</f>
        <v/>
      </c>
      <c r="T37" s="24" t="str">
        <f t="array" aca="1" ref="T37" ca="1">IFERROR(INDEX(INDIRECT($A$1),$K37,T$4),"")</f>
        <v/>
      </c>
    </row>
    <row r="38" spans="1:20" x14ac:dyDescent="0.25">
      <c r="A38" s="15" t="str">
        <f t="shared" si="1"/>
        <v>benefits</v>
      </c>
      <c r="B38" s="15" t="str">
        <f t="shared" si="10"/>
        <v>lfsh_aj21</v>
      </c>
      <c r="C38" s="15">
        <f t="shared" si="10"/>
        <v>1</v>
      </c>
      <c r="D38" s="15">
        <f t="shared" si="10"/>
        <v>1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50"/>
      <c r="N38" s="33" t="str">
        <f t="shared" ca="1" si="9"/>
        <v/>
      </c>
      <c r="O38" s="13" t="str">
        <f t="array" aca="1" ref="O38" ca="1">IFERROR(INDEX(INDIRECT($A$1),$H38,O$4),"")</f>
        <v/>
      </c>
      <c r="P38" s="9" t="str">
        <f t="array" aca="1" ref="P38" ca="1">IFERROR(INDEX(INDIRECT($A$1),$H38,P$4),"")</f>
        <v/>
      </c>
      <c r="Q38" s="16" t="str">
        <f t="array" aca="1" ref="Q38" ca="1">IFERROR(INDEX(INDIRECT($A$1),$H38,Q$4),"")</f>
        <v/>
      </c>
      <c r="R38" s="13" t="str">
        <f t="array" aca="1" ref="R38" ca="1">IFERROR(INDEX(INDIRECT($A$1),$K38,R$4),"")</f>
        <v/>
      </c>
      <c r="S38" s="9" t="str">
        <f t="array" aca="1" ref="S38" ca="1">IFERROR(INDEX(INDIRECT($A$1),$K38,S$4),"")</f>
        <v/>
      </c>
      <c r="T38" s="24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benefits</v>
      </c>
      <c r="B39" s="15" t="str">
        <f t="shared" si="10"/>
        <v>lfsh_aj22</v>
      </c>
      <c r="C39" s="15">
        <f t="shared" si="10"/>
        <v>1</v>
      </c>
      <c r="D39" s="15">
        <f t="shared" si="10"/>
        <v>1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51"/>
      <c r="N39" s="11" t="str">
        <f t="shared" ca="1" si="9"/>
        <v/>
      </c>
      <c r="O39" s="31" t="str">
        <f t="array" aca="1" ref="O39" ca="1">IFERROR(INDEX(INDIRECT($A$1),$H39,O$4),"")</f>
        <v/>
      </c>
      <c r="P39" s="8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1" t="str">
        <f t="array" aca="1" ref="R39" ca="1">IFERROR(INDEX(INDIRECT($A$1),$K39,R$4),"")</f>
        <v/>
      </c>
      <c r="S39" s="8" t="str">
        <f t="array" aca="1" ref="S39" ca="1">IFERROR(INDEX(INDIRECT($A$1),$K39,S$4),"")</f>
        <v/>
      </c>
      <c r="T39" s="23" t="str">
        <f t="array" aca="1" ref="T39" ca="1">IFERROR(INDEX(INDIRECT($A$1),$K39,T$4),"")</f>
        <v/>
      </c>
    </row>
    <row r="40" spans="1:20" x14ac:dyDescent="0.25">
      <c r="A40" s="15" t="str">
        <f t="shared" si="1"/>
        <v>benefits</v>
      </c>
      <c r="B40" s="15" t="str">
        <f t="shared" si="10"/>
        <v>lfsh_aj18</v>
      </c>
      <c r="C40" s="15">
        <f t="shared" si="10"/>
        <v>1</v>
      </c>
      <c r="D40" s="15">
        <f t="shared" si="10"/>
        <v>1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14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14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5" t="str">
        <f t="array" aca="1" ref="T40" ca="1">IFERROR(INDEX(INDIRECT($A$1),$K40,T$4),"")</f>
        <v/>
      </c>
    </row>
    <row r="41" spans="1:20" x14ac:dyDescent="0.25">
      <c r="A41" s="15" t="str">
        <f t="shared" si="1"/>
        <v>benefits</v>
      </c>
      <c r="B41" s="15" t="str">
        <f t="shared" si="10"/>
        <v>lfsh_aj19</v>
      </c>
      <c r="C41" s="15">
        <f t="shared" si="10"/>
        <v>1</v>
      </c>
      <c r="D41" s="15">
        <f t="shared" si="10"/>
        <v>1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50"/>
      <c r="N41" s="33" t="str">
        <f t="shared" ca="1" si="9"/>
        <v/>
      </c>
      <c r="O41" s="13" t="str">
        <f t="array" aca="1" ref="O41" ca="1">IFERROR(INDEX(INDIRECT($A$1),$H41,O$4),"")</f>
        <v/>
      </c>
      <c r="P41" s="9" t="str">
        <f t="array" aca="1" ref="P41" ca="1">IFERROR(INDEX(INDIRECT($A$1),$H41,P$4),"")</f>
        <v/>
      </c>
      <c r="Q41" s="16" t="str">
        <f t="array" aca="1" ref="Q41" ca="1">IFERROR(INDEX(INDIRECT($A$1),$H41,Q$4),"")</f>
        <v/>
      </c>
      <c r="R41" s="13" t="str">
        <f t="array" aca="1" ref="R41" ca="1">IFERROR(INDEX(INDIRECT($A$1),$K41,R$4),"")</f>
        <v/>
      </c>
      <c r="S41" s="9" t="str">
        <f t="array" aca="1" ref="S41" ca="1">IFERROR(INDEX(INDIRECT($A$1),$K41,S$4),"")</f>
        <v/>
      </c>
      <c r="T41" s="24" t="str">
        <f t="array" aca="1" ref="T41" ca="1">IFERROR(INDEX(INDIRECT($A$1),$K41,T$4),"")</f>
        <v/>
      </c>
    </row>
    <row r="42" spans="1:20" x14ac:dyDescent="0.25">
      <c r="A42" s="15" t="str">
        <f t="shared" si="1"/>
        <v>benefits</v>
      </c>
      <c r="B42" s="15" t="str">
        <f t="shared" si="10"/>
        <v>lfsh_aj20</v>
      </c>
      <c r="C42" s="15">
        <f t="shared" si="10"/>
        <v>1</v>
      </c>
      <c r="D42" s="15">
        <f t="shared" si="10"/>
        <v>1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50"/>
      <c r="N42" s="33" t="str">
        <f t="shared" ca="1" si="9"/>
        <v/>
      </c>
      <c r="O42" s="13" t="str">
        <f t="array" aca="1" ref="O42" ca="1">IFERROR(INDEX(INDIRECT($A$1),$H42,O$4),"")</f>
        <v/>
      </c>
      <c r="P42" s="9" t="str">
        <f t="array" aca="1" ref="P42" ca="1">IFERROR(INDEX(INDIRECT($A$1),$H42,P$4),"")</f>
        <v/>
      </c>
      <c r="Q42" s="16" t="str">
        <f t="array" aca="1" ref="Q42" ca="1">IFERROR(INDEX(INDIRECT($A$1),$H42,Q$4),"")</f>
        <v/>
      </c>
      <c r="R42" s="13" t="str">
        <f t="array" aca="1" ref="R42" ca="1">IFERROR(INDEX(INDIRECT($A$1),$K42,R$4),"")</f>
        <v/>
      </c>
      <c r="S42" s="9" t="str">
        <f t="array" aca="1" ref="S42" ca="1">IFERROR(INDEX(INDIRECT($A$1),$K42,S$4),"")</f>
        <v/>
      </c>
      <c r="T42" s="24" t="str">
        <f t="array" aca="1" ref="T42" ca="1">IFERROR(INDEX(INDIRECT($A$1),$K42,T$4),"")</f>
        <v/>
      </c>
    </row>
    <row r="43" spans="1:20" x14ac:dyDescent="0.25">
      <c r="A43" s="15" t="str">
        <f t="shared" si="1"/>
        <v>benefits</v>
      </c>
      <c r="B43" s="15" t="str">
        <f t="shared" si="10"/>
        <v>lfsh_aj21</v>
      </c>
      <c r="C43" s="15">
        <f t="shared" si="10"/>
        <v>1</v>
      </c>
      <c r="D43" s="15">
        <f t="shared" si="10"/>
        <v>1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50"/>
      <c r="N43" s="33" t="str">
        <f t="shared" ca="1" si="9"/>
        <v/>
      </c>
      <c r="O43" s="13" t="str">
        <f t="array" aca="1" ref="O43" ca="1">IFERROR(INDEX(INDIRECT($A$1),$H43,O$4),"")</f>
        <v/>
      </c>
      <c r="P43" s="9" t="str">
        <f t="array" aca="1" ref="P43" ca="1">IFERROR(INDEX(INDIRECT($A$1),$H43,P$4),"")</f>
        <v/>
      </c>
      <c r="Q43" s="16" t="str">
        <f t="array" aca="1" ref="Q43" ca="1">IFERROR(INDEX(INDIRECT($A$1),$H43,Q$4),"")</f>
        <v/>
      </c>
      <c r="R43" s="13" t="str">
        <f t="array" aca="1" ref="R43" ca="1">IFERROR(INDEX(INDIRECT($A$1),$K43,R$4),"")</f>
        <v/>
      </c>
      <c r="S43" s="9" t="str">
        <f t="array" aca="1" ref="S43" ca="1">IFERROR(INDEX(INDIRECT($A$1),$K43,S$4),"")</f>
        <v/>
      </c>
      <c r="T43" s="24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benefits</v>
      </c>
      <c r="B44" s="15" t="str">
        <f t="shared" si="10"/>
        <v>lfsh_aj22</v>
      </c>
      <c r="C44" s="15">
        <f t="shared" si="10"/>
        <v>1</v>
      </c>
      <c r="D44" s="15">
        <f t="shared" si="10"/>
        <v>1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51"/>
      <c r="N44" s="11" t="str">
        <f t="shared" ca="1" si="9"/>
        <v/>
      </c>
      <c r="O44" s="31" t="str">
        <f t="array" aca="1" ref="O44" ca="1">IFERROR(INDEX(INDIRECT($A$1),$H44,O$4),"")</f>
        <v/>
      </c>
      <c r="P44" s="8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1" t="str">
        <f t="array" aca="1" ref="R44" ca="1">IFERROR(INDEX(INDIRECT($A$1),$K44,R$4),"")</f>
        <v/>
      </c>
      <c r="S44" s="8" t="str">
        <f t="array" aca="1" ref="S44" ca="1">IFERROR(INDEX(INDIRECT($A$1),$K44,S$4),"")</f>
        <v/>
      </c>
      <c r="T44" s="23" t="str">
        <f t="array" aca="1" ref="T44" ca="1">IFERROR(INDEX(INDIRECT($A$1),$K44,T$4),"")</f>
        <v/>
      </c>
    </row>
    <row r="45" spans="1:20" x14ac:dyDescent="0.25">
      <c r="A45" s="15" t="str">
        <f t="shared" si="1"/>
        <v>benefits</v>
      </c>
      <c r="B45" s="15" t="str">
        <f t="shared" si="10"/>
        <v>lfsh_aj18</v>
      </c>
      <c r="C45" s="15">
        <f t="shared" si="10"/>
        <v>1</v>
      </c>
      <c r="D45" s="15">
        <f t="shared" si="10"/>
        <v>1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14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6" t="str">
        <f t="array" aca="1" ref="Q45" ca="1">IFERROR(INDEX(INDIRECT($A$1),$H45,Q$4),"")</f>
        <v/>
      </c>
      <c r="R45" s="14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5" t="str">
        <f t="array" aca="1" ref="T45" ca="1">IFERROR(INDEX(INDIRECT($A$1),$K45,T$4),"")</f>
        <v/>
      </c>
    </row>
    <row r="46" spans="1:20" x14ac:dyDescent="0.25">
      <c r="A46" s="15" t="str">
        <f t="shared" si="1"/>
        <v>benefits</v>
      </c>
      <c r="B46" s="15" t="str">
        <f t="shared" si="10"/>
        <v>lfsh_aj19</v>
      </c>
      <c r="C46" s="15">
        <f t="shared" si="10"/>
        <v>1</v>
      </c>
      <c r="D46" s="15">
        <f t="shared" si="10"/>
        <v>1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50"/>
      <c r="N46" s="33" t="str">
        <f t="shared" ca="1" si="9"/>
        <v/>
      </c>
      <c r="O46" s="13" t="str">
        <f t="array" aca="1" ref="O46" ca="1">IFERROR(INDEX(INDIRECT($A$1),$H46,O$4),"")</f>
        <v/>
      </c>
      <c r="P46" s="9" t="str">
        <f t="array" aca="1" ref="P46" ca="1">IFERROR(INDEX(INDIRECT($A$1),$H46,P$4),"")</f>
        <v/>
      </c>
      <c r="Q46" s="16" t="str">
        <f t="array" aca="1" ref="Q46" ca="1">IFERROR(INDEX(INDIRECT($A$1),$H46,Q$4),"")</f>
        <v/>
      </c>
      <c r="R46" s="13" t="str">
        <f t="array" aca="1" ref="R46" ca="1">IFERROR(INDEX(INDIRECT($A$1),$K46,R$4),"")</f>
        <v/>
      </c>
      <c r="S46" s="9" t="str">
        <f t="array" aca="1" ref="S46" ca="1">IFERROR(INDEX(INDIRECT($A$1),$K46,S$4),"")</f>
        <v/>
      </c>
      <c r="T46" s="24" t="str">
        <f t="array" aca="1" ref="T46" ca="1">IFERROR(INDEX(INDIRECT($A$1),$K46,T$4),"")</f>
        <v/>
      </c>
    </row>
    <row r="47" spans="1:20" x14ac:dyDescent="0.25">
      <c r="A47" s="15" t="str">
        <f t="shared" si="1"/>
        <v>benefits</v>
      </c>
      <c r="B47" s="15" t="str">
        <f t="shared" si="10"/>
        <v>lfsh_aj20</v>
      </c>
      <c r="C47" s="15">
        <f t="shared" si="10"/>
        <v>1</v>
      </c>
      <c r="D47" s="15">
        <f t="shared" si="10"/>
        <v>1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50"/>
      <c r="N47" s="33" t="str">
        <f t="shared" ca="1" si="9"/>
        <v/>
      </c>
      <c r="O47" s="13" t="str">
        <f t="array" aca="1" ref="O47" ca="1">IFERROR(INDEX(INDIRECT($A$1),$H47,O$4),"")</f>
        <v/>
      </c>
      <c r="P47" s="9" t="str">
        <f t="array" aca="1" ref="P47" ca="1">IFERROR(INDEX(INDIRECT($A$1),$H47,P$4),"")</f>
        <v/>
      </c>
      <c r="Q47" s="16" t="str">
        <f t="array" aca="1" ref="Q47" ca="1">IFERROR(INDEX(INDIRECT($A$1),$H47,Q$4),"")</f>
        <v/>
      </c>
      <c r="R47" s="13" t="str">
        <f t="array" aca="1" ref="R47" ca="1">IFERROR(INDEX(INDIRECT($A$1),$K47,R$4),"")</f>
        <v/>
      </c>
      <c r="S47" s="9" t="str">
        <f t="array" aca="1" ref="S47" ca="1">IFERROR(INDEX(INDIRECT($A$1),$K47,S$4),"")</f>
        <v/>
      </c>
      <c r="T47" s="24" t="str">
        <f t="array" aca="1" ref="T47" ca="1">IFERROR(INDEX(INDIRECT($A$1),$K47,T$4),"")</f>
        <v/>
      </c>
    </row>
    <row r="48" spans="1:20" x14ac:dyDescent="0.25">
      <c r="A48" s="15" t="str">
        <f t="shared" si="1"/>
        <v>benefits</v>
      </c>
      <c r="B48" s="15" t="str">
        <f t="shared" si="10"/>
        <v>lfsh_aj21</v>
      </c>
      <c r="C48" s="15">
        <f t="shared" si="10"/>
        <v>1</v>
      </c>
      <c r="D48" s="15">
        <f t="shared" si="10"/>
        <v>1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50"/>
      <c r="N48" s="33" t="str">
        <f t="shared" ca="1" si="9"/>
        <v/>
      </c>
      <c r="O48" s="13" t="str">
        <f t="array" aca="1" ref="O48" ca="1">IFERROR(INDEX(INDIRECT($A$1),$H48,O$4),"")</f>
        <v/>
      </c>
      <c r="P48" s="9" t="str">
        <f t="array" aca="1" ref="P48" ca="1">IFERROR(INDEX(INDIRECT($A$1),$H48,P$4),"")</f>
        <v/>
      </c>
      <c r="Q48" s="16" t="str">
        <f t="array" aca="1" ref="Q48" ca="1">IFERROR(INDEX(INDIRECT($A$1),$H48,Q$4),"")</f>
        <v/>
      </c>
      <c r="R48" s="13" t="str">
        <f t="array" aca="1" ref="R48" ca="1">IFERROR(INDEX(INDIRECT($A$1),$K48,R$4),"")</f>
        <v/>
      </c>
      <c r="S48" s="9" t="str">
        <f t="array" aca="1" ref="S48" ca="1">IFERROR(INDEX(INDIRECT($A$1),$K48,S$4),"")</f>
        <v/>
      </c>
      <c r="T48" s="24" t="str">
        <f t="array" aca="1" ref="T48" ca="1">IFERROR(INDEX(INDIRECT($A$1),$K48,T$4),"")</f>
        <v/>
      </c>
    </row>
    <row r="49" spans="1:20" ht="15.75" customHeight="1" x14ac:dyDescent="0.25">
      <c r="A49" s="15" t="str">
        <f t="shared" si="1"/>
        <v>benefits</v>
      </c>
      <c r="B49" s="15" t="str">
        <f t="shared" si="10"/>
        <v>lfsh_aj22</v>
      </c>
      <c r="C49" s="15">
        <f t="shared" si="10"/>
        <v>1</v>
      </c>
      <c r="D49" s="15">
        <f t="shared" si="10"/>
        <v>1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51"/>
      <c r="N49" s="11" t="str">
        <f t="shared" ca="1" si="9"/>
        <v/>
      </c>
      <c r="O49" s="31" t="str">
        <f t="array" aca="1" ref="O49" ca="1">IFERROR(INDEX(INDIRECT($A$1),$H49,O$4),"")</f>
        <v/>
      </c>
      <c r="P49" s="8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1" t="str">
        <f t="array" aca="1" ref="R49" ca="1">IFERROR(INDEX(INDIRECT($A$1),$K49,R$4),"")</f>
        <v/>
      </c>
      <c r="S49" s="8" t="str">
        <f t="array" aca="1" ref="S49" ca="1">IFERROR(INDEX(INDIRECT($A$1),$K49,S$4),"")</f>
        <v/>
      </c>
      <c r="T49" s="23" t="str">
        <f t="array" aca="1" ref="T49" ca="1">IFERROR(INDEX(INDIRECT($A$1),$K49,T$4),"")</f>
        <v/>
      </c>
    </row>
    <row r="50" spans="1:20" x14ac:dyDescent="0.25">
      <c r="A50" s="15" t="str">
        <f t="shared" si="1"/>
        <v>benefits</v>
      </c>
      <c r="B50" s="15" t="str">
        <f t="shared" si="10"/>
        <v>lfsh_aj18</v>
      </c>
      <c r="C50" s="15">
        <f t="shared" si="10"/>
        <v>1</v>
      </c>
      <c r="D50" s="15">
        <f t="shared" si="10"/>
        <v>1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14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6" t="str">
        <f t="array" aca="1" ref="Q50" ca="1">IFERROR(INDEX(INDIRECT($A$1),$H50,Q$4),"")</f>
        <v/>
      </c>
      <c r="R50" s="14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5" t="str">
        <f t="array" aca="1" ref="T50" ca="1">IFERROR(INDEX(INDIRECT($A$1),$K50,T$4),"")</f>
        <v/>
      </c>
    </row>
    <row r="51" spans="1:20" x14ac:dyDescent="0.25">
      <c r="A51" s="15" t="str">
        <f t="shared" si="1"/>
        <v>benefits</v>
      </c>
      <c r="B51" s="15" t="str">
        <f t="shared" si="10"/>
        <v>lfsh_aj19</v>
      </c>
      <c r="C51" s="15">
        <f t="shared" si="10"/>
        <v>1</v>
      </c>
      <c r="D51" s="15">
        <f t="shared" si="10"/>
        <v>1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50"/>
      <c r="N51" s="33" t="str">
        <f t="shared" ca="1" si="9"/>
        <v/>
      </c>
      <c r="O51" s="13" t="str">
        <f t="array" aca="1" ref="O51" ca="1">IFERROR(INDEX(INDIRECT($A$1),$H51,O$4),"")</f>
        <v/>
      </c>
      <c r="P51" s="9" t="str">
        <f t="array" aca="1" ref="P51" ca="1">IFERROR(INDEX(INDIRECT($A$1),$H51,P$4),"")</f>
        <v/>
      </c>
      <c r="Q51" s="16" t="str">
        <f t="array" aca="1" ref="Q51" ca="1">IFERROR(INDEX(INDIRECT($A$1),$H51,Q$4),"")</f>
        <v/>
      </c>
      <c r="R51" s="13" t="str">
        <f t="array" aca="1" ref="R51" ca="1">IFERROR(INDEX(INDIRECT($A$1),$K51,R$4),"")</f>
        <v/>
      </c>
      <c r="S51" s="9" t="str">
        <f t="array" aca="1" ref="S51" ca="1">IFERROR(INDEX(INDIRECT($A$1),$K51,S$4),"")</f>
        <v/>
      </c>
      <c r="T51" s="24" t="str">
        <f t="array" aca="1" ref="T51" ca="1">IFERROR(INDEX(INDIRECT($A$1),$K51,T$4),"")</f>
        <v/>
      </c>
    </row>
    <row r="52" spans="1:20" x14ac:dyDescent="0.25">
      <c r="A52" s="15" t="str">
        <f t="shared" si="1"/>
        <v>benefits</v>
      </c>
      <c r="B52" s="15" t="str">
        <f t="shared" si="10"/>
        <v>lfsh_aj20</v>
      </c>
      <c r="C52" s="15">
        <f t="shared" si="10"/>
        <v>1</v>
      </c>
      <c r="D52" s="15">
        <f t="shared" si="10"/>
        <v>1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50"/>
      <c r="N52" s="33" t="str">
        <f t="shared" ca="1" si="9"/>
        <v/>
      </c>
      <c r="O52" s="13" t="str">
        <f t="array" aca="1" ref="O52" ca="1">IFERROR(INDEX(INDIRECT($A$1),$H52,O$4),"")</f>
        <v/>
      </c>
      <c r="P52" s="9" t="str">
        <f t="array" aca="1" ref="P52" ca="1">IFERROR(INDEX(INDIRECT($A$1),$H52,P$4),"")</f>
        <v/>
      </c>
      <c r="Q52" s="16" t="str">
        <f t="array" aca="1" ref="Q52" ca="1">IFERROR(INDEX(INDIRECT($A$1),$H52,Q$4),"")</f>
        <v/>
      </c>
      <c r="R52" s="13" t="str">
        <f t="array" aca="1" ref="R52" ca="1">IFERROR(INDEX(INDIRECT($A$1),$K52,R$4),"")</f>
        <v/>
      </c>
      <c r="S52" s="9" t="str">
        <f t="array" aca="1" ref="S52" ca="1">IFERROR(INDEX(INDIRECT($A$1),$K52,S$4),"")</f>
        <v/>
      </c>
      <c r="T52" s="24" t="str">
        <f t="array" aca="1" ref="T52" ca="1">IFERROR(INDEX(INDIRECT($A$1),$K52,T$4),"")</f>
        <v/>
      </c>
    </row>
    <row r="53" spans="1:20" x14ac:dyDescent="0.25">
      <c r="A53" s="15" t="str">
        <f t="shared" si="1"/>
        <v>benefits</v>
      </c>
      <c r="B53" s="15" t="str">
        <f t="shared" ref="B53:D68" si="11">B48</f>
        <v>lfsh_aj21</v>
      </c>
      <c r="C53" s="15">
        <f t="shared" si="11"/>
        <v>1</v>
      </c>
      <c r="D53" s="15">
        <f t="shared" si="11"/>
        <v>1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50"/>
      <c r="N53" s="33" t="str">
        <f t="shared" ca="1" si="9"/>
        <v/>
      </c>
      <c r="O53" s="13" t="str">
        <f t="array" aca="1" ref="O53" ca="1">IFERROR(INDEX(INDIRECT($A$1),$H53,O$4),"")</f>
        <v/>
      </c>
      <c r="P53" s="9" t="str">
        <f t="array" aca="1" ref="P53" ca="1">IFERROR(INDEX(INDIRECT($A$1),$H53,P$4),"")</f>
        <v/>
      </c>
      <c r="Q53" s="16" t="str">
        <f t="array" aca="1" ref="Q53" ca="1">IFERROR(INDEX(INDIRECT($A$1),$H53,Q$4),"")</f>
        <v/>
      </c>
      <c r="R53" s="13" t="str">
        <f t="array" aca="1" ref="R53" ca="1">IFERROR(INDEX(INDIRECT($A$1),$K53,R$4),"")</f>
        <v/>
      </c>
      <c r="S53" s="9" t="str">
        <f t="array" aca="1" ref="S53" ca="1">IFERROR(INDEX(INDIRECT($A$1),$K53,S$4),"")</f>
        <v/>
      </c>
      <c r="T53" s="24" t="str">
        <f t="array" aca="1" ref="T53" ca="1">IFERROR(INDEX(INDIRECT($A$1),$K53,T$4),"")</f>
        <v/>
      </c>
    </row>
    <row r="54" spans="1:20" ht="15.75" customHeight="1" x14ac:dyDescent="0.25">
      <c r="A54" s="15" t="str">
        <f t="shared" si="1"/>
        <v>benefits</v>
      </c>
      <c r="B54" s="15" t="str">
        <f t="shared" si="11"/>
        <v>lfsh_aj22</v>
      </c>
      <c r="C54" s="15">
        <f t="shared" si="11"/>
        <v>1</v>
      </c>
      <c r="D54" s="15">
        <f t="shared" si="11"/>
        <v>1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51"/>
      <c r="N54" s="11" t="str">
        <f t="shared" ca="1" si="9"/>
        <v/>
      </c>
      <c r="O54" s="31" t="str">
        <f t="array" aca="1" ref="O54" ca="1">IFERROR(INDEX(INDIRECT($A$1),$H54,O$4),"")</f>
        <v/>
      </c>
      <c r="P54" s="8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1" t="str">
        <f t="array" aca="1" ref="R54" ca="1">IFERROR(INDEX(INDIRECT($A$1),$K54,R$4),"")</f>
        <v/>
      </c>
      <c r="S54" s="8" t="str">
        <f t="array" aca="1" ref="S54" ca="1">IFERROR(INDEX(INDIRECT($A$1),$K54,S$4),"")</f>
        <v/>
      </c>
      <c r="T54" s="23" t="str">
        <f t="array" aca="1" ref="T54" ca="1">IFERROR(INDEX(INDIRECT($A$1),$K54,T$4),"")</f>
        <v/>
      </c>
    </row>
    <row r="55" spans="1:20" x14ac:dyDescent="0.25">
      <c r="A55" s="15" t="str">
        <f t="shared" si="1"/>
        <v>benefits</v>
      </c>
      <c r="B55" s="15" t="str">
        <f t="shared" si="11"/>
        <v>lfsh_aj18</v>
      </c>
      <c r="C55" s="15">
        <f t="shared" si="11"/>
        <v>1</v>
      </c>
      <c r="D55" s="15">
        <f t="shared" si="11"/>
        <v>1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14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6" t="str">
        <f t="array" aca="1" ref="Q55" ca="1">IFERROR(INDEX(INDIRECT($A$1),$H55,Q$4),"")</f>
        <v/>
      </c>
      <c r="R55" s="14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5" t="str">
        <f t="array" aca="1" ref="T55" ca="1">IFERROR(INDEX(INDIRECT($A$1),$K55,T$4),"")</f>
        <v/>
      </c>
    </row>
    <row r="56" spans="1:20" x14ac:dyDescent="0.25">
      <c r="A56" s="15" t="str">
        <f t="shared" si="1"/>
        <v>benefits</v>
      </c>
      <c r="B56" s="15" t="str">
        <f t="shared" si="11"/>
        <v>lfsh_aj19</v>
      </c>
      <c r="C56" s="15">
        <f t="shared" si="11"/>
        <v>1</v>
      </c>
      <c r="D56" s="15">
        <f t="shared" si="11"/>
        <v>1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50"/>
      <c r="N56" s="33" t="str">
        <f t="shared" ca="1" si="9"/>
        <v/>
      </c>
      <c r="O56" s="13" t="str">
        <f t="array" aca="1" ref="O56" ca="1">IFERROR(INDEX(INDIRECT($A$1),$H56,O$4),"")</f>
        <v/>
      </c>
      <c r="P56" s="9" t="str">
        <f t="array" aca="1" ref="P56" ca="1">IFERROR(INDEX(INDIRECT($A$1),$H56,P$4),"")</f>
        <v/>
      </c>
      <c r="Q56" s="16" t="str">
        <f t="array" aca="1" ref="Q56" ca="1">IFERROR(INDEX(INDIRECT($A$1),$H56,Q$4),"")</f>
        <v/>
      </c>
      <c r="R56" s="13" t="str">
        <f t="array" aca="1" ref="R56" ca="1">IFERROR(INDEX(INDIRECT($A$1),$K56,R$4),"")</f>
        <v/>
      </c>
      <c r="S56" s="9" t="str">
        <f t="array" aca="1" ref="S56" ca="1">IFERROR(INDEX(INDIRECT($A$1),$K56,S$4),"")</f>
        <v/>
      </c>
      <c r="T56" s="24" t="str">
        <f t="array" aca="1" ref="T56" ca="1">IFERROR(INDEX(INDIRECT($A$1),$K56,T$4),"")</f>
        <v/>
      </c>
    </row>
    <row r="57" spans="1:20" x14ac:dyDescent="0.25">
      <c r="A57" s="15" t="str">
        <f t="shared" si="1"/>
        <v>benefits</v>
      </c>
      <c r="B57" s="15" t="str">
        <f t="shared" si="11"/>
        <v>lfsh_aj20</v>
      </c>
      <c r="C57" s="15">
        <f t="shared" si="11"/>
        <v>1</v>
      </c>
      <c r="D57" s="15">
        <f t="shared" si="11"/>
        <v>1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50"/>
      <c r="N57" s="33" t="str">
        <f t="shared" ca="1" si="9"/>
        <v/>
      </c>
      <c r="O57" s="13" t="str">
        <f t="array" aca="1" ref="O57" ca="1">IFERROR(INDEX(INDIRECT($A$1),$H57,O$4),"")</f>
        <v/>
      </c>
      <c r="P57" s="9" t="str">
        <f t="array" aca="1" ref="P57" ca="1">IFERROR(INDEX(INDIRECT($A$1),$H57,P$4),"")</f>
        <v/>
      </c>
      <c r="Q57" s="16" t="str">
        <f t="array" aca="1" ref="Q57" ca="1">IFERROR(INDEX(INDIRECT($A$1),$H57,Q$4),"")</f>
        <v/>
      </c>
      <c r="R57" s="13" t="str">
        <f t="array" aca="1" ref="R57" ca="1">IFERROR(INDEX(INDIRECT($A$1),$K57,R$4),"")</f>
        <v/>
      </c>
      <c r="S57" s="9" t="str">
        <f t="array" aca="1" ref="S57" ca="1">IFERROR(INDEX(INDIRECT($A$1),$K57,S$4),"")</f>
        <v/>
      </c>
      <c r="T57" s="24" t="str">
        <f t="array" aca="1" ref="T57" ca="1">IFERROR(INDEX(INDIRECT($A$1),$K57,T$4),"")</f>
        <v/>
      </c>
    </row>
    <row r="58" spans="1:20" x14ac:dyDescent="0.25">
      <c r="A58" s="15" t="str">
        <f t="shared" si="1"/>
        <v>benefits</v>
      </c>
      <c r="B58" s="15" t="str">
        <f t="shared" si="11"/>
        <v>lfsh_aj21</v>
      </c>
      <c r="C58" s="15">
        <f t="shared" si="11"/>
        <v>1</v>
      </c>
      <c r="D58" s="15">
        <f t="shared" si="11"/>
        <v>1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50"/>
      <c r="N58" s="33" t="str">
        <f t="shared" ca="1" si="9"/>
        <v/>
      </c>
      <c r="O58" s="13" t="str">
        <f t="array" aca="1" ref="O58" ca="1">IFERROR(INDEX(INDIRECT($A$1),$H58,O$4),"")</f>
        <v/>
      </c>
      <c r="P58" s="9" t="str">
        <f t="array" aca="1" ref="P58" ca="1">IFERROR(INDEX(INDIRECT($A$1),$H58,P$4),"")</f>
        <v/>
      </c>
      <c r="Q58" s="16" t="str">
        <f t="array" aca="1" ref="Q58" ca="1">IFERROR(INDEX(INDIRECT($A$1),$H58,Q$4),"")</f>
        <v/>
      </c>
      <c r="R58" s="13" t="str">
        <f t="array" aca="1" ref="R58" ca="1">IFERROR(INDEX(INDIRECT($A$1),$K58,R$4),"")</f>
        <v/>
      </c>
      <c r="S58" s="9" t="str">
        <f t="array" aca="1" ref="S58" ca="1">IFERROR(INDEX(INDIRECT($A$1),$K58,S$4),"")</f>
        <v/>
      </c>
      <c r="T58" s="24" t="str">
        <f t="array" aca="1" ref="T58" ca="1">IFERROR(INDEX(INDIRECT($A$1),$K58,T$4),"")</f>
        <v/>
      </c>
    </row>
    <row r="59" spans="1:20" ht="15.75" customHeight="1" x14ac:dyDescent="0.25">
      <c r="A59" s="15" t="str">
        <f t="shared" si="1"/>
        <v>benefits</v>
      </c>
      <c r="B59" s="15" t="str">
        <f t="shared" si="11"/>
        <v>lfsh_aj22</v>
      </c>
      <c r="C59" s="15">
        <f t="shared" si="11"/>
        <v>1</v>
      </c>
      <c r="D59" s="15">
        <f t="shared" si="11"/>
        <v>1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51"/>
      <c r="N59" s="11" t="str">
        <f t="shared" ca="1" si="9"/>
        <v/>
      </c>
      <c r="O59" s="31" t="str">
        <f t="array" aca="1" ref="O59" ca="1">IFERROR(INDEX(INDIRECT($A$1),$H59,O$4),"")</f>
        <v/>
      </c>
      <c r="P59" s="8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1" t="str">
        <f t="array" aca="1" ref="R59" ca="1">IFERROR(INDEX(INDIRECT($A$1),$K59,R$4),"")</f>
        <v/>
      </c>
      <c r="S59" s="8" t="str">
        <f t="array" aca="1" ref="S59" ca="1">IFERROR(INDEX(INDIRECT($A$1),$K59,S$4),"")</f>
        <v/>
      </c>
      <c r="T59" s="23" t="str">
        <f t="array" aca="1" ref="T59" ca="1">IFERROR(INDEX(INDIRECT($A$1),$K59,T$4),"")</f>
        <v/>
      </c>
    </row>
    <row r="60" spans="1:20" x14ac:dyDescent="0.25">
      <c r="A60" s="15" t="str">
        <f t="shared" si="1"/>
        <v>benefits</v>
      </c>
      <c r="B60" s="15" t="str">
        <f t="shared" si="11"/>
        <v>lfsh_aj18</v>
      </c>
      <c r="C60" s="15">
        <f t="shared" si="11"/>
        <v>1</v>
      </c>
      <c r="D60" s="15">
        <f t="shared" si="11"/>
        <v>1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14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6" t="str">
        <f t="array" aca="1" ref="Q60" ca="1">IFERROR(INDEX(INDIRECT($A$1),$H60,Q$4),"")</f>
        <v/>
      </c>
      <c r="R60" s="14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5" t="str">
        <f t="array" aca="1" ref="T60" ca="1">IFERROR(INDEX(INDIRECT($A$1),$K60,T$4),"")</f>
        <v/>
      </c>
    </row>
    <row r="61" spans="1:20" x14ac:dyDescent="0.25">
      <c r="A61" s="15" t="str">
        <f t="shared" si="1"/>
        <v>benefits</v>
      </c>
      <c r="B61" s="15" t="str">
        <f t="shared" si="11"/>
        <v>lfsh_aj19</v>
      </c>
      <c r="C61" s="15">
        <f t="shared" si="11"/>
        <v>1</v>
      </c>
      <c r="D61" s="15">
        <f t="shared" si="11"/>
        <v>1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50"/>
      <c r="N61" s="33" t="str">
        <f t="shared" ca="1" si="9"/>
        <v/>
      </c>
      <c r="O61" s="13" t="str">
        <f t="array" aca="1" ref="O61" ca="1">IFERROR(INDEX(INDIRECT($A$1),$H61,O$4),"")</f>
        <v/>
      </c>
      <c r="P61" s="9" t="str">
        <f t="array" aca="1" ref="P61" ca="1">IFERROR(INDEX(INDIRECT($A$1),$H61,P$4),"")</f>
        <v/>
      </c>
      <c r="Q61" s="16" t="str">
        <f t="array" aca="1" ref="Q61" ca="1">IFERROR(INDEX(INDIRECT($A$1),$H61,Q$4),"")</f>
        <v/>
      </c>
      <c r="R61" s="13" t="str">
        <f t="array" aca="1" ref="R61" ca="1">IFERROR(INDEX(INDIRECT($A$1),$K61,R$4),"")</f>
        <v/>
      </c>
      <c r="S61" s="9" t="str">
        <f t="array" aca="1" ref="S61" ca="1">IFERROR(INDEX(INDIRECT($A$1),$K61,S$4),"")</f>
        <v/>
      </c>
      <c r="T61" s="24" t="str">
        <f t="array" aca="1" ref="T61" ca="1">IFERROR(INDEX(INDIRECT($A$1),$K61,T$4),"")</f>
        <v/>
      </c>
    </row>
    <row r="62" spans="1:20" x14ac:dyDescent="0.25">
      <c r="A62" s="15" t="str">
        <f t="shared" si="1"/>
        <v>benefits</v>
      </c>
      <c r="B62" s="15" t="str">
        <f t="shared" si="11"/>
        <v>lfsh_aj20</v>
      </c>
      <c r="C62" s="15">
        <f t="shared" si="11"/>
        <v>1</v>
      </c>
      <c r="D62" s="15">
        <f t="shared" si="11"/>
        <v>1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50"/>
      <c r="N62" s="33" t="str">
        <f t="shared" ca="1" si="9"/>
        <v/>
      </c>
      <c r="O62" s="13" t="str">
        <f t="array" aca="1" ref="O62" ca="1">IFERROR(INDEX(INDIRECT($A$1),$H62,O$4),"")</f>
        <v/>
      </c>
      <c r="P62" s="9" t="str">
        <f t="array" aca="1" ref="P62" ca="1">IFERROR(INDEX(INDIRECT($A$1),$H62,P$4),"")</f>
        <v/>
      </c>
      <c r="Q62" s="16" t="str">
        <f t="array" aca="1" ref="Q62" ca="1">IFERROR(INDEX(INDIRECT($A$1),$H62,Q$4),"")</f>
        <v/>
      </c>
      <c r="R62" s="13" t="str">
        <f t="array" aca="1" ref="R62" ca="1">IFERROR(INDEX(INDIRECT($A$1),$K62,R$4),"")</f>
        <v/>
      </c>
      <c r="S62" s="9" t="str">
        <f t="array" aca="1" ref="S62" ca="1">IFERROR(INDEX(INDIRECT($A$1),$K62,S$4),"")</f>
        <v/>
      </c>
      <c r="T62" s="24" t="str">
        <f t="array" aca="1" ref="T62" ca="1">IFERROR(INDEX(INDIRECT($A$1),$K62,T$4),"")</f>
        <v/>
      </c>
    </row>
    <row r="63" spans="1:20" x14ac:dyDescent="0.25">
      <c r="A63" s="15" t="str">
        <f t="shared" si="1"/>
        <v>benefits</v>
      </c>
      <c r="B63" s="15" t="str">
        <f t="shared" si="11"/>
        <v>lfsh_aj21</v>
      </c>
      <c r="C63" s="15">
        <f t="shared" si="11"/>
        <v>1</v>
      </c>
      <c r="D63" s="15">
        <f t="shared" si="11"/>
        <v>1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50"/>
      <c r="N63" s="33" t="str">
        <f t="shared" ca="1" si="9"/>
        <v/>
      </c>
      <c r="O63" s="13" t="str">
        <f t="array" aca="1" ref="O63" ca="1">IFERROR(INDEX(INDIRECT($A$1),$H63,O$4),"")</f>
        <v/>
      </c>
      <c r="P63" s="9" t="str">
        <f t="array" aca="1" ref="P63" ca="1">IFERROR(INDEX(INDIRECT($A$1),$H63,P$4),"")</f>
        <v/>
      </c>
      <c r="Q63" s="16" t="str">
        <f t="array" aca="1" ref="Q63" ca="1">IFERROR(INDEX(INDIRECT($A$1),$H63,Q$4),"")</f>
        <v/>
      </c>
      <c r="R63" s="13" t="str">
        <f t="array" aca="1" ref="R63" ca="1">IFERROR(INDEX(INDIRECT($A$1),$K63,R$4),"")</f>
        <v/>
      </c>
      <c r="S63" s="9" t="str">
        <f t="array" aca="1" ref="S63" ca="1">IFERROR(INDEX(INDIRECT($A$1),$K63,S$4),"")</f>
        <v/>
      </c>
      <c r="T63" s="24" t="str">
        <f t="array" aca="1" ref="T63" ca="1">IFERROR(INDEX(INDIRECT($A$1),$K63,T$4),"")</f>
        <v/>
      </c>
    </row>
    <row r="64" spans="1:20" ht="15.75" customHeight="1" x14ac:dyDescent="0.25">
      <c r="A64" s="15" t="str">
        <f t="shared" si="1"/>
        <v>benefits</v>
      </c>
      <c r="B64" s="15" t="str">
        <f t="shared" si="11"/>
        <v>lfsh_aj22</v>
      </c>
      <c r="C64" s="15">
        <f t="shared" si="11"/>
        <v>1</v>
      </c>
      <c r="D64" s="15">
        <f t="shared" si="11"/>
        <v>1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51"/>
      <c r="N64" s="11" t="str">
        <f t="shared" ca="1" si="9"/>
        <v/>
      </c>
      <c r="O64" s="31" t="str">
        <f t="array" aca="1" ref="O64" ca="1">IFERROR(INDEX(INDIRECT($A$1),$H64,O$4),"")</f>
        <v/>
      </c>
      <c r="P64" s="8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1" t="str">
        <f t="array" aca="1" ref="R64" ca="1">IFERROR(INDEX(INDIRECT($A$1),$K64,R$4),"")</f>
        <v/>
      </c>
      <c r="S64" s="8" t="str">
        <f t="array" aca="1" ref="S64" ca="1">IFERROR(INDEX(INDIRECT($A$1),$K64,S$4),"")</f>
        <v/>
      </c>
      <c r="T64" s="23" t="str">
        <f t="array" aca="1" ref="T64" ca="1">IFERROR(INDEX(INDIRECT($A$1),$K64,T$4),"")</f>
        <v/>
      </c>
    </row>
    <row r="65" spans="1:20" x14ac:dyDescent="0.25">
      <c r="A65" s="15" t="str">
        <f t="shared" si="1"/>
        <v>benefits</v>
      </c>
      <c r="B65" s="15" t="str">
        <f t="shared" si="11"/>
        <v>lfsh_aj18</v>
      </c>
      <c r="C65" s="15">
        <f t="shared" si="11"/>
        <v>1</v>
      </c>
      <c r="D65" s="15">
        <f t="shared" si="11"/>
        <v>1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14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6" t="str">
        <f t="array" aca="1" ref="Q65" ca="1">IFERROR(INDEX(INDIRECT($A$1),$H65,Q$4),"")</f>
        <v/>
      </c>
      <c r="R65" s="14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5" t="str">
        <f t="array" aca="1" ref="T65" ca="1">IFERROR(INDEX(INDIRECT($A$1),$K65,T$4),"")</f>
        <v/>
      </c>
    </row>
    <row r="66" spans="1:20" x14ac:dyDescent="0.25">
      <c r="A66" s="15" t="str">
        <f t="shared" si="1"/>
        <v>benefits</v>
      </c>
      <c r="B66" s="15" t="str">
        <f t="shared" si="11"/>
        <v>lfsh_aj19</v>
      </c>
      <c r="C66" s="15">
        <f t="shared" si="11"/>
        <v>1</v>
      </c>
      <c r="D66" s="15">
        <f t="shared" si="11"/>
        <v>1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50"/>
      <c r="N66" s="33" t="str">
        <f t="shared" ca="1" si="9"/>
        <v/>
      </c>
      <c r="O66" s="13" t="str">
        <f t="array" aca="1" ref="O66" ca="1">IFERROR(INDEX(INDIRECT($A$1),$H66,O$4),"")</f>
        <v/>
      </c>
      <c r="P66" s="9" t="str">
        <f t="array" aca="1" ref="P66" ca="1">IFERROR(INDEX(INDIRECT($A$1),$H66,P$4),"")</f>
        <v/>
      </c>
      <c r="Q66" s="16" t="str">
        <f t="array" aca="1" ref="Q66" ca="1">IFERROR(INDEX(INDIRECT($A$1),$H66,Q$4),"")</f>
        <v/>
      </c>
      <c r="R66" s="13" t="str">
        <f t="array" aca="1" ref="R66" ca="1">IFERROR(INDEX(INDIRECT($A$1),$K66,R$4),"")</f>
        <v/>
      </c>
      <c r="S66" s="9" t="str">
        <f t="array" aca="1" ref="S66" ca="1">IFERROR(INDEX(INDIRECT($A$1),$K66,S$4),"")</f>
        <v/>
      </c>
      <c r="T66" s="24" t="str">
        <f t="array" aca="1" ref="T66" ca="1">IFERROR(INDEX(INDIRECT($A$1),$K66,T$4),"")</f>
        <v/>
      </c>
    </row>
    <row r="67" spans="1:20" x14ac:dyDescent="0.25">
      <c r="A67" s="15" t="str">
        <f t="shared" si="1"/>
        <v>benefits</v>
      </c>
      <c r="B67" s="15" t="str">
        <f t="shared" si="11"/>
        <v>lfsh_aj20</v>
      </c>
      <c r="C67" s="15">
        <f t="shared" si="11"/>
        <v>1</v>
      </c>
      <c r="D67" s="15">
        <f t="shared" si="11"/>
        <v>1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50"/>
      <c r="N67" s="33" t="str">
        <f t="shared" ca="1" si="9"/>
        <v/>
      </c>
      <c r="O67" s="13" t="str">
        <f t="array" aca="1" ref="O67" ca="1">IFERROR(INDEX(INDIRECT($A$1),$H67,O$4),"")</f>
        <v/>
      </c>
      <c r="P67" s="9" t="str">
        <f t="array" aca="1" ref="P67" ca="1">IFERROR(INDEX(INDIRECT($A$1),$H67,P$4),"")</f>
        <v/>
      </c>
      <c r="Q67" s="16" t="str">
        <f t="array" aca="1" ref="Q67" ca="1">IFERROR(INDEX(INDIRECT($A$1),$H67,Q$4),"")</f>
        <v/>
      </c>
      <c r="R67" s="13" t="str">
        <f t="array" aca="1" ref="R67" ca="1">IFERROR(INDEX(INDIRECT($A$1),$K67,R$4),"")</f>
        <v/>
      </c>
      <c r="S67" s="9" t="str">
        <f t="array" aca="1" ref="S67" ca="1">IFERROR(INDEX(INDIRECT($A$1),$K67,S$4),"")</f>
        <v/>
      </c>
      <c r="T67" s="24" t="str">
        <f t="array" aca="1" ref="T67" ca="1">IFERROR(INDEX(INDIRECT($A$1),$K67,T$4),"")</f>
        <v/>
      </c>
    </row>
    <row r="68" spans="1:20" x14ac:dyDescent="0.25">
      <c r="A68" s="15" t="str">
        <f t="shared" si="1"/>
        <v>benefits</v>
      </c>
      <c r="B68" s="15" t="str">
        <f t="shared" si="11"/>
        <v>lfsh_aj21</v>
      </c>
      <c r="C68" s="15">
        <f t="shared" si="11"/>
        <v>1</v>
      </c>
      <c r="D68" s="15">
        <f t="shared" si="11"/>
        <v>1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50"/>
      <c r="N68" s="33" t="str">
        <f t="shared" ca="1" si="9"/>
        <v/>
      </c>
      <c r="O68" s="13" t="str">
        <f t="array" aca="1" ref="O68" ca="1">IFERROR(INDEX(INDIRECT($A$1),$H68,O$4),"")</f>
        <v/>
      </c>
      <c r="P68" s="9" t="str">
        <f t="array" aca="1" ref="P68" ca="1">IFERROR(INDEX(INDIRECT($A$1),$H68,P$4),"")</f>
        <v/>
      </c>
      <c r="Q68" s="16" t="str">
        <f t="array" aca="1" ref="Q68" ca="1">IFERROR(INDEX(INDIRECT($A$1),$H68,Q$4),"")</f>
        <v/>
      </c>
      <c r="R68" s="13" t="str">
        <f t="array" aca="1" ref="R68" ca="1">IFERROR(INDEX(INDIRECT($A$1),$K68,R$4),"")</f>
        <v/>
      </c>
      <c r="S68" s="9" t="str">
        <f t="array" aca="1" ref="S68" ca="1">IFERROR(INDEX(INDIRECT($A$1),$K68,S$4),"")</f>
        <v/>
      </c>
      <c r="T68" s="24" t="str">
        <f t="array" aca="1" ref="T68" ca="1">IFERROR(INDEX(INDIRECT($A$1),$K68,T$4),"")</f>
        <v/>
      </c>
    </row>
    <row r="69" spans="1:20" ht="15.75" customHeight="1" x14ac:dyDescent="0.25">
      <c r="A69" s="15" t="str">
        <f t="shared" si="1"/>
        <v>benefits</v>
      </c>
      <c r="B69" s="15" t="str">
        <f t="shared" ref="B69:D84" si="12">B64</f>
        <v>lfsh_aj22</v>
      </c>
      <c r="C69" s="15">
        <f t="shared" si="12"/>
        <v>1</v>
      </c>
      <c r="D69" s="15">
        <f t="shared" si="12"/>
        <v>1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51"/>
      <c r="N69" s="11" t="str">
        <f t="shared" ca="1" si="9"/>
        <v/>
      </c>
      <c r="O69" s="31" t="str">
        <f t="array" aca="1" ref="O69" ca="1">IFERROR(INDEX(INDIRECT($A$1),$H69,O$4),"")</f>
        <v/>
      </c>
      <c r="P69" s="8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1" t="str">
        <f t="array" aca="1" ref="R69" ca="1">IFERROR(INDEX(INDIRECT($A$1),$K69,R$4),"")</f>
        <v/>
      </c>
      <c r="S69" s="8" t="str">
        <f t="array" aca="1" ref="S69" ca="1">IFERROR(INDEX(INDIRECT($A$1),$K69,S$4),"")</f>
        <v/>
      </c>
      <c r="T69" s="23" t="str">
        <f t="array" aca="1" ref="T69" ca="1">IFERROR(INDEX(INDIRECT($A$1),$K69,T$4),"")</f>
        <v/>
      </c>
    </row>
    <row r="70" spans="1:20" x14ac:dyDescent="0.25">
      <c r="A70" s="15" t="str">
        <f t="shared" si="1"/>
        <v>benefits</v>
      </c>
      <c r="B70" s="15" t="str">
        <f t="shared" si="12"/>
        <v>lfsh_aj18</v>
      </c>
      <c r="C70" s="15">
        <f t="shared" si="12"/>
        <v>1</v>
      </c>
      <c r="D70" s="15">
        <f t="shared" si="12"/>
        <v>1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14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6" t="str">
        <f t="array" aca="1" ref="Q70" ca="1">IFERROR(INDEX(INDIRECT($A$1),$H70,Q$4),"")</f>
        <v/>
      </c>
      <c r="R70" s="14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5" t="str">
        <f t="array" aca="1" ref="T70" ca="1">IFERROR(INDEX(INDIRECT($A$1),$K70,T$4),"")</f>
        <v/>
      </c>
    </row>
    <row r="71" spans="1:20" x14ac:dyDescent="0.25">
      <c r="A71" s="15" t="str">
        <f t="shared" si="1"/>
        <v>benefits</v>
      </c>
      <c r="B71" s="15" t="str">
        <f t="shared" si="12"/>
        <v>lfsh_aj19</v>
      </c>
      <c r="C71" s="15">
        <f t="shared" si="12"/>
        <v>1</v>
      </c>
      <c r="D71" s="15">
        <f t="shared" si="12"/>
        <v>1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50"/>
      <c r="N71" s="33" t="str">
        <f t="shared" ca="1" si="9"/>
        <v/>
      </c>
      <c r="O71" s="13" t="str">
        <f t="array" aca="1" ref="O71" ca="1">IFERROR(INDEX(INDIRECT($A$1),$H71,O$4),"")</f>
        <v/>
      </c>
      <c r="P71" s="9" t="str">
        <f t="array" aca="1" ref="P71" ca="1">IFERROR(INDEX(INDIRECT($A$1),$H71,P$4),"")</f>
        <v/>
      </c>
      <c r="Q71" s="16" t="str">
        <f t="array" aca="1" ref="Q71" ca="1">IFERROR(INDEX(INDIRECT($A$1),$H71,Q$4),"")</f>
        <v/>
      </c>
      <c r="R71" s="13" t="str">
        <f t="array" aca="1" ref="R71" ca="1">IFERROR(INDEX(INDIRECT($A$1),$K71,R$4),"")</f>
        <v/>
      </c>
      <c r="S71" s="9" t="str">
        <f t="array" aca="1" ref="S71" ca="1">IFERROR(INDEX(INDIRECT($A$1),$K71,S$4),"")</f>
        <v/>
      </c>
      <c r="T71" s="24" t="str">
        <f t="array" aca="1" ref="T71" ca="1">IFERROR(INDEX(INDIRECT($A$1),$K71,T$4),"")</f>
        <v/>
      </c>
    </row>
    <row r="72" spans="1:20" x14ac:dyDescent="0.25">
      <c r="A72" s="15" t="str">
        <f t="shared" si="1"/>
        <v>benefits</v>
      </c>
      <c r="B72" s="15" t="str">
        <f t="shared" si="12"/>
        <v>lfsh_aj20</v>
      </c>
      <c r="C72" s="15">
        <f t="shared" si="12"/>
        <v>1</v>
      </c>
      <c r="D72" s="15">
        <f t="shared" si="12"/>
        <v>1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50"/>
      <c r="N72" s="33" t="str">
        <f t="shared" ca="1" si="9"/>
        <v/>
      </c>
      <c r="O72" s="13" t="str">
        <f t="array" aca="1" ref="O72" ca="1">IFERROR(INDEX(INDIRECT($A$1),$H72,O$4),"")</f>
        <v/>
      </c>
      <c r="P72" s="9" t="str">
        <f t="array" aca="1" ref="P72" ca="1">IFERROR(INDEX(INDIRECT($A$1),$H72,P$4),"")</f>
        <v/>
      </c>
      <c r="Q72" s="16" t="str">
        <f t="array" aca="1" ref="Q72" ca="1">IFERROR(INDEX(INDIRECT($A$1),$H72,Q$4),"")</f>
        <v/>
      </c>
      <c r="R72" s="13" t="str">
        <f t="array" aca="1" ref="R72" ca="1">IFERROR(INDEX(INDIRECT($A$1),$K72,R$4),"")</f>
        <v/>
      </c>
      <c r="S72" s="9" t="str">
        <f t="array" aca="1" ref="S72" ca="1">IFERROR(INDEX(INDIRECT($A$1),$K72,S$4),"")</f>
        <v/>
      </c>
      <c r="T72" s="24" t="str">
        <f t="array" aca="1" ref="T72" ca="1">IFERROR(INDEX(INDIRECT($A$1),$K72,T$4),"")</f>
        <v/>
      </c>
    </row>
    <row r="73" spans="1:20" x14ac:dyDescent="0.25">
      <c r="A73" s="15" t="str">
        <f t="shared" si="1"/>
        <v>benefits</v>
      </c>
      <c r="B73" s="15" t="str">
        <f t="shared" si="12"/>
        <v>lfsh_aj21</v>
      </c>
      <c r="C73" s="15">
        <f t="shared" si="12"/>
        <v>1</v>
      </c>
      <c r="D73" s="15">
        <f t="shared" si="12"/>
        <v>1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50"/>
      <c r="N73" s="33" t="str">
        <f t="shared" ca="1" si="9"/>
        <v/>
      </c>
      <c r="O73" s="13" t="str">
        <f t="array" aca="1" ref="O73" ca="1">IFERROR(INDEX(INDIRECT($A$1),$H73,O$4),"")</f>
        <v/>
      </c>
      <c r="P73" s="9" t="str">
        <f t="array" aca="1" ref="P73" ca="1">IFERROR(INDEX(INDIRECT($A$1),$H73,P$4),"")</f>
        <v/>
      </c>
      <c r="Q73" s="16" t="str">
        <f t="array" aca="1" ref="Q73" ca="1">IFERROR(INDEX(INDIRECT($A$1),$H73,Q$4),"")</f>
        <v/>
      </c>
      <c r="R73" s="13" t="str">
        <f t="array" aca="1" ref="R73" ca="1">IFERROR(INDEX(INDIRECT($A$1),$K73,R$4),"")</f>
        <v/>
      </c>
      <c r="S73" s="9" t="str">
        <f t="array" aca="1" ref="S73" ca="1">IFERROR(INDEX(INDIRECT($A$1),$K73,S$4),"")</f>
        <v/>
      </c>
      <c r="T73" s="24" t="str">
        <f t="array" aca="1" ref="T73" ca="1">IFERROR(INDEX(INDIRECT($A$1),$K73,T$4),"")</f>
        <v/>
      </c>
    </row>
    <row r="74" spans="1:20" ht="15.75" customHeight="1" x14ac:dyDescent="0.25">
      <c r="A74" s="15" t="str">
        <f t="shared" si="1"/>
        <v>benefits</v>
      </c>
      <c r="B74" s="15" t="str">
        <f t="shared" si="12"/>
        <v>lfsh_aj22</v>
      </c>
      <c r="C74" s="15">
        <f t="shared" si="12"/>
        <v>1</v>
      </c>
      <c r="D74" s="15">
        <f t="shared" si="12"/>
        <v>1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51"/>
      <c r="N74" s="11" t="str">
        <f t="shared" ca="1" si="9"/>
        <v/>
      </c>
      <c r="O74" s="31" t="str">
        <f t="array" aca="1" ref="O74" ca="1">IFERROR(INDEX(INDIRECT($A$1),$H74,O$4),"")</f>
        <v/>
      </c>
      <c r="P74" s="8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1" t="str">
        <f t="array" aca="1" ref="R74" ca="1">IFERROR(INDEX(INDIRECT($A$1),$K74,R$4),"")</f>
        <v/>
      </c>
      <c r="S74" s="8" t="str">
        <f t="array" aca="1" ref="S74" ca="1">IFERROR(INDEX(INDIRECT($A$1),$K74,S$4),"")</f>
        <v/>
      </c>
      <c r="T74" s="23" t="str">
        <f t="array" aca="1" ref="T74" ca="1">IFERROR(INDEX(INDIRECT($A$1),$K74,T$4),"")</f>
        <v/>
      </c>
    </row>
    <row r="75" spans="1:20" x14ac:dyDescent="0.25">
      <c r="A75" s="15" t="str">
        <f t="shared" si="1"/>
        <v>benefits</v>
      </c>
      <c r="B75" s="15" t="str">
        <f t="shared" si="12"/>
        <v>lfsh_aj18</v>
      </c>
      <c r="C75" s="15">
        <f t="shared" si="12"/>
        <v>1</v>
      </c>
      <c r="D75" s="15">
        <f t="shared" si="12"/>
        <v>1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14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6" t="str">
        <f t="array" aca="1" ref="Q75" ca="1">IFERROR(INDEX(INDIRECT($A$1),$H75,Q$4),"")</f>
        <v/>
      </c>
      <c r="R75" s="14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5" t="str">
        <f t="array" aca="1" ref="T75" ca="1">IFERROR(INDEX(INDIRECT($A$1),$K75,T$4),"")</f>
        <v/>
      </c>
    </row>
    <row r="76" spans="1:20" x14ac:dyDescent="0.25">
      <c r="A76" s="15" t="str">
        <f t="shared" si="1"/>
        <v>benefits</v>
      </c>
      <c r="B76" s="15" t="str">
        <f t="shared" si="12"/>
        <v>lfsh_aj19</v>
      </c>
      <c r="C76" s="15">
        <f t="shared" si="12"/>
        <v>1</v>
      </c>
      <c r="D76" s="15">
        <f t="shared" si="12"/>
        <v>1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50"/>
      <c r="N76" s="33" t="str">
        <f t="shared" ca="1" si="9"/>
        <v/>
      </c>
      <c r="O76" s="13" t="str">
        <f t="array" aca="1" ref="O76" ca="1">IFERROR(INDEX(INDIRECT($A$1),$H76,O$4),"")</f>
        <v/>
      </c>
      <c r="P76" s="9" t="str">
        <f t="array" aca="1" ref="P76" ca="1">IFERROR(INDEX(INDIRECT($A$1),$H76,P$4),"")</f>
        <v/>
      </c>
      <c r="Q76" s="16" t="str">
        <f t="array" aca="1" ref="Q76" ca="1">IFERROR(INDEX(INDIRECT($A$1),$H76,Q$4),"")</f>
        <v/>
      </c>
      <c r="R76" s="13" t="str">
        <f t="array" aca="1" ref="R76" ca="1">IFERROR(INDEX(INDIRECT($A$1),$K76,R$4),"")</f>
        <v/>
      </c>
      <c r="S76" s="9" t="str">
        <f t="array" aca="1" ref="S76" ca="1">IFERROR(INDEX(INDIRECT($A$1),$K76,S$4),"")</f>
        <v/>
      </c>
      <c r="T76" s="24" t="str">
        <f t="array" aca="1" ref="T76" ca="1">IFERROR(INDEX(INDIRECT($A$1),$K76,T$4),"")</f>
        <v/>
      </c>
    </row>
    <row r="77" spans="1:20" x14ac:dyDescent="0.25">
      <c r="A77" s="15" t="str">
        <f t="shared" si="1"/>
        <v>benefits</v>
      </c>
      <c r="B77" s="15" t="str">
        <f t="shared" si="12"/>
        <v>lfsh_aj20</v>
      </c>
      <c r="C77" s="15">
        <f t="shared" si="12"/>
        <v>1</v>
      </c>
      <c r="D77" s="15">
        <f t="shared" si="12"/>
        <v>1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50"/>
      <c r="N77" s="33" t="str">
        <f t="shared" ca="1" si="9"/>
        <v/>
      </c>
      <c r="O77" s="13" t="str">
        <f t="array" aca="1" ref="O77" ca="1">IFERROR(INDEX(INDIRECT($A$1),$H77,O$4),"")</f>
        <v/>
      </c>
      <c r="P77" s="9" t="str">
        <f t="array" aca="1" ref="P77" ca="1">IFERROR(INDEX(INDIRECT($A$1),$H77,P$4),"")</f>
        <v/>
      </c>
      <c r="Q77" s="16" t="str">
        <f t="array" aca="1" ref="Q77" ca="1">IFERROR(INDEX(INDIRECT($A$1),$H77,Q$4),"")</f>
        <v/>
      </c>
      <c r="R77" s="13" t="str">
        <f t="array" aca="1" ref="R77" ca="1">IFERROR(INDEX(INDIRECT($A$1),$K77,R$4),"")</f>
        <v/>
      </c>
      <c r="S77" s="9" t="str">
        <f t="array" aca="1" ref="S77" ca="1">IFERROR(INDEX(INDIRECT($A$1),$K77,S$4),"")</f>
        <v/>
      </c>
      <c r="T77" s="24" t="str">
        <f t="array" aca="1" ref="T77" ca="1">IFERROR(INDEX(INDIRECT($A$1),$K77,T$4),"")</f>
        <v/>
      </c>
    </row>
    <row r="78" spans="1:20" x14ac:dyDescent="0.25">
      <c r="A78" s="15" t="str">
        <f t="shared" si="1"/>
        <v>benefits</v>
      </c>
      <c r="B78" s="15" t="str">
        <f t="shared" si="12"/>
        <v>lfsh_aj21</v>
      </c>
      <c r="C78" s="15">
        <f t="shared" si="12"/>
        <v>1</v>
      </c>
      <c r="D78" s="15">
        <f t="shared" si="12"/>
        <v>1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50"/>
      <c r="N78" s="33" t="str">
        <f t="shared" ca="1" si="9"/>
        <v/>
      </c>
      <c r="O78" s="13" t="str">
        <f t="array" aca="1" ref="O78" ca="1">IFERROR(INDEX(INDIRECT($A$1),$H78,O$4),"")</f>
        <v/>
      </c>
      <c r="P78" s="9" t="str">
        <f t="array" aca="1" ref="P78" ca="1">IFERROR(INDEX(INDIRECT($A$1),$H78,P$4),"")</f>
        <v/>
      </c>
      <c r="Q78" s="16" t="str">
        <f t="array" aca="1" ref="Q78" ca="1">IFERROR(INDEX(INDIRECT($A$1),$H78,Q$4),"")</f>
        <v/>
      </c>
      <c r="R78" s="13" t="str">
        <f t="array" aca="1" ref="R78" ca="1">IFERROR(INDEX(INDIRECT($A$1),$K78,R$4),"")</f>
        <v/>
      </c>
      <c r="S78" s="9" t="str">
        <f t="array" aca="1" ref="S78" ca="1">IFERROR(INDEX(INDIRECT($A$1),$K78,S$4),"")</f>
        <v/>
      </c>
      <c r="T78" s="24" t="str">
        <f t="array" aca="1" ref="T78" ca="1">IFERROR(INDEX(INDIRECT($A$1),$K78,T$4),"")</f>
        <v/>
      </c>
    </row>
    <row r="79" spans="1:20" ht="15.75" customHeight="1" x14ac:dyDescent="0.25">
      <c r="A79" s="15" t="str">
        <f t="shared" ref="A79:A107" si="13">$O$9</f>
        <v>benefits</v>
      </c>
      <c r="B79" s="15" t="str">
        <f t="shared" si="12"/>
        <v>lfsh_aj22</v>
      </c>
      <c r="C79" s="15">
        <f t="shared" si="12"/>
        <v>1</v>
      </c>
      <c r="D79" s="15">
        <f t="shared" si="12"/>
        <v>1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51"/>
      <c r="N79" s="11" t="str">
        <f t="shared" ca="1" si="9"/>
        <v/>
      </c>
      <c r="O79" s="31" t="str">
        <f t="array" aca="1" ref="O79" ca="1">IFERROR(INDEX(INDIRECT($A$1),$H79,O$4),"")</f>
        <v/>
      </c>
      <c r="P79" s="8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1" t="str">
        <f t="array" aca="1" ref="R79" ca="1">IFERROR(INDEX(INDIRECT($A$1),$K79,R$4),"")</f>
        <v/>
      </c>
      <c r="S79" s="8" t="str">
        <f t="array" aca="1" ref="S79" ca="1">IFERROR(INDEX(INDIRECT($A$1),$K79,S$4),"")</f>
        <v/>
      </c>
      <c r="T79" s="23" t="str">
        <f t="array" aca="1" ref="T79" ca="1">IFERROR(INDEX(INDIRECT($A$1),$K79,T$4),"")</f>
        <v/>
      </c>
    </row>
    <row r="80" spans="1:20" x14ac:dyDescent="0.25">
      <c r="A80" s="15" t="str">
        <f t="shared" si="13"/>
        <v>benefits</v>
      </c>
      <c r="B80" s="15" t="str">
        <f t="shared" si="12"/>
        <v>lfsh_aj18</v>
      </c>
      <c r="C80" s="15">
        <f t="shared" si="12"/>
        <v>1</v>
      </c>
      <c r="D80" s="15">
        <f t="shared" si="12"/>
        <v>1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14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15">$A80&amp;"_"&amp;$B80&amp;"_"&amp;$I80&amp;"_"&amp;$D80&amp;"_"&amp;$F80</f>
        <v>#REF!</v>
      </c>
      <c r="K80" s="15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14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6" t="str">
        <f t="array" aca="1" ref="Q80" ca="1">IFERROR(INDEX(INDIRECT($A$1),$H80,Q$4),"")</f>
        <v/>
      </c>
      <c r="R80" s="14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5" t="str">
        <f t="array" aca="1" ref="T80" ca="1">IFERROR(INDEX(INDIRECT($A$1),$K80,T$4),"")</f>
        <v/>
      </c>
    </row>
    <row r="81" spans="1:20" x14ac:dyDescent="0.25">
      <c r="A81" s="15" t="str">
        <f t="shared" si="13"/>
        <v>benefits</v>
      </c>
      <c r="B81" s="15" t="str">
        <f t="shared" si="12"/>
        <v>lfsh_aj19</v>
      </c>
      <c r="C81" s="15">
        <f t="shared" si="12"/>
        <v>1</v>
      </c>
      <c r="D81" s="15">
        <f t="shared" si="12"/>
        <v>1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14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15"/>
        <v>#REF!</v>
      </c>
      <c r="K81" s="15" t="e">
        <f t="shared" ca="1" si="5"/>
        <v>#REF!</v>
      </c>
      <c r="M81" s="50"/>
      <c r="N81" s="33" t="str">
        <f t="shared" ca="1" si="9"/>
        <v/>
      </c>
      <c r="O81" s="13" t="str">
        <f t="array" aca="1" ref="O81" ca="1">IFERROR(INDEX(INDIRECT($A$1),$H81,O$4),"")</f>
        <v/>
      </c>
      <c r="P81" s="9" t="str">
        <f t="array" aca="1" ref="P81" ca="1">IFERROR(INDEX(INDIRECT($A$1),$H81,P$4),"")</f>
        <v/>
      </c>
      <c r="Q81" s="16" t="str">
        <f t="array" aca="1" ref="Q81" ca="1">IFERROR(INDEX(INDIRECT($A$1),$H81,Q$4),"")</f>
        <v/>
      </c>
      <c r="R81" s="13" t="str">
        <f t="array" aca="1" ref="R81" ca="1">IFERROR(INDEX(INDIRECT($A$1),$K81,R$4),"")</f>
        <v/>
      </c>
      <c r="S81" s="9" t="str">
        <f t="array" aca="1" ref="S81" ca="1">IFERROR(INDEX(INDIRECT($A$1),$K81,S$4),"")</f>
        <v/>
      </c>
      <c r="T81" s="24" t="str">
        <f t="array" aca="1" ref="T81" ca="1">IFERROR(INDEX(INDIRECT($A$1),$K81,T$4),"")</f>
        <v/>
      </c>
    </row>
    <row r="82" spans="1:20" x14ac:dyDescent="0.25">
      <c r="A82" s="15" t="str">
        <f t="shared" si="13"/>
        <v>benefits</v>
      </c>
      <c r="B82" s="15" t="str">
        <f t="shared" si="12"/>
        <v>lfsh_aj20</v>
      </c>
      <c r="C82" s="15">
        <f t="shared" si="12"/>
        <v>1</v>
      </c>
      <c r="D82" s="15">
        <f t="shared" si="12"/>
        <v>1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14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15"/>
        <v>#REF!</v>
      </c>
      <c r="K82" s="15" t="e">
        <f t="shared" ca="1" si="5"/>
        <v>#REF!</v>
      </c>
      <c r="M82" s="50"/>
      <c r="N82" s="33" t="str">
        <f t="shared" ca="1" si="9"/>
        <v/>
      </c>
      <c r="O82" s="13" t="str">
        <f t="array" aca="1" ref="O82" ca="1">IFERROR(INDEX(INDIRECT($A$1),$H82,O$4),"")</f>
        <v/>
      </c>
      <c r="P82" s="9" t="str">
        <f t="array" aca="1" ref="P82" ca="1">IFERROR(INDEX(INDIRECT($A$1),$H82,P$4),"")</f>
        <v/>
      </c>
      <c r="Q82" s="16" t="str">
        <f t="array" aca="1" ref="Q82" ca="1">IFERROR(INDEX(INDIRECT($A$1),$H82,Q$4),"")</f>
        <v/>
      </c>
      <c r="R82" s="13" t="str">
        <f t="array" aca="1" ref="R82" ca="1">IFERROR(INDEX(INDIRECT($A$1),$K82,R$4),"")</f>
        <v/>
      </c>
      <c r="S82" s="9" t="str">
        <f t="array" aca="1" ref="S82" ca="1">IFERROR(INDEX(INDIRECT($A$1),$K82,S$4),"")</f>
        <v/>
      </c>
      <c r="T82" s="24" t="str">
        <f t="array" aca="1" ref="T82" ca="1">IFERROR(INDEX(INDIRECT($A$1),$K82,T$4),"")</f>
        <v/>
      </c>
    </row>
    <row r="83" spans="1:20" x14ac:dyDescent="0.25">
      <c r="A83" s="15" t="str">
        <f t="shared" si="13"/>
        <v>benefits</v>
      </c>
      <c r="B83" s="15" t="str">
        <f t="shared" si="12"/>
        <v>lfsh_aj21</v>
      </c>
      <c r="C83" s="15">
        <f t="shared" si="12"/>
        <v>1</v>
      </c>
      <c r="D83" s="15">
        <f t="shared" si="12"/>
        <v>1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14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15"/>
        <v>#REF!</v>
      </c>
      <c r="K83" s="15" t="e">
        <f t="shared" ca="1" si="5"/>
        <v>#REF!</v>
      </c>
      <c r="M83" s="50"/>
      <c r="N83" s="33" t="str">
        <f t="shared" ca="1" si="9"/>
        <v/>
      </c>
      <c r="O83" s="13" t="str">
        <f t="array" aca="1" ref="O83" ca="1">IFERROR(INDEX(INDIRECT($A$1),$H83,O$4),"")</f>
        <v/>
      </c>
      <c r="P83" s="9" t="str">
        <f t="array" aca="1" ref="P83" ca="1">IFERROR(INDEX(INDIRECT($A$1),$H83,P$4),"")</f>
        <v/>
      </c>
      <c r="Q83" s="16" t="str">
        <f t="array" aca="1" ref="Q83" ca="1">IFERROR(INDEX(INDIRECT($A$1),$H83,Q$4),"")</f>
        <v/>
      </c>
      <c r="R83" s="13" t="str">
        <f t="array" aca="1" ref="R83" ca="1">IFERROR(INDEX(INDIRECT($A$1),$K83,R$4),"")</f>
        <v/>
      </c>
      <c r="S83" s="9" t="str">
        <f t="array" aca="1" ref="S83" ca="1">IFERROR(INDEX(INDIRECT($A$1),$K83,S$4),"")</f>
        <v/>
      </c>
      <c r="T83" s="24" t="str">
        <f t="array" aca="1" ref="T83" ca="1">IFERROR(INDEX(INDIRECT($A$1),$K83,T$4),"")</f>
        <v/>
      </c>
    </row>
    <row r="84" spans="1:20" ht="15.75" customHeight="1" x14ac:dyDescent="0.25">
      <c r="A84" s="15" t="str">
        <f t="shared" si="13"/>
        <v>benefits</v>
      </c>
      <c r="B84" s="15" t="str">
        <f t="shared" si="12"/>
        <v>lfsh_aj22</v>
      </c>
      <c r="C84" s="15">
        <f t="shared" si="12"/>
        <v>1</v>
      </c>
      <c r="D84" s="15">
        <f t="shared" si="12"/>
        <v>1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14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15"/>
        <v>#REF!</v>
      </c>
      <c r="K84" s="15" t="e">
        <f t="shared" ca="1" si="5"/>
        <v>#REF!</v>
      </c>
      <c r="M84" s="51"/>
      <c r="N84" s="11" t="str">
        <f t="shared" ca="1" si="9"/>
        <v/>
      </c>
      <c r="O84" s="31" t="str">
        <f t="array" aca="1" ref="O84" ca="1">IFERROR(INDEX(INDIRECT($A$1),$H84,O$4),"")</f>
        <v/>
      </c>
      <c r="P84" s="8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1" t="str">
        <f t="array" aca="1" ref="R84" ca="1">IFERROR(INDEX(INDIRECT($A$1),$K84,R$4),"")</f>
        <v/>
      </c>
      <c r="S84" s="8" t="str">
        <f t="array" aca="1" ref="S84" ca="1">IFERROR(INDEX(INDIRECT($A$1),$K84,S$4),"")</f>
        <v/>
      </c>
      <c r="T84" s="23" t="str">
        <f t="array" aca="1" ref="T84" ca="1">IFERROR(INDEX(INDIRECT($A$1),$K84,T$4),"")</f>
        <v/>
      </c>
    </row>
    <row r="85" spans="1:20" x14ac:dyDescent="0.25">
      <c r="A85" s="15" t="str">
        <f t="shared" si="13"/>
        <v>benefits</v>
      </c>
      <c r="B85" s="15" t="str">
        <f t="shared" ref="B85:D100" si="16">B80</f>
        <v>lfsh_aj18</v>
      </c>
      <c r="C85" s="15">
        <f t="shared" si="16"/>
        <v>1</v>
      </c>
      <c r="D85" s="15">
        <f t="shared" si="16"/>
        <v>1</v>
      </c>
      <c r="E85" s="15">
        <f t="shared" ref="E85:E107" si="17">E80+1</f>
        <v>15</v>
      </c>
      <c r="F85" s="15" t="e">
        <f t="array" aca="1" ref="F85" ca="1">INDEX(INDIRECT($A85),$E85)</f>
        <v>#REF!</v>
      </c>
      <c r="G85" s="15" t="e">
        <f t="shared" ca="1" si="14"/>
        <v>#REF!</v>
      </c>
      <c r="H85" s="15" t="e">
        <f t="shared" ca="1" si="4"/>
        <v>#REF!</v>
      </c>
      <c r="I85" s="15">
        <f t="shared" ref="I85:I107" si="18">I80</f>
        <v>0</v>
      </c>
      <c r="J85" s="15" t="e">
        <f t="shared" ca="1" si="15"/>
        <v>#REF!</v>
      </c>
      <c r="K85" s="15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14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6" t="str">
        <f t="array" aca="1" ref="Q85" ca="1">IFERROR(INDEX(INDIRECT($A$1),$H85,Q$4),"")</f>
        <v/>
      </c>
      <c r="R85" s="14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5" t="str">
        <f t="array" aca="1" ref="T85" ca="1">IFERROR(INDEX(INDIRECT($A$1),$K85,T$4),"")</f>
        <v/>
      </c>
    </row>
    <row r="86" spans="1:20" x14ac:dyDescent="0.25">
      <c r="A86" s="15" t="str">
        <f t="shared" si="13"/>
        <v>benefits</v>
      </c>
      <c r="B86" s="15" t="str">
        <f t="shared" si="16"/>
        <v>lfsh_aj19</v>
      </c>
      <c r="C86" s="15">
        <f t="shared" si="16"/>
        <v>1</v>
      </c>
      <c r="D86" s="15">
        <f t="shared" si="16"/>
        <v>1</v>
      </c>
      <c r="E86" s="15">
        <f t="shared" si="17"/>
        <v>15</v>
      </c>
      <c r="F86" s="15" t="e">
        <f t="array" aca="1" ref="F86" ca="1">INDEX(INDIRECT($A86),$E86)</f>
        <v>#REF!</v>
      </c>
      <c r="G86" s="15" t="e">
        <f t="shared" ca="1" si="14"/>
        <v>#REF!</v>
      </c>
      <c r="H86" s="15" t="e">
        <f t="shared" ca="1" si="4"/>
        <v>#REF!</v>
      </c>
      <c r="I86" s="15">
        <f t="shared" si="18"/>
        <v>0</v>
      </c>
      <c r="J86" s="15" t="e">
        <f t="shared" ca="1" si="15"/>
        <v>#REF!</v>
      </c>
      <c r="K86" s="15" t="e">
        <f t="shared" ca="1" si="5"/>
        <v>#REF!</v>
      </c>
      <c r="M86" s="50"/>
      <c r="N86" s="33" t="str">
        <f t="shared" ca="1" si="19"/>
        <v/>
      </c>
      <c r="O86" s="13" t="str">
        <f t="array" aca="1" ref="O86" ca="1">IFERROR(INDEX(INDIRECT($A$1),$H86,O$4),"")</f>
        <v/>
      </c>
      <c r="P86" s="9" t="str">
        <f t="array" aca="1" ref="P86" ca="1">IFERROR(INDEX(INDIRECT($A$1),$H86,P$4),"")</f>
        <v/>
      </c>
      <c r="Q86" s="16" t="str">
        <f t="array" aca="1" ref="Q86" ca="1">IFERROR(INDEX(INDIRECT($A$1),$H86,Q$4),"")</f>
        <v/>
      </c>
      <c r="R86" s="13" t="str">
        <f t="array" aca="1" ref="R86" ca="1">IFERROR(INDEX(INDIRECT($A$1),$K86,R$4),"")</f>
        <v/>
      </c>
      <c r="S86" s="9" t="str">
        <f t="array" aca="1" ref="S86" ca="1">IFERROR(INDEX(INDIRECT($A$1),$K86,S$4),"")</f>
        <v/>
      </c>
      <c r="T86" s="24" t="str">
        <f t="array" aca="1" ref="T86" ca="1">IFERROR(INDEX(INDIRECT($A$1),$K86,T$4),"")</f>
        <v/>
      </c>
    </row>
    <row r="87" spans="1:20" x14ac:dyDescent="0.25">
      <c r="A87" s="15" t="str">
        <f t="shared" si="13"/>
        <v>benefits</v>
      </c>
      <c r="B87" s="15" t="str">
        <f t="shared" si="16"/>
        <v>lfsh_aj20</v>
      </c>
      <c r="C87" s="15">
        <f t="shared" si="16"/>
        <v>1</v>
      </c>
      <c r="D87" s="15">
        <f t="shared" si="16"/>
        <v>1</v>
      </c>
      <c r="E87" s="15">
        <f t="shared" si="17"/>
        <v>15</v>
      </c>
      <c r="F87" s="15" t="e">
        <f t="array" aca="1" ref="F87" ca="1">INDEX(INDIRECT($A87),$E87)</f>
        <v>#REF!</v>
      </c>
      <c r="G87" s="15" t="e">
        <f t="shared" ca="1" si="14"/>
        <v>#REF!</v>
      </c>
      <c r="H87" s="15" t="e">
        <f t="shared" ca="1" si="4"/>
        <v>#REF!</v>
      </c>
      <c r="I87" s="15">
        <f t="shared" si="18"/>
        <v>0</v>
      </c>
      <c r="J87" s="15" t="e">
        <f t="shared" ca="1" si="15"/>
        <v>#REF!</v>
      </c>
      <c r="K87" s="15" t="e">
        <f t="shared" ca="1" si="5"/>
        <v>#REF!</v>
      </c>
      <c r="M87" s="50"/>
      <c r="N87" s="33" t="str">
        <f t="shared" ca="1" si="19"/>
        <v/>
      </c>
      <c r="O87" s="13" t="str">
        <f t="array" aca="1" ref="O87" ca="1">IFERROR(INDEX(INDIRECT($A$1),$H87,O$4),"")</f>
        <v/>
      </c>
      <c r="P87" s="9" t="str">
        <f t="array" aca="1" ref="P87" ca="1">IFERROR(INDEX(INDIRECT($A$1),$H87,P$4),"")</f>
        <v/>
      </c>
      <c r="Q87" s="16" t="str">
        <f t="array" aca="1" ref="Q87" ca="1">IFERROR(INDEX(INDIRECT($A$1),$H87,Q$4),"")</f>
        <v/>
      </c>
      <c r="R87" s="13" t="str">
        <f t="array" aca="1" ref="R87" ca="1">IFERROR(INDEX(INDIRECT($A$1),$K87,R$4),"")</f>
        <v/>
      </c>
      <c r="S87" s="9" t="str">
        <f t="array" aca="1" ref="S87" ca="1">IFERROR(INDEX(INDIRECT($A$1),$K87,S$4),"")</f>
        <v/>
      </c>
      <c r="T87" s="24" t="str">
        <f t="array" aca="1" ref="T87" ca="1">IFERROR(INDEX(INDIRECT($A$1),$K87,T$4),"")</f>
        <v/>
      </c>
    </row>
    <row r="88" spans="1:20" x14ac:dyDescent="0.25">
      <c r="A88" s="15" t="str">
        <f t="shared" si="13"/>
        <v>benefits</v>
      </c>
      <c r="B88" s="15" t="str">
        <f t="shared" si="16"/>
        <v>lfsh_aj21</v>
      </c>
      <c r="C88" s="15">
        <f t="shared" si="16"/>
        <v>1</v>
      </c>
      <c r="D88" s="15">
        <f t="shared" si="16"/>
        <v>1</v>
      </c>
      <c r="E88" s="15">
        <f t="shared" si="17"/>
        <v>15</v>
      </c>
      <c r="F88" s="15" t="e">
        <f t="array" aca="1" ref="F88" ca="1">INDEX(INDIRECT($A88),$E88)</f>
        <v>#REF!</v>
      </c>
      <c r="G88" s="15" t="e">
        <f t="shared" ca="1" si="14"/>
        <v>#REF!</v>
      </c>
      <c r="H88" s="15" t="e">
        <f t="shared" ca="1" si="4"/>
        <v>#REF!</v>
      </c>
      <c r="I88" s="15">
        <f t="shared" si="18"/>
        <v>0</v>
      </c>
      <c r="J88" s="15" t="e">
        <f t="shared" ca="1" si="15"/>
        <v>#REF!</v>
      </c>
      <c r="K88" s="15" t="e">
        <f t="shared" ca="1" si="5"/>
        <v>#REF!</v>
      </c>
      <c r="M88" s="50"/>
      <c r="N88" s="33" t="str">
        <f t="shared" ca="1" si="19"/>
        <v/>
      </c>
      <c r="O88" s="13" t="str">
        <f t="array" aca="1" ref="O88" ca="1">IFERROR(INDEX(INDIRECT($A$1),$H88,O$4),"")</f>
        <v/>
      </c>
      <c r="P88" s="9" t="str">
        <f t="array" aca="1" ref="P88" ca="1">IFERROR(INDEX(INDIRECT($A$1),$H88,P$4),"")</f>
        <v/>
      </c>
      <c r="Q88" s="16" t="str">
        <f t="array" aca="1" ref="Q88" ca="1">IFERROR(INDEX(INDIRECT($A$1),$H88,Q$4),"")</f>
        <v/>
      </c>
      <c r="R88" s="13" t="str">
        <f t="array" aca="1" ref="R88" ca="1">IFERROR(INDEX(INDIRECT($A$1),$K88,R$4),"")</f>
        <v/>
      </c>
      <c r="S88" s="9" t="str">
        <f t="array" aca="1" ref="S88" ca="1">IFERROR(INDEX(INDIRECT($A$1),$K88,S$4),"")</f>
        <v/>
      </c>
      <c r="T88" s="24" t="str">
        <f t="array" aca="1" ref="T88" ca="1">IFERROR(INDEX(INDIRECT($A$1),$K88,T$4),"")</f>
        <v/>
      </c>
    </row>
    <row r="89" spans="1:20" ht="15.75" customHeight="1" x14ac:dyDescent="0.25">
      <c r="A89" s="15" t="str">
        <f t="shared" si="13"/>
        <v>benefits</v>
      </c>
      <c r="B89" s="15" t="str">
        <f t="shared" si="16"/>
        <v>lfsh_aj22</v>
      </c>
      <c r="C89" s="15">
        <f t="shared" si="16"/>
        <v>1</v>
      </c>
      <c r="D89" s="15">
        <f t="shared" si="16"/>
        <v>1</v>
      </c>
      <c r="E89" s="15">
        <f t="shared" si="17"/>
        <v>15</v>
      </c>
      <c r="F89" s="15" t="e">
        <f t="array" aca="1" ref="F89" ca="1">INDEX(INDIRECT($A89),$E89)</f>
        <v>#REF!</v>
      </c>
      <c r="G89" s="15" t="e">
        <f t="shared" ca="1" si="14"/>
        <v>#REF!</v>
      </c>
      <c r="H89" s="15" t="e">
        <f t="shared" ca="1" si="4"/>
        <v>#REF!</v>
      </c>
      <c r="I89" s="15">
        <f t="shared" si="18"/>
        <v>0</v>
      </c>
      <c r="J89" s="15" t="e">
        <f t="shared" ca="1" si="15"/>
        <v>#REF!</v>
      </c>
      <c r="K89" s="15" t="e">
        <f t="shared" ca="1" si="5"/>
        <v>#REF!</v>
      </c>
      <c r="M89" s="51"/>
      <c r="N89" s="11" t="str">
        <f t="shared" ca="1" si="19"/>
        <v/>
      </c>
      <c r="O89" s="31" t="str">
        <f t="array" aca="1" ref="O89" ca="1">IFERROR(INDEX(INDIRECT($A$1),$H89,O$4),"")</f>
        <v/>
      </c>
      <c r="P89" s="8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1" t="str">
        <f t="array" aca="1" ref="R89" ca="1">IFERROR(INDEX(INDIRECT($A$1),$K89,R$4),"")</f>
        <v/>
      </c>
      <c r="S89" s="8" t="str">
        <f t="array" aca="1" ref="S89" ca="1">IFERROR(INDEX(INDIRECT($A$1),$K89,S$4),"")</f>
        <v/>
      </c>
      <c r="T89" s="23" t="str">
        <f t="array" aca="1" ref="T89" ca="1">IFERROR(INDEX(INDIRECT($A$1),$K89,T$4),"")</f>
        <v/>
      </c>
    </row>
    <row r="90" spans="1:20" x14ac:dyDescent="0.25">
      <c r="A90" s="15" t="str">
        <f t="shared" si="13"/>
        <v>benefits</v>
      </c>
      <c r="B90" s="15" t="str">
        <f t="shared" si="16"/>
        <v>lfsh_aj18</v>
      </c>
      <c r="C90" s="15">
        <f t="shared" si="16"/>
        <v>1</v>
      </c>
      <c r="D90" s="15">
        <f t="shared" si="16"/>
        <v>1</v>
      </c>
      <c r="E90" s="15">
        <f t="shared" si="17"/>
        <v>16</v>
      </c>
      <c r="F90" s="15" t="e">
        <f t="array" aca="1" ref="F90" ca="1">INDEX(INDIRECT($A90),$E90)</f>
        <v>#REF!</v>
      </c>
      <c r="G90" s="15" t="e">
        <f t="shared" ca="1" si="14"/>
        <v>#REF!</v>
      </c>
      <c r="H90" s="15" t="e">
        <f t="shared" ca="1" si="4"/>
        <v>#REF!</v>
      </c>
      <c r="I90" s="15">
        <f t="shared" si="18"/>
        <v>0</v>
      </c>
      <c r="J90" s="15" t="e">
        <f t="shared" ca="1" si="15"/>
        <v>#REF!</v>
      </c>
      <c r="K90" s="15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14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6" t="str">
        <f t="array" aca="1" ref="Q90" ca="1">IFERROR(INDEX(INDIRECT($A$1),$H90,Q$4),"")</f>
        <v/>
      </c>
      <c r="R90" s="14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5" t="str">
        <f t="array" aca="1" ref="T90" ca="1">IFERROR(INDEX(INDIRECT($A$1),$K90,T$4),"")</f>
        <v/>
      </c>
    </row>
    <row r="91" spans="1:20" x14ac:dyDescent="0.25">
      <c r="A91" s="15" t="str">
        <f t="shared" si="13"/>
        <v>benefits</v>
      </c>
      <c r="B91" s="15" t="str">
        <f t="shared" si="16"/>
        <v>lfsh_aj19</v>
      </c>
      <c r="C91" s="15">
        <f t="shared" si="16"/>
        <v>1</v>
      </c>
      <c r="D91" s="15">
        <f t="shared" si="16"/>
        <v>1</v>
      </c>
      <c r="E91" s="15">
        <f t="shared" si="17"/>
        <v>16</v>
      </c>
      <c r="F91" s="15" t="e">
        <f t="array" aca="1" ref="F91" ca="1">INDEX(INDIRECT($A91),$E91)</f>
        <v>#REF!</v>
      </c>
      <c r="G91" s="15" t="e">
        <f t="shared" ca="1" si="14"/>
        <v>#REF!</v>
      </c>
      <c r="H91" s="15" t="e">
        <f t="shared" ca="1" si="4"/>
        <v>#REF!</v>
      </c>
      <c r="I91" s="15">
        <f t="shared" si="18"/>
        <v>0</v>
      </c>
      <c r="J91" s="15" t="e">
        <f t="shared" ca="1" si="15"/>
        <v>#REF!</v>
      </c>
      <c r="K91" s="15" t="e">
        <f t="shared" ca="1" si="5"/>
        <v>#REF!</v>
      </c>
      <c r="M91" s="50"/>
      <c r="N91" s="33" t="str">
        <f t="shared" ca="1" si="19"/>
        <v/>
      </c>
      <c r="O91" s="13" t="str">
        <f t="array" aca="1" ref="O91" ca="1">IFERROR(INDEX(INDIRECT($A$1),$H91,O$4),"")</f>
        <v/>
      </c>
      <c r="P91" s="9" t="str">
        <f t="array" aca="1" ref="P91" ca="1">IFERROR(INDEX(INDIRECT($A$1),$H91,P$4),"")</f>
        <v/>
      </c>
      <c r="Q91" s="16" t="str">
        <f t="array" aca="1" ref="Q91" ca="1">IFERROR(INDEX(INDIRECT($A$1),$H91,Q$4),"")</f>
        <v/>
      </c>
      <c r="R91" s="13" t="str">
        <f t="array" aca="1" ref="R91" ca="1">IFERROR(INDEX(INDIRECT($A$1),$K91,R$4),"")</f>
        <v/>
      </c>
      <c r="S91" s="9" t="str">
        <f t="array" aca="1" ref="S91" ca="1">IFERROR(INDEX(INDIRECT($A$1),$K91,S$4),"")</f>
        <v/>
      </c>
      <c r="T91" s="24" t="str">
        <f t="array" aca="1" ref="T91" ca="1">IFERROR(INDEX(INDIRECT($A$1),$K91,T$4),"")</f>
        <v/>
      </c>
    </row>
    <row r="92" spans="1:20" x14ac:dyDescent="0.25">
      <c r="A92" s="15" t="str">
        <f t="shared" si="13"/>
        <v>benefits</v>
      </c>
      <c r="B92" s="15" t="str">
        <f t="shared" si="16"/>
        <v>lfsh_aj20</v>
      </c>
      <c r="C92" s="15">
        <f t="shared" si="16"/>
        <v>1</v>
      </c>
      <c r="D92" s="15">
        <f t="shared" si="16"/>
        <v>1</v>
      </c>
      <c r="E92" s="15">
        <f t="shared" si="17"/>
        <v>16</v>
      </c>
      <c r="F92" s="15" t="e">
        <f t="array" aca="1" ref="F92" ca="1">INDEX(INDIRECT($A92),$E92)</f>
        <v>#REF!</v>
      </c>
      <c r="G92" s="15" t="e">
        <f t="shared" ca="1" si="14"/>
        <v>#REF!</v>
      </c>
      <c r="H92" s="15" t="e">
        <f t="shared" ca="1" si="4"/>
        <v>#REF!</v>
      </c>
      <c r="I92" s="15">
        <f t="shared" si="18"/>
        <v>0</v>
      </c>
      <c r="J92" s="15" t="e">
        <f t="shared" ca="1" si="15"/>
        <v>#REF!</v>
      </c>
      <c r="K92" s="15" t="e">
        <f t="shared" ca="1" si="5"/>
        <v>#REF!</v>
      </c>
      <c r="M92" s="50"/>
      <c r="N92" s="33" t="str">
        <f t="shared" ca="1" si="19"/>
        <v/>
      </c>
      <c r="O92" s="13" t="str">
        <f t="array" aca="1" ref="O92" ca="1">IFERROR(INDEX(INDIRECT($A$1),$H92,O$4),"")</f>
        <v/>
      </c>
      <c r="P92" s="9" t="str">
        <f t="array" aca="1" ref="P92" ca="1">IFERROR(INDEX(INDIRECT($A$1),$H92,P$4),"")</f>
        <v/>
      </c>
      <c r="Q92" s="16" t="str">
        <f t="array" aca="1" ref="Q92" ca="1">IFERROR(INDEX(INDIRECT($A$1),$H92,Q$4),"")</f>
        <v/>
      </c>
      <c r="R92" s="13" t="str">
        <f t="array" aca="1" ref="R92" ca="1">IFERROR(INDEX(INDIRECT($A$1),$K92,R$4),"")</f>
        <v/>
      </c>
      <c r="S92" s="9" t="str">
        <f t="array" aca="1" ref="S92" ca="1">IFERROR(INDEX(INDIRECT($A$1),$K92,S$4),"")</f>
        <v/>
      </c>
      <c r="T92" s="24" t="str">
        <f t="array" aca="1" ref="T92" ca="1">IFERROR(INDEX(INDIRECT($A$1),$K92,T$4),"")</f>
        <v/>
      </c>
    </row>
    <row r="93" spans="1:20" x14ac:dyDescent="0.25">
      <c r="A93" s="15" t="str">
        <f t="shared" si="13"/>
        <v>benefits</v>
      </c>
      <c r="B93" s="15" t="str">
        <f t="shared" si="16"/>
        <v>lfsh_aj21</v>
      </c>
      <c r="C93" s="15">
        <f t="shared" si="16"/>
        <v>1</v>
      </c>
      <c r="D93" s="15">
        <f t="shared" si="16"/>
        <v>1</v>
      </c>
      <c r="E93" s="15">
        <f t="shared" si="17"/>
        <v>16</v>
      </c>
      <c r="F93" s="15" t="e">
        <f t="array" aca="1" ref="F93" ca="1">INDEX(INDIRECT($A93),$E93)</f>
        <v>#REF!</v>
      </c>
      <c r="G93" s="15" t="e">
        <f t="shared" ca="1" si="14"/>
        <v>#REF!</v>
      </c>
      <c r="H93" s="15" t="e">
        <f t="shared" ca="1" si="4"/>
        <v>#REF!</v>
      </c>
      <c r="I93" s="15">
        <f t="shared" si="18"/>
        <v>0</v>
      </c>
      <c r="J93" s="15" t="e">
        <f t="shared" ca="1" si="15"/>
        <v>#REF!</v>
      </c>
      <c r="K93" s="15" t="e">
        <f t="shared" ca="1" si="5"/>
        <v>#REF!</v>
      </c>
      <c r="M93" s="50"/>
      <c r="N93" s="33" t="str">
        <f t="shared" ca="1" si="19"/>
        <v/>
      </c>
      <c r="O93" s="13" t="str">
        <f t="array" aca="1" ref="O93" ca="1">IFERROR(INDEX(INDIRECT($A$1),$H93,O$4),"")</f>
        <v/>
      </c>
      <c r="P93" s="9" t="str">
        <f t="array" aca="1" ref="P93" ca="1">IFERROR(INDEX(INDIRECT($A$1),$H93,P$4),"")</f>
        <v/>
      </c>
      <c r="Q93" s="16" t="str">
        <f t="array" aca="1" ref="Q93" ca="1">IFERROR(INDEX(INDIRECT($A$1),$H93,Q$4),"")</f>
        <v/>
      </c>
      <c r="R93" s="13" t="str">
        <f t="array" aca="1" ref="R93" ca="1">IFERROR(INDEX(INDIRECT($A$1),$K93,R$4),"")</f>
        <v/>
      </c>
      <c r="S93" s="9" t="str">
        <f t="array" aca="1" ref="S93" ca="1">IFERROR(INDEX(INDIRECT($A$1),$K93,S$4),"")</f>
        <v/>
      </c>
      <c r="T93" s="24" t="str">
        <f t="array" aca="1" ref="T93" ca="1">IFERROR(INDEX(INDIRECT($A$1),$K93,T$4),"")</f>
        <v/>
      </c>
    </row>
    <row r="94" spans="1:20" ht="15.75" customHeight="1" x14ac:dyDescent="0.25">
      <c r="A94" s="15" t="str">
        <f t="shared" si="13"/>
        <v>benefits</v>
      </c>
      <c r="B94" s="15" t="str">
        <f t="shared" si="16"/>
        <v>lfsh_aj22</v>
      </c>
      <c r="C94" s="15">
        <f t="shared" si="16"/>
        <v>1</v>
      </c>
      <c r="D94" s="15">
        <f t="shared" si="16"/>
        <v>1</v>
      </c>
      <c r="E94" s="15">
        <f t="shared" si="17"/>
        <v>16</v>
      </c>
      <c r="F94" s="15" t="e">
        <f t="array" aca="1" ref="F94" ca="1">INDEX(INDIRECT($A94),$E94)</f>
        <v>#REF!</v>
      </c>
      <c r="G94" s="15" t="e">
        <f t="shared" ca="1" si="14"/>
        <v>#REF!</v>
      </c>
      <c r="H94" s="15" t="e">
        <f t="shared" ca="1" si="4"/>
        <v>#REF!</v>
      </c>
      <c r="I94" s="15">
        <f t="shared" si="18"/>
        <v>0</v>
      </c>
      <c r="J94" s="15" t="e">
        <f t="shared" ca="1" si="15"/>
        <v>#REF!</v>
      </c>
      <c r="K94" s="15" t="e">
        <f t="shared" ca="1" si="5"/>
        <v>#REF!</v>
      </c>
      <c r="M94" s="51"/>
      <c r="N94" s="11" t="str">
        <f t="shared" ca="1" si="19"/>
        <v/>
      </c>
      <c r="O94" s="31" t="str">
        <f t="array" aca="1" ref="O94" ca="1">IFERROR(INDEX(INDIRECT($A$1),$H94,O$4),"")</f>
        <v/>
      </c>
      <c r="P94" s="8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1" t="str">
        <f t="array" aca="1" ref="R94" ca="1">IFERROR(INDEX(INDIRECT($A$1),$K94,R$4),"")</f>
        <v/>
      </c>
      <c r="S94" s="8" t="str">
        <f t="array" aca="1" ref="S94" ca="1">IFERROR(INDEX(INDIRECT($A$1),$K94,S$4),"")</f>
        <v/>
      </c>
      <c r="T94" s="23" t="str">
        <f t="array" aca="1" ref="T94" ca="1">IFERROR(INDEX(INDIRECT($A$1),$K94,T$4),"")</f>
        <v/>
      </c>
    </row>
    <row r="95" spans="1:20" x14ac:dyDescent="0.25">
      <c r="A95" s="15" t="str">
        <f t="shared" si="13"/>
        <v>benefits</v>
      </c>
      <c r="B95" s="15" t="str">
        <f t="shared" si="16"/>
        <v>lfsh_aj18</v>
      </c>
      <c r="C95" s="15">
        <f t="shared" si="16"/>
        <v>1</v>
      </c>
      <c r="D95" s="15">
        <f t="shared" si="16"/>
        <v>1</v>
      </c>
      <c r="E95" s="15">
        <f t="shared" si="17"/>
        <v>17</v>
      </c>
      <c r="F95" s="15" t="e">
        <f t="array" aca="1" ref="F95" ca="1">INDEX(INDIRECT($A95),$E95)</f>
        <v>#REF!</v>
      </c>
      <c r="G95" s="15" t="e">
        <f t="shared" ca="1" si="14"/>
        <v>#REF!</v>
      </c>
      <c r="H95" s="15" t="e">
        <f t="shared" ca="1" si="4"/>
        <v>#REF!</v>
      </c>
      <c r="I95" s="15">
        <f t="shared" si="18"/>
        <v>0</v>
      </c>
      <c r="J95" s="15" t="e">
        <f t="shared" ca="1" si="15"/>
        <v>#REF!</v>
      </c>
      <c r="K95" s="15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14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6" t="str">
        <f t="array" aca="1" ref="Q95" ca="1">IFERROR(INDEX(INDIRECT($A$1),$H95,Q$4),"")</f>
        <v/>
      </c>
      <c r="R95" s="14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5" t="str">
        <f t="array" aca="1" ref="T95" ca="1">IFERROR(INDEX(INDIRECT($A$1),$K95,T$4),"")</f>
        <v/>
      </c>
    </row>
    <row r="96" spans="1:20" x14ac:dyDescent="0.25">
      <c r="A96" s="15" t="str">
        <f t="shared" si="13"/>
        <v>benefits</v>
      </c>
      <c r="B96" s="15" t="str">
        <f t="shared" si="16"/>
        <v>lfsh_aj19</v>
      </c>
      <c r="C96" s="15">
        <f t="shared" si="16"/>
        <v>1</v>
      </c>
      <c r="D96" s="15">
        <f t="shared" si="16"/>
        <v>1</v>
      </c>
      <c r="E96" s="15">
        <f t="shared" si="17"/>
        <v>17</v>
      </c>
      <c r="F96" s="15" t="e">
        <f t="array" aca="1" ref="F96" ca="1">INDEX(INDIRECT($A96),$E96)</f>
        <v>#REF!</v>
      </c>
      <c r="G96" s="15" t="e">
        <f t="shared" ca="1" si="14"/>
        <v>#REF!</v>
      </c>
      <c r="H96" s="15" t="e">
        <f t="shared" ca="1" si="4"/>
        <v>#REF!</v>
      </c>
      <c r="I96" s="15">
        <f t="shared" si="18"/>
        <v>0</v>
      </c>
      <c r="J96" s="15" t="e">
        <f t="shared" ca="1" si="15"/>
        <v>#REF!</v>
      </c>
      <c r="K96" s="15" t="e">
        <f t="shared" ca="1" si="5"/>
        <v>#REF!</v>
      </c>
      <c r="M96" s="50"/>
      <c r="N96" s="33" t="str">
        <f t="shared" ca="1" si="19"/>
        <v/>
      </c>
      <c r="O96" s="13" t="str">
        <f t="array" aca="1" ref="O96" ca="1">IFERROR(INDEX(INDIRECT($A$1),$H96,O$4),"")</f>
        <v/>
      </c>
      <c r="P96" s="9" t="str">
        <f t="array" aca="1" ref="P96" ca="1">IFERROR(INDEX(INDIRECT($A$1),$H96,P$4),"")</f>
        <v/>
      </c>
      <c r="Q96" s="16" t="str">
        <f t="array" aca="1" ref="Q96" ca="1">IFERROR(INDEX(INDIRECT($A$1),$H96,Q$4),"")</f>
        <v/>
      </c>
      <c r="R96" s="13" t="str">
        <f t="array" aca="1" ref="R96" ca="1">IFERROR(INDEX(INDIRECT($A$1),$K96,R$4),"")</f>
        <v/>
      </c>
      <c r="S96" s="9" t="str">
        <f t="array" aca="1" ref="S96" ca="1">IFERROR(INDEX(INDIRECT($A$1),$K96,S$4),"")</f>
        <v/>
      </c>
      <c r="T96" s="24" t="str">
        <f t="array" aca="1" ref="T96" ca="1">IFERROR(INDEX(INDIRECT($A$1),$K96,T$4),"")</f>
        <v/>
      </c>
    </row>
    <row r="97" spans="1:20" x14ac:dyDescent="0.25">
      <c r="A97" s="15" t="str">
        <f t="shared" si="13"/>
        <v>benefits</v>
      </c>
      <c r="B97" s="15" t="str">
        <f t="shared" si="16"/>
        <v>lfsh_aj20</v>
      </c>
      <c r="C97" s="15">
        <f t="shared" si="16"/>
        <v>1</v>
      </c>
      <c r="D97" s="15">
        <f t="shared" si="16"/>
        <v>1</v>
      </c>
      <c r="E97" s="15">
        <f t="shared" si="17"/>
        <v>17</v>
      </c>
      <c r="F97" s="15" t="e">
        <f t="array" aca="1" ref="F97" ca="1">INDEX(INDIRECT($A97),$E97)</f>
        <v>#REF!</v>
      </c>
      <c r="G97" s="15" t="e">
        <f t="shared" ca="1" si="14"/>
        <v>#REF!</v>
      </c>
      <c r="H97" s="15" t="e">
        <f t="shared" ca="1" si="4"/>
        <v>#REF!</v>
      </c>
      <c r="I97" s="15">
        <f t="shared" si="18"/>
        <v>0</v>
      </c>
      <c r="J97" s="15" t="e">
        <f t="shared" ca="1" si="15"/>
        <v>#REF!</v>
      </c>
      <c r="K97" s="15" t="e">
        <f t="shared" ca="1" si="5"/>
        <v>#REF!</v>
      </c>
      <c r="M97" s="50"/>
      <c r="N97" s="33" t="str">
        <f t="shared" ca="1" si="19"/>
        <v/>
      </c>
      <c r="O97" s="13" t="str">
        <f t="array" aca="1" ref="O97" ca="1">IFERROR(INDEX(INDIRECT($A$1),$H97,O$4),"")</f>
        <v/>
      </c>
      <c r="P97" s="9" t="str">
        <f t="array" aca="1" ref="P97" ca="1">IFERROR(INDEX(INDIRECT($A$1),$H97,P$4),"")</f>
        <v/>
      </c>
      <c r="Q97" s="16" t="str">
        <f t="array" aca="1" ref="Q97" ca="1">IFERROR(INDEX(INDIRECT($A$1),$H97,Q$4),"")</f>
        <v/>
      </c>
      <c r="R97" s="13" t="str">
        <f t="array" aca="1" ref="R97" ca="1">IFERROR(INDEX(INDIRECT($A$1),$K97,R$4),"")</f>
        <v/>
      </c>
      <c r="S97" s="9" t="str">
        <f t="array" aca="1" ref="S97" ca="1">IFERROR(INDEX(INDIRECT($A$1),$K97,S$4),"")</f>
        <v/>
      </c>
      <c r="T97" s="24" t="str">
        <f t="array" aca="1" ref="T97" ca="1">IFERROR(INDEX(INDIRECT($A$1),$K97,T$4),"")</f>
        <v/>
      </c>
    </row>
    <row r="98" spans="1:20" x14ac:dyDescent="0.25">
      <c r="A98" s="15" t="str">
        <f t="shared" si="13"/>
        <v>benefits</v>
      </c>
      <c r="B98" s="15" t="str">
        <f t="shared" si="16"/>
        <v>lfsh_aj21</v>
      </c>
      <c r="C98" s="15">
        <f t="shared" si="16"/>
        <v>1</v>
      </c>
      <c r="D98" s="15">
        <f t="shared" si="16"/>
        <v>1</v>
      </c>
      <c r="E98" s="15">
        <f t="shared" si="17"/>
        <v>17</v>
      </c>
      <c r="F98" s="15" t="e">
        <f t="array" aca="1" ref="F98" ca="1">INDEX(INDIRECT($A98),$E98)</f>
        <v>#REF!</v>
      </c>
      <c r="G98" s="15" t="e">
        <f t="shared" ca="1" si="14"/>
        <v>#REF!</v>
      </c>
      <c r="H98" s="15" t="e">
        <f t="shared" ca="1" si="4"/>
        <v>#REF!</v>
      </c>
      <c r="I98" s="15">
        <f t="shared" si="18"/>
        <v>0</v>
      </c>
      <c r="J98" s="15" t="e">
        <f t="shared" ca="1" si="15"/>
        <v>#REF!</v>
      </c>
      <c r="K98" s="15" t="e">
        <f t="shared" ca="1" si="5"/>
        <v>#REF!</v>
      </c>
      <c r="M98" s="50"/>
      <c r="N98" s="33" t="str">
        <f t="shared" ca="1" si="19"/>
        <v/>
      </c>
      <c r="O98" s="13" t="str">
        <f t="array" aca="1" ref="O98" ca="1">IFERROR(INDEX(INDIRECT($A$1),$H98,O$4),"")</f>
        <v/>
      </c>
      <c r="P98" s="9" t="str">
        <f t="array" aca="1" ref="P98" ca="1">IFERROR(INDEX(INDIRECT($A$1),$H98,P$4),"")</f>
        <v/>
      </c>
      <c r="Q98" s="16" t="str">
        <f t="array" aca="1" ref="Q98" ca="1">IFERROR(INDEX(INDIRECT($A$1),$H98,Q$4),"")</f>
        <v/>
      </c>
      <c r="R98" s="13" t="str">
        <f t="array" aca="1" ref="R98" ca="1">IFERROR(INDEX(INDIRECT($A$1),$K98,R$4),"")</f>
        <v/>
      </c>
      <c r="S98" s="9" t="str">
        <f t="array" aca="1" ref="S98" ca="1">IFERROR(INDEX(INDIRECT($A$1),$K98,S$4),"")</f>
        <v/>
      </c>
      <c r="T98" s="24" t="str">
        <f t="array" aca="1" ref="T98" ca="1">IFERROR(INDEX(INDIRECT($A$1),$K98,T$4),"")</f>
        <v/>
      </c>
    </row>
    <row r="99" spans="1:20" ht="15.75" customHeight="1" x14ac:dyDescent="0.25">
      <c r="A99" s="15" t="str">
        <f t="shared" si="13"/>
        <v>benefits</v>
      </c>
      <c r="B99" s="15" t="str">
        <f t="shared" si="16"/>
        <v>lfsh_aj22</v>
      </c>
      <c r="C99" s="15">
        <f t="shared" si="16"/>
        <v>1</v>
      </c>
      <c r="D99" s="15">
        <f t="shared" si="16"/>
        <v>1</v>
      </c>
      <c r="E99" s="15">
        <f t="shared" si="17"/>
        <v>17</v>
      </c>
      <c r="F99" s="15" t="e">
        <f t="array" aca="1" ref="F99" ca="1">INDEX(INDIRECT($A99),$E99)</f>
        <v>#REF!</v>
      </c>
      <c r="G99" s="15" t="e">
        <f t="shared" ca="1" si="14"/>
        <v>#REF!</v>
      </c>
      <c r="H99" s="15" t="e">
        <f t="shared" ca="1" si="4"/>
        <v>#REF!</v>
      </c>
      <c r="I99" s="15">
        <f t="shared" si="18"/>
        <v>0</v>
      </c>
      <c r="J99" s="15" t="e">
        <f t="shared" ca="1" si="15"/>
        <v>#REF!</v>
      </c>
      <c r="K99" s="15" t="e">
        <f t="shared" ca="1" si="5"/>
        <v>#REF!</v>
      </c>
      <c r="M99" s="51"/>
      <c r="N99" s="11" t="str">
        <f t="shared" ca="1" si="19"/>
        <v/>
      </c>
      <c r="O99" s="31" t="str">
        <f t="array" aca="1" ref="O99" ca="1">IFERROR(INDEX(INDIRECT($A$1),$H99,O$4),"")</f>
        <v/>
      </c>
      <c r="P99" s="8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1" t="str">
        <f t="array" aca="1" ref="R99" ca="1">IFERROR(INDEX(INDIRECT($A$1),$K99,R$4),"")</f>
        <v/>
      </c>
      <c r="S99" s="8" t="str">
        <f t="array" aca="1" ref="S99" ca="1">IFERROR(INDEX(INDIRECT($A$1),$K99,S$4),"")</f>
        <v/>
      </c>
      <c r="T99" s="23" t="str">
        <f t="array" aca="1" ref="T99" ca="1">IFERROR(INDEX(INDIRECT($A$1),$K99,T$4),"")</f>
        <v/>
      </c>
    </row>
    <row r="100" spans="1:20" x14ac:dyDescent="0.25">
      <c r="A100" s="15" t="str">
        <f t="shared" si="13"/>
        <v>benefits</v>
      </c>
      <c r="B100" s="15" t="str">
        <f t="shared" si="16"/>
        <v>lfsh_aj18</v>
      </c>
      <c r="C100" s="15">
        <f t="shared" si="16"/>
        <v>1</v>
      </c>
      <c r="D100" s="15">
        <f t="shared" si="16"/>
        <v>1</v>
      </c>
      <c r="E100" s="15">
        <f t="shared" si="17"/>
        <v>18</v>
      </c>
      <c r="F100" s="15" t="e">
        <f t="array" aca="1" ref="F100" ca="1">INDEX(INDIRECT($A100),$E100)</f>
        <v>#REF!</v>
      </c>
      <c r="G100" s="15" t="e">
        <f t="shared" ca="1" si="14"/>
        <v>#REF!</v>
      </c>
      <c r="H100" s="15" t="e">
        <f t="shared" ca="1" si="4"/>
        <v>#REF!</v>
      </c>
      <c r="I100" s="15">
        <f t="shared" si="18"/>
        <v>0</v>
      </c>
      <c r="J100" s="15" t="e">
        <f t="shared" ca="1" si="15"/>
        <v>#REF!</v>
      </c>
      <c r="K100" s="15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14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6" t="str">
        <f t="array" aca="1" ref="Q100" ca="1">IFERROR(INDEX(INDIRECT($A$1),$H100,Q$4),"")</f>
        <v/>
      </c>
      <c r="R100" s="14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5" t="str">
        <f t="array" aca="1" ref="T100" ca="1">IFERROR(INDEX(INDIRECT($A$1),$K100,T$4),"")</f>
        <v/>
      </c>
    </row>
    <row r="101" spans="1:20" x14ac:dyDescent="0.25">
      <c r="A101" s="15" t="str">
        <f t="shared" si="13"/>
        <v>benefits</v>
      </c>
      <c r="B101" s="15" t="str">
        <f t="shared" ref="B101:D107" si="20">B96</f>
        <v>lfsh_aj19</v>
      </c>
      <c r="C101" s="15">
        <f t="shared" si="20"/>
        <v>1</v>
      </c>
      <c r="D101" s="15">
        <f t="shared" si="20"/>
        <v>1</v>
      </c>
      <c r="E101" s="15">
        <f t="shared" si="17"/>
        <v>18</v>
      </c>
      <c r="F101" s="15" t="e">
        <f t="array" aca="1" ref="F101" ca="1">INDEX(INDIRECT($A101),$E101)</f>
        <v>#REF!</v>
      </c>
      <c r="G101" s="15" t="e">
        <f t="shared" ca="1" si="14"/>
        <v>#REF!</v>
      </c>
      <c r="H101" s="15" t="e">
        <f t="shared" ca="1" si="4"/>
        <v>#REF!</v>
      </c>
      <c r="I101" s="15">
        <f t="shared" si="18"/>
        <v>0</v>
      </c>
      <c r="J101" s="15" t="e">
        <f t="shared" ca="1" si="15"/>
        <v>#REF!</v>
      </c>
      <c r="K101" s="15" t="e">
        <f t="shared" ca="1" si="5"/>
        <v>#REF!</v>
      </c>
      <c r="M101" s="50"/>
      <c r="N101" s="33" t="str">
        <f t="shared" ca="1" si="19"/>
        <v/>
      </c>
      <c r="O101" s="13" t="str">
        <f t="array" aca="1" ref="O101" ca="1">IFERROR(INDEX(INDIRECT($A$1),$H101,O$4),"")</f>
        <v/>
      </c>
      <c r="P101" s="9" t="str">
        <f t="array" aca="1" ref="P101" ca="1">IFERROR(INDEX(INDIRECT($A$1),$H101,P$4),"")</f>
        <v/>
      </c>
      <c r="Q101" s="16" t="str">
        <f t="array" aca="1" ref="Q101" ca="1">IFERROR(INDEX(INDIRECT($A$1),$H101,Q$4),"")</f>
        <v/>
      </c>
      <c r="R101" s="13" t="str">
        <f t="array" aca="1" ref="R101" ca="1">IFERROR(INDEX(INDIRECT($A$1),$K101,R$4),"")</f>
        <v/>
      </c>
      <c r="S101" s="9" t="str">
        <f t="array" aca="1" ref="S101" ca="1">IFERROR(INDEX(INDIRECT($A$1),$K101,S$4),"")</f>
        <v/>
      </c>
      <c r="T101" s="24" t="str">
        <f t="array" aca="1" ref="T101" ca="1">IFERROR(INDEX(INDIRECT($A$1),$K101,T$4),"")</f>
        <v/>
      </c>
    </row>
    <row r="102" spans="1:20" x14ac:dyDescent="0.25">
      <c r="A102" s="15" t="str">
        <f t="shared" si="13"/>
        <v>benefits</v>
      </c>
      <c r="B102" s="15" t="str">
        <f t="shared" si="20"/>
        <v>lfsh_aj20</v>
      </c>
      <c r="C102" s="15">
        <f t="shared" si="20"/>
        <v>1</v>
      </c>
      <c r="D102" s="15">
        <f t="shared" si="20"/>
        <v>1</v>
      </c>
      <c r="E102" s="15">
        <f t="shared" si="17"/>
        <v>18</v>
      </c>
      <c r="F102" s="15" t="e">
        <f t="array" aca="1" ref="F102" ca="1">INDEX(INDIRECT($A102),$E102)</f>
        <v>#REF!</v>
      </c>
      <c r="G102" s="15" t="e">
        <f t="shared" ca="1" si="14"/>
        <v>#REF!</v>
      </c>
      <c r="H102" s="15" t="e">
        <f t="shared" ca="1" si="4"/>
        <v>#REF!</v>
      </c>
      <c r="I102" s="15">
        <f t="shared" si="18"/>
        <v>0</v>
      </c>
      <c r="J102" s="15" t="e">
        <f t="shared" ca="1" si="15"/>
        <v>#REF!</v>
      </c>
      <c r="K102" s="15" t="e">
        <f t="shared" ca="1" si="5"/>
        <v>#REF!</v>
      </c>
      <c r="M102" s="50"/>
      <c r="N102" s="33" t="str">
        <f t="shared" ca="1" si="19"/>
        <v/>
      </c>
      <c r="O102" s="13" t="str">
        <f t="array" aca="1" ref="O102" ca="1">IFERROR(INDEX(INDIRECT($A$1),$H102,O$4),"")</f>
        <v/>
      </c>
      <c r="P102" s="9" t="str">
        <f t="array" aca="1" ref="P102" ca="1">IFERROR(INDEX(INDIRECT($A$1),$H102,P$4),"")</f>
        <v/>
      </c>
      <c r="Q102" s="16" t="str">
        <f t="array" aca="1" ref="Q102" ca="1">IFERROR(INDEX(INDIRECT($A$1),$H102,Q$4),"")</f>
        <v/>
      </c>
      <c r="R102" s="13" t="str">
        <f t="array" aca="1" ref="R102" ca="1">IFERROR(INDEX(INDIRECT($A$1),$K102,R$4),"")</f>
        <v/>
      </c>
      <c r="S102" s="9" t="str">
        <f t="array" aca="1" ref="S102" ca="1">IFERROR(INDEX(INDIRECT($A$1),$K102,S$4),"")</f>
        <v/>
      </c>
      <c r="T102" s="24" t="str">
        <f t="array" aca="1" ref="T102" ca="1">IFERROR(INDEX(INDIRECT($A$1),$K102,T$4),"")</f>
        <v/>
      </c>
    </row>
    <row r="103" spans="1:20" x14ac:dyDescent="0.25">
      <c r="A103" s="15" t="str">
        <f t="shared" si="13"/>
        <v>benefits</v>
      </c>
      <c r="B103" s="15" t="str">
        <f t="shared" si="20"/>
        <v>lfsh_aj21</v>
      </c>
      <c r="C103" s="15">
        <f t="shared" si="20"/>
        <v>1</v>
      </c>
      <c r="D103" s="15">
        <f t="shared" si="20"/>
        <v>1</v>
      </c>
      <c r="E103" s="15">
        <f t="shared" si="17"/>
        <v>18</v>
      </c>
      <c r="F103" s="15" t="e">
        <f t="array" aca="1" ref="F103" ca="1">INDEX(INDIRECT($A103),$E103)</f>
        <v>#REF!</v>
      </c>
      <c r="G103" s="15" t="e">
        <f t="shared" ca="1" si="14"/>
        <v>#REF!</v>
      </c>
      <c r="H103" s="15" t="e">
        <f t="shared" ca="1" si="4"/>
        <v>#REF!</v>
      </c>
      <c r="I103" s="15">
        <f t="shared" si="18"/>
        <v>0</v>
      </c>
      <c r="J103" s="15" t="e">
        <f t="shared" ca="1" si="15"/>
        <v>#REF!</v>
      </c>
      <c r="K103" s="15" t="e">
        <f t="shared" ca="1" si="5"/>
        <v>#REF!</v>
      </c>
      <c r="M103" s="50"/>
      <c r="N103" s="33" t="str">
        <f t="shared" ca="1" si="19"/>
        <v/>
      </c>
      <c r="O103" s="13" t="str">
        <f t="array" aca="1" ref="O103" ca="1">IFERROR(INDEX(INDIRECT($A$1),$H103,O$4),"")</f>
        <v/>
      </c>
      <c r="P103" s="9" t="str">
        <f t="array" aca="1" ref="P103" ca="1">IFERROR(INDEX(INDIRECT($A$1),$H103,P$4),"")</f>
        <v/>
      </c>
      <c r="Q103" s="16" t="str">
        <f t="array" aca="1" ref="Q103" ca="1">IFERROR(INDEX(INDIRECT($A$1),$H103,Q$4),"")</f>
        <v/>
      </c>
      <c r="R103" s="13" t="str">
        <f t="array" aca="1" ref="R103" ca="1">IFERROR(INDEX(INDIRECT($A$1),$K103,R$4),"")</f>
        <v/>
      </c>
      <c r="S103" s="9" t="str">
        <f t="array" aca="1" ref="S103" ca="1">IFERROR(INDEX(INDIRECT($A$1),$K103,S$4),"")</f>
        <v/>
      </c>
      <c r="T103" s="24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13"/>
        <v>benefits</v>
      </c>
      <c r="B104" s="15" t="str">
        <f t="shared" si="20"/>
        <v>lfsh_aj22</v>
      </c>
      <c r="C104" s="15">
        <f t="shared" si="20"/>
        <v>1</v>
      </c>
      <c r="D104" s="15">
        <f t="shared" si="20"/>
        <v>1</v>
      </c>
      <c r="E104" s="15">
        <f t="shared" si="17"/>
        <v>18</v>
      </c>
      <c r="F104" s="15" t="e">
        <f t="array" aca="1" ref="F104" ca="1">INDEX(INDIRECT($A104),$E104)</f>
        <v>#REF!</v>
      </c>
      <c r="G104" s="15" t="e">
        <f t="shared" ca="1" si="14"/>
        <v>#REF!</v>
      </c>
      <c r="H104" s="15" t="e">
        <f t="shared" ca="1" si="4"/>
        <v>#REF!</v>
      </c>
      <c r="I104" s="15">
        <f t="shared" si="18"/>
        <v>0</v>
      </c>
      <c r="J104" s="15" t="e">
        <f t="shared" ca="1" si="15"/>
        <v>#REF!</v>
      </c>
      <c r="K104" s="15" t="e">
        <f t="shared" ca="1" si="5"/>
        <v>#REF!</v>
      </c>
      <c r="M104" s="51"/>
      <c r="N104" s="11" t="str">
        <f t="shared" ca="1" si="19"/>
        <v/>
      </c>
      <c r="O104" s="31" t="str">
        <f t="array" aca="1" ref="O104" ca="1">IFERROR(INDEX(INDIRECT($A$1),$H104,O$4),"")</f>
        <v/>
      </c>
      <c r="P104" s="8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1" t="str">
        <f t="array" aca="1" ref="R104" ca="1">IFERROR(INDEX(INDIRECT($A$1),$K104,R$4),"")</f>
        <v/>
      </c>
      <c r="S104" s="8" t="str">
        <f t="array" aca="1" ref="S104" ca="1">IFERROR(INDEX(INDIRECT($A$1),$K104,S$4),"")</f>
        <v/>
      </c>
      <c r="T104" s="23" t="str">
        <f t="array" aca="1" ref="T104" ca="1">IFERROR(INDEX(INDIRECT($A$1),$K104,T$4),"")</f>
        <v/>
      </c>
    </row>
    <row r="105" spans="1:20" x14ac:dyDescent="0.25">
      <c r="A105" s="15" t="str">
        <f t="shared" si="13"/>
        <v>benefits</v>
      </c>
      <c r="B105" s="15" t="str">
        <f t="shared" si="20"/>
        <v>lfsh_aj18</v>
      </c>
      <c r="C105" s="15">
        <f t="shared" si="20"/>
        <v>1</v>
      </c>
      <c r="D105" s="15">
        <f t="shared" si="20"/>
        <v>1</v>
      </c>
      <c r="E105" s="15">
        <f t="shared" si="17"/>
        <v>19</v>
      </c>
      <c r="F105" s="15" t="e">
        <f t="array" aca="1" ref="F105" ca="1">INDEX(INDIRECT($A105),$E105)</f>
        <v>#REF!</v>
      </c>
      <c r="G105" s="15" t="e">
        <f t="shared" ca="1" si="14"/>
        <v>#REF!</v>
      </c>
      <c r="H105" s="15" t="e">
        <f t="shared" ca="1" si="4"/>
        <v>#REF!</v>
      </c>
      <c r="I105" s="15">
        <f t="shared" si="18"/>
        <v>0</v>
      </c>
      <c r="J105" s="15" t="e">
        <f t="shared" ca="1" si="15"/>
        <v>#REF!</v>
      </c>
      <c r="K105" s="15" t="e">
        <f t="shared" ca="1" si="5"/>
        <v>#REF!</v>
      </c>
    </row>
    <row r="106" spans="1:20" x14ac:dyDescent="0.25">
      <c r="A106" s="15" t="str">
        <f t="shared" si="13"/>
        <v>benefits</v>
      </c>
      <c r="B106" s="15" t="str">
        <f t="shared" si="20"/>
        <v>lfsh_aj19</v>
      </c>
      <c r="C106" s="15">
        <f t="shared" si="20"/>
        <v>1</v>
      </c>
      <c r="D106" s="15">
        <f t="shared" si="20"/>
        <v>1</v>
      </c>
      <c r="E106" s="15">
        <f t="shared" si="17"/>
        <v>19</v>
      </c>
      <c r="F106" s="15" t="e">
        <f t="array" aca="1" ref="F106" ca="1">INDEX(INDIRECT($A106),$E106)</f>
        <v>#REF!</v>
      </c>
      <c r="G106" s="15" t="e">
        <f t="shared" ca="1" si="14"/>
        <v>#REF!</v>
      </c>
      <c r="H106" s="15" t="e">
        <f t="shared" ca="1" si="4"/>
        <v>#REF!</v>
      </c>
      <c r="I106" s="15">
        <f t="shared" si="18"/>
        <v>0</v>
      </c>
      <c r="J106" s="15" t="e">
        <f t="shared" ca="1" si="15"/>
        <v>#REF!</v>
      </c>
      <c r="K106" s="15" t="e">
        <f t="shared" ca="1" si="5"/>
        <v>#REF!</v>
      </c>
    </row>
    <row r="107" spans="1:20" x14ac:dyDescent="0.25">
      <c r="A107" s="15" t="str">
        <f t="shared" si="13"/>
        <v>benefits</v>
      </c>
      <c r="B107" s="15" t="str">
        <f t="shared" si="20"/>
        <v>lfsh_aj20</v>
      </c>
      <c r="C107" s="15">
        <f t="shared" si="20"/>
        <v>1</v>
      </c>
      <c r="D107" s="15">
        <f t="shared" si="20"/>
        <v>1</v>
      </c>
      <c r="E107" s="15">
        <f t="shared" si="17"/>
        <v>19</v>
      </c>
      <c r="F107" s="15" t="e">
        <f t="array" aca="1" ref="F107" ca="1">INDEX(INDIRECT($A107),$E107)</f>
        <v>#REF!</v>
      </c>
      <c r="G107" s="15" t="e">
        <f t="shared" ca="1" si="14"/>
        <v>#REF!</v>
      </c>
      <c r="H107" s="15" t="e">
        <f t="shared" ca="1" si="4"/>
        <v>#REF!</v>
      </c>
      <c r="I107" s="15">
        <f t="shared" si="18"/>
        <v>0</v>
      </c>
      <c r="J107" s="15" t="e">
        <f t="shared" ca="1" si="15"/>
        <v>#REF!</v>
      </c>
      <c r="K107" s="15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opLeftCell="L1" workbookViewId="0">
      <selection activeCell="W22" sqref="W22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1406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15" t="s">
        <v>81</v>
      </c>
    </row>
    <row r="3" spans="1:20" x14ac:dyDescent="0.25">
      <c r="O3" s="15" t="str">
        <f>$Q$9&amp;"_d"</f>
        <v>WFH_d</v>
      </c>
      <c r="P3" s="15" t="str">
        <f>"se_"&amp;$Q$9</f>
        <v>se_WFH</v>
      </c>
      <c r="Q3" s="15" t="s">
        <v>34</v>
      </c>
      <c r="R3" s="15" t="str">
        <f>$Q$9&amp;"_d"</f>
        <v>WFH_d</v>
      </c>
      <c r="S3" s="15" t="str">
        <f>"se_"&amp;$Q$9</f>
        <v>se_WFH</v>
      </c>
      <c r="T3" s="15" t="s">
        <v>34</v>
      </c>
    </row>
    <row r="4" spans="1:20" x14ac:dyDescent="0.25">
      <c r="N4" s="15" t="s">
        <v>20</v>
      </c>
      <c r="O4" s="15">
        <f t="shared" ref="O4:T4" ca="1" si="0">MATCH(O$3,INDEX(INDIRECT($A$1),1,0),0)</f>
        <v>6</v>
      </c>
      <c r="P4" s="15">
        <f t="shared" ca="1" si="0"/>
        <v>7</v>
      </c>
      <c r="Q4" s="15">
        <f t="shared" ca="1" si="0"/>
        <v>18</v>
      </c>
      <c r="R4" s="15">
        <f t="shared" ca="1" si="0"/>
        <v>6</v>
      </c>
      <c r="S4" s="15">
        <f t="shared" ca="1" si="0"/>
        <v>7</v>
      </c>
      <c r="T4" s="15">
        <f t="shared" ca="1" si="0"/>
        <v>18</v>
      </c>
    </row>
    <row r="7" spans="1:20" x14ac:dyDescent="0.25">
      <c r="M7" s="42" t="s">
        <v>82</v>
      </c>
    </row>
    <row r="8" spans="1:20" x14ac:dyDescent="0.25">
      <c r="A8" s="15" t="s">
        <v>14</v>
      </c>
    </row>
    <row r="9" spans="1:20" x14ac:dyDescent="0.25">
      <c r="A9" t="s">
        <v>53</v>
      </c>
      <c r="M9" s="41" t="s">
        <v>13</v>
      </c>
      <c r="N9" s="22"/>
      <c r="O9" s="34" t="s">
        <v>8</v>
      </c>
      <c r="Q9" t="s">
        <v>83</v>
      </c>
    </row>
    <row r="10" spans="1:20" x14ac:dyDescent="0.25">
      <c r="A10" s="15" t="s">
        <v>33</v>
      </c>
      <c r="C10" s="15">
        <f>INDEX(geo,MATCH($O$11,INDEX(geo,0,1),0),2)</f>
        <v>1</v>
      </c>
    </row>
    <row r="11" spans="1:20" x14ac:dyDescent="0.25">
      <c r="M11" s="41" t="s">
        <v>30</v>
      </c>
      <c r="N11" s="22"/>
      <c r="O11" s="34" t="s">
        <v>24</v>
      </c>
      <c r="Q11" s="43" t="s">
        <v>86</v>
      </c>
    </row>
    <row r="12" spans="1:20" ht="15.75" customHeight="1" x14ac:dyDescent="0.25">
      <c r="M12" s="30"/>
      <c r="N12" s="30"/>
    </row>
    <row r="13" spans="1:20" ht="15.75" customHeight="1" x14ac:dyDescent="0.25">
      <c r="A13" s="15" t="s">
        <v>21</v>
      </c>
      <c r="B13" s="15" t="s">
        <v>16</v>
      </c>
      <c r="C13" s="15" t="s">
        <v>0</v>
      </c>
      <c r="D13" s="15" t="s">
        <v>17</v>
      </c>
      <c r="E13" s="15" t="s">
        <v>25</v>
      </c>
      <c r="F13" s="15" t="s">
        <v>26</v>
      </c>
      <c r="G13" s="15" t="s">
        <v>15</v>
      </c>
      <c r="H13" s="15" t="s">
        <v>27</v>
      </c>
      <c r="I13" s="15" t="s">
        <v>29</v>
      </c>
      <c r="J13" s="15" t="s">
        <v>15</v>
      </c>
      <c r="K13" s="15" t="s">
        <v>28</v>
      </c>
      <c r="O13" s="20" t="s">
        <v>22</v>
      </c>
      <c r="P13" s="10"/>
      <c r="Q13" s="36"/>
      <c r="R13" s="20" t="s">
        <v>23</v>
      </c>
      <c r="S13" s="10"/>
      <c r="T13" s="36"/>
    </row>
    <row r="14" spans="1:20" ht="27" customHeight="1" x14ac:dyDescent="0.25">
      <c r="M14" s="32"/>
      <c r="N14" s="17"/>
      <c r="O14" s="7" t="s">
        <v>84</v>
      </c>
      <c r="P14" s="39" t="s">
        <v>19</v>
      </c>
      <c r="Q14" s="19" t="s">
        <v>54</v>
      </c>
      <c r="R14" s="12" t="s">
        <v>84</v>
      </c>
      <c r="S14" s="18" t="s">
        <v>19</v>
      </c>
      <c r="T14" s="3" t="s">
        <v>54</v>
      </c>
    </row>
    <row r="15" spans="1:20" x14ac:dyDescent="0.25">
      <c r="A15" s="15" t="str">
        <f t="shared" ref="A15:A78" si="1">$O$9</f>
        <v>ethnicity</v>
      </c>
      <c r="B15" s="15" t="s">
        <v>3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White</v>
      </c>
      <c r="G15" s="15" t="str">
        <f ca="1">$A15&amp;"_"&amp;$B15&amp;"_"&amp;$C15&amp;"_"&amp;$D15&amp;"_"&amp;$F15</f>
        <v>ethnicity_lfsh_aj18_1_1_White</v>
      </c>
      <c r="H15" s="15">
        <f ca="1">MATCH($G15,INDEX(INDIRECT($A$1),0,1),0)</f>
        <v>29</v>
      </c>
      <c r="I15" s="15">
        <v>0</v>
      </c>
      <c r="J15" s="15" t="str">
        <f ca="1">$A15&amp;"_"&amp;$B15&amp;"_"&amp;$I15&amp;"_"&amp;$D15&amp;"_"&amp;$F15</f>
        <v>ethnicity_lfsh_aj18_0_1_White</v>
      </c>
      <c r="K15" s="15">
        <f ca="1">MATCH($J15,INDEX(INDIRECT($A$1),0,1),0)</f>
        <v>28</v>
      </c>
      <c r="M15" s="49" t="str">
        <f ca="1">IFERROR(F15,"")</f>
        <v>White</v>
      </c>
      <c r="N15" s="1">
        <v>2018</v>
      </c>
      <c r="O15" s="14">
        <f t="array" aca="1" ref="O15" ca="1">IFERROR(INDEX(INDIRECT($A$1),$H15,O$4),"")</f>
        <v>0.176045579722172</v>
      </c>
      <c r="P15" s="14">
        <f t="array" aca="1" ref="P15" ca="1">IFERROR(INDEX(INDIRECT($A$1),$H15,P$4),"")</f>
        <v>1.2216016069461801E-2</v>
      </c>
      <c r="Q15" s="6">
        <f t="array" aca="1" ref="Q15" ca="1">IFERROR(INDEX(INDIRECT($A$1),$H15,Q$4),"")</f>
        <v>1055629</v>
      </c>
      <c r="R15" s="28">
        <f t="array" aca="1" ref="R15" ca="1">IFERROR(INDEX(INDIRECT($A$1),$K15,R$4),"")</f>
        <v>0.13948544981962799</v>
      </c>
      <c r="S15" s="29">
        <f t="array" aca="1" ref="S15" ca="1">IFERROR(INDEX(INDIRECT($A$1),$K15,S$4),"")</f>
        <v>8.8175207048675694E-3</v>
      </c>
      <c r="T15" s="25">
        <f t="array" aca="1" ref="T15" ca="1">IFERROR(INDEX(INDIRECT($A$1),$K15,T$4),"")</f>
        <v>2100107</v>
      </c>
    </row>
    <row r="16" spans="1:20" x14ac:dyDescent="0.25">
      <c r="A16" s="15" t="str">
        <f t="shared" si="1"/>
        <v>ethnicity</v>
      </c>
      <c r="B16" s="15" t="s">
        <v>4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White</v>
      </c>
      <c r="G16" s="15" t="str">
        <f t="shared" ref="G16:G79" ca="1" si="2">$A16&amp;"_"&amp;$B16&amp;"_"&amp;$C16&amp;"_"&amp;$D16&amp;"_"&amp;$F16</f>
        <v>ethnicity_lfsh_aj19_1_1_White</v>
      </c>
      <c r="H16" s="15">
        <f ca="1">MATCH($G16,INDEX(INDIRECT($A$1),0,1),0)</f>
        <v>37</v>
      </c>
      <c r="I16" s="15">
        <v>0</v>
      </c>
      <c r="J16" s="15" t="str">
        <f t="shared" ref="J16:J79" ca="1" si="3">$A16&amp;"_"&amp;$B16&amp;"_"&amp;$I16&amp;"_"&amp;$D16&amp;"_"&amp;$F16</f>
        <v>ethnicity_lfsh_aj19_0_1_White</v>
      </c>
      <c r="K16" s="15">
        <f ca="1">MATCH($J16,INDEX(INDIRECT($A$1),0,1),0)</f>
        <v>36</v>
      </c>
      <c r="M16" s="50"/>
      <c r="N16" s="33">
        <v>2019</v>
      </c>
      <c r="O16" s="13">
        <f t="array" aca="1" ref="O16" ca="1">IFERROR(INDEX(INDIRECT($A$1),$H16,O$4),"")</f>
        <v>0.16495494556295101</v>
      </c>
      <c r="P16" s="9">
        <f t="array" aca="1" ref="P16" ca="1">IFERROR(INDEX(INDIRECT($A$1),$H16,P$4),"")</f>
        <v>1.2419470865780101E-2</v>
      </c>
      <c r="Q16" s="16">
        <f t="array" aca="1" ref="Q16" ca="1">IFERROR(INDEX(INDIRECT($A$1),$H16,Q$4),"")</f>
        <v>1126183</v>
      </c>
      <c r="R16" s="21">
        <f t="array" aca="1" ref="R16" ca="1">IFERROR(INDEX(INDIRECT($A$1),$K16,R$4),"")</f>
        <v>0.14600940392475301</v>
      </c>
      <c r="S16" s="9">
        <f t="array" aca="1" ref="S16" ca="1">IFERROR(INDEX(INDIRECT($A$1),$K16,S$4),"")</f>
        <v>9.3372278233032693E-3</v>
      </c>
      <c r="T16" s="24">
        <f t="array" aca="1" ref="T16" ca="1">IFERROR(INDEX(INDIRECT($A$1),$K16,T$4),"")</f>
        <v>2076488</v>
      </c>
    </row>
    <row r="17" spans="1:20" x14ac:dyDescent="0.25">
      <c r="A17" s="15" t="str">
        <f t="shared" si="1"/>
        <v>ethnicity</v>
      </c>
      <c r="B17" s="15" t="s">
        <v>5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White</v>
      </c>
      <c r="G17" s="15" t="str">
        <f t="shared" ca="1" si="2"/>
        <v>ethnicity_lfsh_aj20_1_1_White</v>
      </c>
      <c r="H17" s="15">
        <f ca="1">MATCH($G17,INDEX(INDIRECT($A$1),0,1),0)</f>
        <v>45</v>
      </c>
      <c r="I17" s="15">
        <v>0</v>
      </c>
      <c r="J17" s="15" t="str">
        <f t="shared" ca="1" si="3"/>
        <v>ethnicity_lfsh_aj20_0_1_White</v>
      </c>
      <c r="K17" s="15">
        <f ca="1">MATCH($J17,INDEX(INDIRECT($A$1),0,1),0)</f>
        <v>44</v>
      </c>
      <c r="M17" s="50"/>
      <c r="N17" s="33">
        <v>2020</v>
      </c>
      <c r="O17" s="13">
        <f t="array" aca="1" ref="O17" ca="1">IFERROR(INDEX(INDIRECT($A$1),$H17,O$4),"")</f>
        <v>0.236301114647986</v>
      </c>
      <c r="P17" s="9">
        <f t="array" aca="1" ref="P17" ca="1">IFERROR(INDEX(INDIRECT($A$1),$H17,P$4),"")</f>
        <v>1.6874959282707599E-2</v>
      </c>
      <c r="Q17" s="16">
        <f t="array" aca="1" ref="Q17" ca="1">IFERROR(INDEX(INDIRECT($A$1),$H17,Q$4),"")</f>
        <v>1157917</v>
      </c>
      <c r="R17" s="21">
        <f t="array" aca="1" ref="R17" ca="1">IFERROR(INDEX(INDIRECT($A$1),$K17,R$4),"")</f>
        <v>0.176532731158319</v>
      </c>
      <c r="S17" s="9">
        <f t="array" aca="1" ref="S17" ca="1">IFERROR(INDEX(INDIRECT($A$1),$K17,S$4),"")</f>
        <v>1.14328824521752E-2</v>
      </c>
      <c r="T17" s="24">
        <f t="array" aca="1" ref="T17" ca="1">IFERROR(INDEX(INDIRECT($A$1),$K17,T$4),"")</f>
        <v>2115128</v>
      </c>
    </row>
    <row r="18" spans="1:20" x14ac:dyDescent="0.25">
      <c r="A18" s="15" t="str">
        <f t="shared" si="1"/>
        <v>ethnicity</v>
      </c>
      <c r="B18" s="15" t="s">
        <v>6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White</v>
      </c>
      <c r="G18" s="15" t="str">
        <f t="shared" ca="1" si="2"/>
        <v>ethnicity_lfsh_aj21_1_1_White</v>
      </c>
      <c r="H18" s="15">
        <f ca="1">MATCH($G18,INDEX(INDIRECT($A$1),0,1),0)</f>
        <v>53</v>
      </c>
      <c r="I18" s="15">
        <v>0</v>
      </c>
      <c r="J18" s="15" t="str">
        <f t="shared" ca="1" si="3"/>
        <v>ethnicity_lfsh_aj21_0_1_White</v>
      </c>
      <c r="K18" s="15">
        <f ca="1">MATCH($J18,INDEX(INDIRECT($A$1),0,1),0)</f>
        <v>52</v>
      </c>
      <c r="M18" s="50"/>
      <c r="N18" s="33">
        <v>2021</v>
      </c>
      <c r="O18" s="13">
        <f t="array" aca="1" ref="O18" ca="1">IFERROR(INDEX(INDIRECT($A$1),$H18,O$4),"")</f>
        <v>0.24713198424833599</v>
      </c>
      <c r="P18" s="9">
        <f t="array" aca="1" ref="P18" ca="1">IFERROR(INDEX(INDIRECT($A$1),$H18,P$4),"")</f>
        <v>1.64406292991446E-2</v>
      </c>
      <c r="Q18" s="16">
        <f t="array" aca="1" ref="Q18" ca="1">IFERROR(INDEX(INDIRECT($A$1),$H18,Q$4),"")</f>
        <v>1115433</v>
      </c>
      <c r="R18" s="21">
        <f t="array" aca="1" ref="R18" ca="1">IFERROR(INDEX(INDIRECT($A$1),$K18,R$4),"")</f>
        <v>0.22125307677610101</v>
      </c>
      <c r="S18" s="9">
        <f t="array" aca="1" ref="S18" ca="1">IFERROR(INDEX(INDIRECT($A$1),$K18,S$4),"")</f>
        <v>1.2881923246831401E-2</v>
      </c>
      <c r="T18" s="24">
        <f t="array" aca="1" ref="T18" ca="1">IFERROR(INDEX(INDIRECT($A$1),$K18,T$4),"")</f>
        <v>2333116</v>
      </c>
    </row>
    <row r="19" spans="1:20" ht="15.75" customHeight="1" x14ac:dyDescent="0.25">
      <c r="A19" s="15" t="str">
        <f t="shared" si="1"/>
        <v>ethnicity</v>
      </c>
      <c r="B19" s="15" t="s">
        <v>7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White</v>
      </c>
      <c r="G19" s="15" t="str">
        <f t="shared" ca="1" si="2"/>
        <v>ethnicity_lfsh_aj22_1_1_White</v>
      </c>
      <c r="H19" s="15">
        <f ca="1">MATCH($G19,INDEX(INDIRECT($A$1),0,1),0)</f>
        <v>61</v>
      </c>
      <c r="I19" s="15">
        <v>0</v>
      </c>
      <c r="J19" s="15" t="str">
        <f t="shared" ca="1" si="3"/>
        <v>ethnicity_lfsh_aj22_0_1_White</v>
      </c>
      <c r="K19" s="15">
        <f ca="1">MATCH($J19,INDEX(INDIRECT($A$1),0,1),0)</f>
        <v>60</v>
      </c>
      <c r="M19" s="51"/>
      <c r="N19" s="11">
        <v>2022</v>
      </c>
      <c r="O19" s="31">
        <f t="array" aca="1" ref="O19" ca="1">IFERROR(INDEX(INDIRECT($A$1),$H19,O$4),"")</f>
        <v>0.44371323387439299</v>
      </c>
      <c r="P19" s="8">
        <f t="array" aca="1" ref="P19" ca="1">IFERROR(INDEX(INDIRECT($A$1),$H19,P$4),"")</f>
        <v>2.0748191720692099E-2</v>
      </c>
      <c r="Q19" s="35">
        <f t="array" aca="1" ref="Q19" ca="1">IFERROR(INDEX(INDIRECT($A$1),$H19,Q$4),"")</f>
        <v>1102544</v>
      </c>
      <c r="R19" s="37">
        <f t="array" aca="1" ref="R19" ca="1">IFERROR(INDEX(INDIRECT($A$1),$K19,R$4),"")</f>
        <v>0.41603059519123797</v>
      </c>
      <c r="S19" s="8">
        <f t="array" aca="1" ref="S19" ca="1">IFERROR(INDEX(INDIRECT($A$1),$K19,S$4),"")</f>
        <v>1.76591894144385E-2</v>
      </c>
      <c r="T19" s="23">
        <f t="array" aca="1" ref="T19" ca="1">IFERROR(INDEX(INDIRECT($A$1),$K19,T$4),"")</f>
        <v>2149972</v>
      </c>
    </row>
    <row r="20" spans="1:20" x14ac:dyDescent="0.25">
      <c r="A20" s="15" t="str">
        <f t="shared" si="1"/>
        <v>ethnicity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BAME</v>
      </c>
      <c r="G20" s="15" t="str">
        <f t="shared" ca="1" si="2"/>
        <v>ethnicity_lfsh_aj18_1_1_BAME</v>
      </c>
      <c r="H20" s="15">
        <f t="shared" ref="H20:H107" ca="1" si="4">MATCH($G20,INDEX(INDIRECT($A$1),0,1),0)</f>
        <v>25</v>
      </c>
      <c r="I20" s="15">
        <f>I15</f>
        <v>0</v>
      </c>
      <c r="J20" s="15" t="str">
        <f t="shared" ca="1" si="3"/>
        <v>ethnicity_lfsh_aj18_0_1_BAME</v>
      </c>
      <c r="K20" s="15">
        <f t="shared" ref="K20:K107" ca="1" si="5">MATCH($J20,INDEX(INDIRECT($A$1),0,1),0)</f>
        <v>24</v>
      </c>
      <c r="M20" s="49" t="str">
        <f ca="1">IFERROR(F20,"")</f>
        <v>BAME</v>
      </c>
      <c r="N20" s="1">
        <f ca="1">IF(ISERROR($F20),"",N15)</f>
        <v>2018</v>
      </c>
      <c r="O20" s="14">
        <f t="array" aca="1" ref="O20" ca="1">IFERROR(INDEX(INDIRECT($A$1),$H20,O$4),"")</f>
        <v>0.131424129732366</v>
      </c>
      <c r="P20" s="29">
        <f t="array" aca="1" ref="P20" ca="1">IFERROR(INDEX(INDIRECT($A$1),$H20,P$4),"")</f>
        <v>1.2948574084062E-2</v>
      </c>
      <c r="Q20" s="6">
        <f t="array" aca="1" ref="Q20" ca="1">IFERROR(INDEX(INDIRECT($A$1),$H20,Q$4),"")</f>
        <v>902132</v>
      </c>
      <c r="R20" s="14">
        <f t="array" aca="1" ref="R20" ca="1">IFERROR(INDEX(INDIRECT($A$1),$K20,R$4),"")</f>
        <v>8.4746206448775299E-2</v>
      </c>
      <c r="S20" s="29">
        <f t="array" aca="1" ref="S20" ca="1">IFERROR(INDEX(INDIRECT($A$1),$K20,S$4),"")</f>
        <v>1.12322297399333E-2</v>
      </c>
      <c r="T20" s="25">
        <f t="array" aca="1" ref="T20" ca="1">IFERROR(INDEX(INDIRECT($A$1),$K20,T$4),"")</f>
        <v>1215440</v>
      </c>
    </row>
    <row r="21" spans="1:20" x14ac:dyDescent="0.25">
      <c r="A21" s="15" t="str">
        <f t="shared" si="1"/>
        <v>ethnicity</v>
      </c>
      <c r="B21" s="15" t="str">
        <f t="shared" ref="B21:D36" si="6">B16</f>
        <v>lfsh_aj19</v>
      </c>
      <c r="C21" s="15">
        <f t="shared" si="6"/>
        <v>1</v>
      </c>
      <c r="D21" s="15">
        <f t="shared" si="6"/>
        <v>1</v>
      </c>
      <c r="E21" s="15">
        <f t="shared" ref="E21:E84" si="7">E16+1</f>
        <v>2</v>
      </c>
      <c r="F21" s="15" t="str">
        <f t="array" aca="1" ref="F21" ca="1">INDEX(INDIRECT($A21),$E21)</f>
        <v>BAME</v>
      </c>
      <c r="G21" s="15" t="str">
        <f t="shared" ca="1" si="2"/>
        <v>ethnicity_lfsh_aj19_1_1_BAME</v>
      </c>
      <c r="H21" s="15">
        <f t="shared" ca="1" si="4"/>
        <v>33</v>
      </c>
      <c r="I21" s="15">
        <f t="shared" ref="I21:I84" si="8">I16</f>
        <v>0</v>
      </c>
      <c r="J21" s="15" t="str">
        <f t="shared" ca="1" si="3"/>
        <v>ethnicity_lfsh_aj19_0_1_BAME</v>
      </c>
      <c r="K21" s="15">
        <f t="shared" ca="1" si="5"/>
        <v>32</v>
      </c>
      <c r="M21" s="50"/>
      <c r="N21" s="33">
        <f t="shared" ref="N21:N84" ca="1" si="9">IF(ISERROR($F21),"",N16)</f>
        <v>2019</v>
      </c>
      <c r="O21" s="13">
        <f t="array" aca="1" ref="O21" ca="1">IFERROR(INDEX(INDIRECT($A$1),$H21,O$4),"")</f>
        <v>0.134936374553701</v>
      </c>
      <c r="P21" s="9">
        <f t="array" aca="1" ref="P21" ca="1">IFERROR(INDEX(INDIRECT($A$1),$H21,P$4),"")</f>
        <v>1.40245628959439E-2</v>
      </c>
      <c r="Q21" s="16">
        <f t="array" aca="1" ref="Q21" ca="1">IFERROR(INDEX(INDIRECT($A$1),$H21,Q$4),"")</f>
        <v>871588</v>
      </c>
      <c r="R21" s="13">
        <f t="array" aca="1" ref="R21" ca="1">IFERROR(INDEX(INDIRECT($A$1),$K21,R$4),"")</f>
        <v>0.117735655312001</v>
      </c>
      <c r="S21" s="9">
        <f t="array" aca="1" ref="S21" ca="1">IFERROR(INDEX(INDIRECT($A$1),$K21,S$4),"")</f>
        <v>1.31907743641987E-2</v>
      </c>
      <c r="T21" s="24">
        <f t="array" aca="1" ref="T21" ca="1">IFERROR(INDEX(INDIRECT($A$1),$K21,T$4),"")</f>
        <v>1105309</v>
      </c>
    </row>
    <row r="22" spans="1:20" x14ac:dyDescent="0.25">
      <c r="A22" s="15" t="str">
        <f t="shared" si="1"/>
        <v>ethnicity</v>
      </c>
      <c r="B22" s="15" t="str">
        <f t="shared" si="6"/>
        <v>lfsh_aj20</v>
      </c>
      <c r="C22" s="15">
        <f t="shared" si="6"/>
        <v>1</v>
      </c>
      <c r="D22" s="15">
        <f t="shared" si="6"/>
        <v>1</v>
      </c>
      <c r="E22" s="15">
        <f t="shared" si="7"/>
        <v>2</v>
      </c>
      <c r="F22" s="15" t="str">
        <f t="array" aca="1" ref="F22" ca="1">INDEX(INDIRECT($A22),$E22)</f>
        <v>BAME</v>
      </c>
      <c r="G22" s="15" t="str">
        <f t="shared" ca="1" si="2"/>
        <v>ethnicity_lfsh_aj20_1_1_BAME</v>
      </c>
      <c r="H22" s="15">
        <f t="shared" ca="1" si="4"/>
        <v>41</v>
      </c>
      <c r="I22" s="15">
        <f t="shared" si="8"/>
        <v>0</v>
      </c>
      <c r="J22" s="15" t="str">
        <f t="shared" ca="1" si="3"/>
        <v>ethnicity_lfsh_aj20_0_1_BAME</v>
      </c>
      <c r="K22" s="15">
        <f t="shared" ca="1" si="5"/>
        <v>40</v>
      </c>
      <c r="M22" s="50"/>
      <c r="N22" s="33">
        <f t="shared" ca="1" si="9"/>
        <v>2020</v>
      </c>
      <c r="O22" s="13">
        <f t="array" aca="1" ref="O22" ca="1">IFERROR(INDEX(INDIRECT($A$1),$H22,O$4),"")</f>
        <v>0.17438890517504799</v>
      </c>
      <c r="P22" s="9">
        <f t="array" aca="1" ref="P22" ca="1">IFERROR(INDEX(INDIRECT($A$1),$H22,P$4),"")</f>
        <v>1.94489191927226E-2</v>
      </c>
      <c r="Q22" s="16">
        <f t="array" aca="1" ref="Q22" ca="1">IFERROR(INDEX(INDIRECT($A$1),$H22,Q$4),"")</f>
        <v>846478</v>
      </c>
      <c r="R22" s="13">
        <f t="array" aca="1" ref="R22" ca="1">IFERROR(INDEX(INDIRECT($A$1),$K22,R$4),"")</f>
        <v>0.12543703589108901</v>
      </c>
      <c r="S22" s="9">
        <f t="array" aca="1" ref="S22" ca="1">IFERROR(INDEX(INDIRECT($A$1),$K22,S$4),"")</f>
        <v>1.5501308278714199E-2</v>
      </c>
      <c r="T22" s="24">
        <f t="array" aca="1" ref="T22" ca="1">IFERROR(INDEX(INDIRECT($A$1),$K22,T$4),"")</f>
        <v>1211631</v>
      </c>
    </row>
    <row r="23" spans="1:20" x14ac:dyDescent="0.25">
      <c r="A23" s="15" t="str">
        <f t="shared" si="1"/>
        <v>ethnicity</v>
      </c>
      <c r="B23" s="15" t="str">
        <f t="shared" si="6"/>
        <v>lfsh_aj21</v>
      </c>
      <c r="C23" s="15">
        <f t="shared" si="6"/>
        <v>1</v>
      </c>
      <c r="D23" s="15">
        <f t="shared" si="6"/>
        <v>1</v>
      </c>
      <c r="E23" s="15">
        <f t="shared" si="7"/>
        <v>2</v>
      </c>
      <c r="F23" s="15" t="str">
        <f t="array" aca="1" ref="F23" ca="1">INDEX(INDIRECT($A23),$E23)</f>
        <v>BAME</v>
      </c>
      <c r="G23" s="15" t="str">
        <f t="shared" ca="1" si="2"/>
        <v>ethnicity_lfsh_aj21_1_1_BAME</v>
      </c>
      <c r="H23" s="15">
        <f t="shared" ca="1" si="4"/>
        <v>49</v>
      </c>
      <c r="I23" s="15">
        <f t="shared" si="8"/>
        <v>0</v>
      </c>
      <c r="J23" s="15" t="str">
        <f t="shared" ca="1" si="3"/>
        <v>ethnicity_lfsh_aj21_0_1_BAME</v>
      </c>
      <c r="K23" s="15">
        <f t="shared" ca="1" si="5"/>
        <v>48</v>
      </c>
      <c r="M23" s="50"/>
      <c r="N23" s="33">
        <f t="shared" ca="1" si="9"/>
        <v>2021</v>
      </c>
      <c r="O23" s="13">
        <f t="array" aca="1" ref="O23" ca="1">IFERROR(INDEX(INDIRECT($A$1),$H23,O$4),"")</f>
        <v>0.17348961978073199</v>
      </c>
      <c r="P23" s="9">
        <f t="array" aca="1" ref="P23" ca="1">IFERROR(INDEX(INDIRECT($A$1),$H23,P$4),"")</f>
        <v>1.90144834715772E-2</v>
      </c>
      <c r="Q23" s="16">
        <f t="array" aca="1" ref="Q23" ca="1">IFERROR(INDEX(INDIRECT($A$1),$H23,Q$4),"")</f>
        <v>876008</v>
      </c>
      <c r="R23" s="13">
        <f t="array" aca="1" ref="R23" ca="1">IFERROR(INDEX(INDIRECT($A$1),$K23,R$4),"")</f>
        <v>0.188788703375148</v>
      </c>
      <c r="S23" s="9">
        <f t="array" aca="1" ref="S23" ca="1">IFERROR(INDEX(INDIRECT($A$1),$K23,S$4),"")</f>
        <v>1.7280921741201102E-2</v>
      </c>
      <c r="T23" s="24">
        <f t="array" aca="1" ref="T23" ca="1">IFERROR(INDEX(INDIRECT($A$1),$K23,T$4),"")</f>
        <v>1237316</v>
      </c>
    </row>
    <row r="24" spans="1:20" ht="15.75" customHeight="1" x14ac:dyDescent="0.25">
      <c r="A24" s="15" t="str">
        <f t="shared" si="1"/>
        <v>ethnicity</v>
      </c>
      <c r="B24" s="15" t="str">
        <f t="shared" si="6"/>
        <v>lfsh_aj22</v>
      </c>
      <c r="C24" s="15">
        <f t="shared" si="6"/>
        <v>1</v>
      </c>
      <c r="D24" s="15">
        <f t="shared" si="6"/>
        <v>1</v>
      </c>
      <c r="E24" s="15">
        <f t="shared" si="7"/>
        <v>2</v>
      </c>
      <c r="F24" s="15" t="str">
        <f t="array" aca="1" ref="F24" ca="1">INDEX(INDIRECT($A24),$E24)</f>
        <v>BAME</v>
      </c>
      <c r="G24" s="15" t="str">
        <f t="shared" ca="1" si="2"/>
        <v>ethnicity_lfsh_aj22_1_1_BAME</v>
      </c>
      <c r="H24" s="15">
        <f t="shared" ca="1" si="4"/>
        <v>57</v>
      </c>
      <c r="I24" s="15">
        <f t="shared" si="8"/>
        <v>0</v>
      </c>
      <c r="J24" s="15" t="str">
        <f t="shared" ca="1" si="3"/>
        <v>ethnicity_lfsh_aj22_0_1_BAME</v>
      </c>
      <c r="K24" s="15">
        <f t="shared" ca="1" si="5"/>
        <v>56</v>
      </c>
      <c r="M24" s="52"/>
      <c r="N24" s="27">
        <f t="shared" ca="1" si="9"/>
        <v>2022</v>
      </c>
      <c r="O24" s="2">
        <f t="array" aca="1" ref="O24" ca="1">IFERROR(INDEX(INDIRECT($A$1),$H24,O$4),"")</f>
        <v>0.31611754912316498</v>
      </c>
      <c r="P24" s="4">
        <f t="array" aca="1" ref="P24" ca="1">IFERROR(INDEX(INDIRECT($A$1),$H24,P$4),"")</f>
        <v>2.2955191628198202E-2</v>
      </c>
      <c r="Q24" s="5">
        <f t="array" aca="1" ref="Q24" ca="1">IFERROR(INDEX(INDIRECT($A$1),$H24,Q$4),"")</f>
        <v>899155</v>
      </c>
      <c r="R24" s="2">
        <f t="array" aca="1" ref="R24" ca="1">IFERROR(INDEX(INDIRECT($A$1),$K24,R$4),"")</f>
        <v>0.31777160051863002</v>
      </c>
      <c r="S24" s="4">
        <f t="array" aca="1" ref="S24" ca="1">IFERROR(INDEX(INDIRECT($A$1),$K24,S$4),"")</f>
        <v>2.24651034871261E-2</v>
      </c>
      <c r="T24" s="40">
        <f t="array" aca="1" ref="T24" ca="1">IFERROR(INDEX(INDIRECT($A$1),$K24,T$4),"")</f>
        <v>1296966</v>
      </c>
    </row>
    <row r="25" spans="1:20" x14ac:dyDescent="0.25">
      <c r="A25" s="15" t="str">
        <f t="shared" si="1"/>
        <v>ethnicity</v>
      </c>
      <c r="B25" s="15" t="str">
        <f t="shared" si="6"/>
        <v>lfsh_aj18</v>
      </c>
      <c r="C25" s="15">
        <f t="shared" si="6"/>
        <v>1</v>
      </c>
      <c r="D25" s="15">
        <f t="shared" si="6"/>
        <v>1</v>
      </c>
      <c r="E25" s="15">
        <f t="shared" si="7"/>
        <v>3</v>
      </c>
      <c r="F25" s="15" t="e">
        <f t="array" aca="1" ref="F25" ca="1">INDEX(INDIRECT($A25),$E25)</f>
        <v>#REF!</v>
      </c>
      <c r="G25" s="15" t="e">
        <f t="shared" ca="1" si="2"/>
        <v>#REF!</v>
      </c>
      <c r="H25" s="15" t="e">
        <f t="shared" ca="1" si="4"/>
        <v>#REF!</v>
      </c>
      <c r="I25" s="15">
        <f t="shared" si="8"/>
        <v>0</v>
      </c>
      <c r="J25" s="15" t="e">
        <f t="shared" ca="1" si="3"/>
        <v>#REF!</v>
      </c>
      <c r="K25" s="15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8" t="str">
        <f t="array" aca="1" ref="O25" ca="1">IFERROR(INDEX(INDIRECT($A$1),$H25,O$4),"")</f>
        <v/>
      </c>
      <c r="P25" s="38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14" t="str">
        <f t="array" aca="1" ref="R25" ca="1">IFERROR(INDEX(INDIRECT($A$1),$K25,R$4),"")</f>
        <v/>
      </c>
      <c r="S25" s="29" t="str">
        <f t="array" aca="1" ref="S25" ca="1">IFERROR(INDEX(INDIRECT($A$1),$K25,S$4),"")</f>
        <v/>
      </c>
      <c r="T25" s="25" t="str">
        <f t="array" aca="1" ref="T25" ca="1">IFERROR(INDEX(INDIRECT($A$1),$K25,T$4),"")</f>
        <v/>
      </c>
    </row>
    <row r="26" spans="1:20" x14ac:dyDescent="0.25">
      <c r="A26" s="15" t="str">
        <f t="shared" si="1"/>
        <v>ethnicity</v>
      </c>
      <c r="B26" s="15" t="str">
        <f t="shared" si="6"/>
        <v>lfsh_aj19</v>
      </c>
      <c r="C26" s="15">
        <f t="shared" si="6"/>
        <v>1</v>
      </c>
      <c r="D26" s="15">
        <f t="shared" si="6"/>
        <v>1</v>
      </c>
      <c r="E26" s="15">
        <f t="shared" si="7"/>
        <v>3</v>
      </c>
      <c r="F26" s="15" t="e">
        <f t="array" aca="1" ref="F26" ca="1">INDEX(INDIRECT($A26),$E26)</f>
        <v>#REF!</v>
      </c>
      <c r="G26" s="15" t="e">
        <f t="shared" ca="1" si="2"/>
        <v>#REF!</v>
      </c>
      <c r="H26" s="15" t="e">
        <f t="shared" ca="1" si="4"/>
        <v>#REF!</v>
      </c>
      <c r="I26" s="15">
        <f t="shared" si="8"/>
        <v>0</v>
      </c>
      <c r="J26" s="15" t="e">
        <f t="shared" ca="1" si="3"/>
        <v>#REF!</v>
      </c>
      <c r="K26" s="15" t="e">
        <f t="shared" ca="1" si="5"/>
        <v>#REF!</v>
      </c>
      <c r="M26" s="50"/>
      <c r="N26" s="26" t="str">
        <f t="shared" ca="1" si="9"/>
        <v/>
      </c>
      <c r="O26" s="13" t="str">
        <f t="array" aca="1" ref="O26" ca="1">IFERROR(INDEX(INDIRECT($A$1),$H26,O$4),"")</f>
        <v/>
      </c>
      <c r="P26" s="9" t="str">
        <f t="array" aca="1" ref="P26" ca="1">IFERROR(INDEX(INDIRECT($A$1),$H26,P$4),"")</f>
        <v/>
      </c>
      <c r="Q26" s="16" t="str">
        <f t="array" aca="1" ref="Q26" ca="1">IFERROR(INDEX(INDIRECT($A$1),$H26,Q$4),"")</f>
        <v/>
      </c>
      <c r="R26" s="13" t="str">
        <f t="array" aca="1" ref="R26" ca="1">IFERROR(INDEX(INDIRECT($A$1),$K26,R$4),"")</f>
        <v/>
      </c>
      <c r="S26" s="9" t="str">
        <f t="array" aca="1" ref="S26" ca="1">IFERROR(INDEX(INDIRECT($A$1),$K26,S$4),"")</f>
        <v/>
      </c>
      <c r="T26" s="24" t="str">
        <f t="array" aca="1" ref="T26" ca="1">IFERROR(INDEX(INDIRECT($A$1),$K26,T$4),"")</f>
        <v/>
      </c>
    </row>
    <row r="27" spans="1:20" x14ac:dyDescent="0.25">
      <c r="A27" s="15" t="str">
        <f t="shared" si="1"/>
        <v>ethnicity</v>
      </c>
      <c r="B27" s="15" t="str">
        <f t="shared" si="6"/>
        <v>lfsh_aj20</v>
      </c>
      <c r="C27" s="15">
        <f t="shared" si="6"/>
        <v>1</v>
      </c>
      <c r="D27" s="15">
        <f t="shared" si="6"/>
        <v>1</v>
      </c>
      <c r="E27" s="15">
        <f t="shared" si="7"/>
        <v>3</v>
      </c>
      <c r="F27" s="15" t="e">
        <f t="array" aca="1" ref="F27" ca="1">INDEX(INDIRECT($A27),$E27)</f>
        <v>#REF!</v>
      </c>
      <c r="G27" s="15" t="e">
        <f t="shared" ca="1" si="2"/>
        <v>#REF!</v>
      </c>
      <c r="H27" s="15" t="e">
        <f t="shared" ca="1" si="4"/>
        <v>#REF!</v>
      </c>
      <c r="I27" s="15">
        <f t="shared" si="8"/>
        <v>0</v>
      </c>
      <c r="J27" s="15" t="e">
        <f t="shared" ca="1" si="3"/>
        <v>#REF!</v>
      </c>
      <c r="K27" s="15" t="e">
        <f t="shared" ca="1" si="5"/>
        <v>#REF!</v>
      </c>
      <c r="M27" s="50"/>
      <c r="N27" s="33" t="str">
        <f t="shared" ca="1" si="9"/>
        <v/>
      </c>
      <c r="O27" s="13" t="str">
        <f t="array" aca="1" ref="O27" ca="1">IFERROR(INDEX(INDIRECT($A$1),$H27,O$4),"")</f>
        <v/>
      </c>
      <c r="P27" s="9" t="str">
        <f t="array" aca="1" ref="P27" ca="1">IFERROR(INDEX(INDIRECT($A$1),$H27,P$4),"")</f>
        <v/>
      </c>
      <c r="Q27" s="16" t="str">
        <f t="array" aca="1" ref="Q27" ca="1">IFERROR(INDEX(INDIRECT($A$1),$H27,Q$4),"")</f>
        <v/>
      </c>
      <c r="R27" s="13" t="str">
        <f t="array" aca="1" ref="R27" ca="1">IFERROR(INDEX(INDIRECT($A$1),$K27,R$4),"")</f>
        <v/>
      </c>
      <c r="S27" s="9" t="str">
        <f t="array" aca="1" ref="S27" ca="1">IFERROR(INDEX(INDIRECT($A$1),$K27,S$4),"")</f>
        <v/>
      </c>
      <c r="T27" s="24" t="str">
        <f t="array" aca="1" ref="T27" ca="1">IFERROR(INDEX(INDIRECT($A$1),$K27,T$4),"")</f>
        <v/>
      </c>
    </row>
    <row r="28" spans="1:20" x14ac:dyDescent="0.25">
      <c r="A28" s="15" t="str">
        <f t="shared" si="1"/>
        <v>ethnicity</v>
      </c>
      <c r="B28" s="15" t="str">
        <f t="shared" si="6"/>
        <v>lfsh_aj21</v>
      </c>
      <c r="C28" s="15">
        <f t="shared" si="6"/>
        <v>1</v>
      </c>
      <c r="D28" s="15">
        <f t="shared" si="6"/>
        <v>1</v>
      </c>
      <c r="E28" s="15">
        <f t="shared" si="7"/>
        <v>3</v>
      </c>
      <c r="F28" s="15" t="e">
        <f t="array" aca="1" ref="F28" ca="1">INDEX(INDIRECT($A28),$E28)</f>
        <v>#REF!</v>
      </c>
      <c r="G28" s="15" t="e">
        <f t="shared" ca="1" si="2"/>
        <v>#REF!</v>
      </c>
      <c r="H28" s="15" t="e">
        <f t="shared" ca="1" si="4"/>
        <v>#REF!</v>
      </c>
      <c r="I28" s="15">
        <f t="shared" si="8"/>
        <v>0</v>
      </c>
      <c r="J28" s="15" t="e">
        <f t="shared" ca="1" si="3"/>
        <v>#REF!</v>
      </c>
      <c r="K28" s="15" t="e">
        <f t="shared" ca="1" si="5"/>
        <v>#REF!</v>
      </c>
      <c r="M28" s="50"/>
      <c r="N28" s="33" t="str">
        <f t="shared" ca="1" si="9"/>
        <v/>
      </c>
      <c r="O28" s="13" t="str">
        <f t="array" aca="1" ref="O28" ca="1">IFERROR(INDEX(INDIRECT($A$1),$H28,O$4),"")</f>
        <v/>
      </c>
      <c r="P28" s="9" t="str">
        <f t="array" aca="1" ref="P28" ca="1">IFERROR(INDEX(INDIRECT($A$1),$H28,P$4),"")</f>
        <v/>
      </c>
      <c r="Q28" s="16" t="str">
        <f t="array" aca="1" ref="Q28" ca="1">IFERROR(INDEX(INDIRECT($A$1),$H28,Q$4),"")</f>
        <v/>
      </c>
      <c r="R28" s="13" t="str">
        <f t="array" aca="1" ref="R28" ca="1">IFERROR(INDEX(INDIRECT($A$1),$K28,R$4),"")</f>
        <v/>
      </c>
      <c r="S28" s="9" t="str">
        <f t="array" aca="1" ref="S28" ca="1">IFERROR(INDEX(INDIRECT($A$1),$K28,S$4),"")</f>
        <v/>
      </c>
      <c r="T28" s="24" t="str">
        <f t="array" aca="1" ref="T28" ca="1">IFERROR(INDEX(INDIRECT($A$1),$K28,T$4),"")</f>
        <v/>
      </c>
    </row>
    <row r="29" spans="1:20" ht="15.75" customHeight="1" x14ac:dyDescent="0.25">
      <c r="A29" s="15" t="str">
        <f t="shared" si="1"/>
        <v>ethnicity</v>
      </c>
      <c r="B29" s="15" t="str">
        <f t="shared" si="6"/>
        <v>lfsh_aj22</v>
      </c>
      <c r="C29" s="15">
        <f t="shared" si="6"/>
        <v>1</v>
      </c>
      <c r="D29" s="15">
        <f t="shared" si="6"/>
        <v>1</v>
      </c>
      <c r="E29" s="15">
        <f t="shared" si="7"/>
        <v>3</v>
      </c>
      <c r="F29" s="15" t="e">
        <f t="array" aca="1" ref="F29" ca="1">INDEX(INDIRECT($A29),$E29)</f>
        <v>#REF!</v>
      </c>
      <c r="G29" s="15" t="e">
        <f t="shared" ca="1" si="2"/>
        <v>#REF!</v>
      </c>
      <c r="H29" s="15" t="e">
        <f t="shared" ca="1" si="4"/>
        <v>#REF!</v>
      </c>
      <c r="I29" s="15">
        <f t="shared" si="8"/>
        <v>0</v>
      </c>
      <c r="J29" s="15" t="e">
        <f t="shared" ca="1" si="3"/>
        <v>#REF!</v>
      </c>
      <c r="K29" s="15" t="e">
        <f t="shared" ca="1" si="5"/>
        <v>#REF!</v>
      </c>
      <c r="M29" s="51"/>
      <c r="N29" s="11" t="str">
        <f t="shared" ca="1" si="9"/>
        <v/>
      </c>
      <c r="O29" s="31" t="str">
        <f t="array" aca="1" ref="O29" ca="1">IFERROR(INDEX(INDIRECT($A$1),$H29,O$4),"")</f>
        <v/>
      </c>
      <c r="P29" s="8" t="str">
        <f t="array" aca="1" ref="P29" ca="1">IFERROR(INDEX(INDIRECT($A$1),$H29,P$4),"")</f>
        <v/>
      </c>
      <c r="Q29" s="35" t="str">
        <f t="array" aca="1" ref="Q29" ca="1">IFERROR(INDEX(INDIRECT($A$1),$H29,Q$4),"")</f>
        <v/>
      </c>
      <c r="R29" s="31" t="str">
        <f t="array" aca="1" ref="R29" ca="1">IFERROR(INDEX(INDIRECT($A$1),$K29,R$4),"")</f>
        <v/>
      </c>
      <c r="S29" s="8" t="str">
        <f t="array" aca="1" ref="S29" ca="1">IFERROR(INDEX(INDIRECT($A$1),$K29,S$4),"")</f>
        <v/>
      </c>
      <c r="T29" s="23" t="str">
        <f t="array" aca="1" ref="T29" ca="1">IFERROR(INDEX(INDIRECT($A$1),$K29,T$4),"")</f>
        <v/>
      </c>
    </row>
    <row r="30" spans="1:20" x14ac:dyDescent="0.25">
      <c r="A30" s="15" t="str">
        <f t="shared" si="1"/>
        <v>ethnicity</v>
      </c>
      <c r="B30" s="15" t="str">
        <f t="shared" si="6"/>
        <v>lfsh_aj18</v>
      </c>
      <c r="C30" s="15">
        <f t="shared" si="6"/>
        <v>1</v>
      </c>
      <c r="D30" s="15">
        <f t="shared" si="6"/>
        <v>1</v>
      </c>
      <c r="E30" s="15">
        <f t="shared" si="7"/>
        <v>4</v>
      </c>
      <c r="F30" s="15" t="e">
        <f t="array" aca="1" ref="F30" ca="1">INDEX(INDIRECT($A30),$E30)</f>
        <v>#REF!</v>
      </c>
      <c r="G30" s="15" t="e">
        <f t="shared" ca="1" si="2"/>
        <v>#REF!</v>
      </c>
      <c r="H30" s="15" t="e">
        <f t="shared" ca="1" si="4"/>
        <v>#REF!</v>
      </c>
      <c r="I30" s="15">
        <f t="shared" si="8"/>
        <v>0</v>
      </c>
      <c r="J30" s="15" t="e">
        <f t="shared" ca="1" si="3"/>
        <v>#REF!</v>
      </c>
      <c r="K30" s="15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14" t="str">
        <f t="array" aca="1" ref="O30" ca="1">IFERROR(INDEX(INDIRECT($A$1),$H30,O$4),"")</f>
        <v/>
      </c>
      <c r="P30" s="29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14" t="str">
        <f t="array" aca="1" ref="R30" ca="1">IFERROR(INDEX(INDIRECT($A$1),$K30,R$4),"")</f>
        <v/>
      </c>
      <c r="S30" s="29" t="str">
        <f t="array" aca="1" ref="S30" ca="1">IFERROR(INDEX(INDIRECT($A$1),$K30,S$4),"")</f>
        <v/>
      </c>
      <c r="T30" s="25" t="str">
        <f t="array" aca="1" ref="T30" ca="1">IFERROR(INDEX(INDIRECT($A$1),$K30,T$4),"")</f>
        <v/>
      </c>
    </row>
    <row r="31" spans="1:20" x14ac:dyDescent="0.25">
      <c r="A31" s="15" t="str">
        <f t="shared" si="1"/>
        <v>ethnicity</v>
      </c>
      <c r="B31" s="15" t="str">
        <f t="shared" si="6"/>
        <v>lfsh_aj19</v>
      </c>
      <c r="C31" s="15">
        <f t="shared" si="6"/>
        <v>1</v>
      </c>
      <c r="D31" s="15">
        <f t="shared" si="6"/>
        <v>1</v>
      </c>
      <c r="E31" s="15">
        <f t="shared" si="7"/>
        <v>4</v>
      </c>
      <c r="F31" s="15" t="e">
        <f t="array" aca="1" ref="F31" ca="1">INDEX(INDIRECT($A31),$E31)</f>
        <v>#REF!</v>
      </c>
      <c r="G31" s="15" t="e">
        <f t="shared" ca="1" si="2"/>
        <v>#REF!</v>
      </c>
      <c r="H31" s="15" t="e">
        <f t="shared" ca="1" si="4"/>
        <v>#REF!</v>
      </c>
      <c r="I31" s="15">
        <f t="shared" si="8"/>
        <v>0</v>
      </c>
      <c r="J31" s="15" t="e">
        <f t="shared" ca="1" si="3"/>
        <v>#REF!</v>
      </c>
      <c r="K31" s="15" t="e">
        <f t="shared" ca="1" si="5"/>
        <v>#REF!</v>
      </c>
      <c r="M31" s="50"/>
      <c r="N31" s="33" t="str">
        <f t="shared" ca="1" si="9"/>
        <v/>
      </c>
      <c r="O31" s="13" t="str">
        <f t="array" aca="1" ref="O31" ca="1">IFERROR(INDEX(INDIRECT($A$1),$H31,O$4),"")</f>
        <v/>
      </c>
      <c r="P31" s="9" t="str">
        <f t="array" aca="1" ref="P31" ca="1">IFERROR(INDEX(INDIRECT($A$1),$H31,P$4),"")</f>
        <v/>
      </c>
      <c r="Q31" s="16" t="str">
        <f t="array" aca="1" ref="Q31" ca="1">IFERROR(INDEX(INDIRECT($A$1),$H31,Q$4),"")</f>
        <v/>
      </c>
      <c r="R31" s="13" t="str">
        <f t="array" aca="1" ref="R31" ca="1">IFERROR(INDEX(INDIRECT($A$1),$K31,R$4),"")</f>
        <v/>
      </c>
      <c r="S31" s="9" t="str">
        <f t="array" aca="1" ref="S31" ca="1">IFERROR(INDEX(INDIRECT($A$1),$K31,S$4),"")</f>
        <v/>
      </c>
      <c r="T31" s="24" t="str">
        <f t="array" aca="1" ref="T31" ca="1">IFERROR(INDEX(INDIRECT($A$1),$K31,T$4),"")</f>
        <v/>
      </c>
    </row>
    <row r="32" spans="1:20" x14ac:dyDescent="0.25">
      <c r="A32" s="15" t="str">
        <f t="shared" si="1"/>
        <v>ethnicity</v>
      </c>
      <c r="B32" s="15" t="str">
        <f t="shared" si="6"/>
        <v>lfsh_aj20</v>
      </c>
      <c r="C32" s="15">
        <f t="shared" si="6"/>
        <v>1</v>
      </c>
      <c r="D32" s="15">
        <f t="shared" si="6"/>
        <v>1</v>
      </c>
      <c r="E32" s="15">
        <f t="shared" si="7"/>
        <v>4</v>
      </c>
      <c r="F32" s="15" t="e">
        <f t="array" aca="1" ref="F32" ca="1">INDEX(INDIRECT($A32),$E32)</f>
        <v>#REF!</v>
      </c>
      <c r="G32" s="15" t="e">
        <f t="shared" ca="1" si="2"/>
        <v>#REF!</v>
      </c>
      <c r="H32" s="15" t="e">
        <f t="shared" ca="1" si="4"/>
        <v>#REF!</v>
      </c>
      <c r="I32" s="15">
        <f t="shared" si="8"/>
        <v>0</v>
      </c>
      <c r="J32" s="15" t="e">
        <f t="shared" ca="1" si="3"/>
        <v>#REF!</v>
      </c>
      <c r="K32" s="15" t="e">
        <f t="shared" ca="1" si="5"/>
        <v>#REF!</v>
      </c>
      <c r="M32" s="50"/>
      <c r="N32" s="33" t="str">
        <f t="shared" ca="1" si="9"/>
        <v/>
      </c>
      <c r="O32" s="13" t="str">
        <f t="array" aca="1" ref="O32" ca="1">IFERROR(INDEX(INDIRECT($A$1),$H32,O$4),"")</f>
        <v/>
      </c>
      <c r="P32" s="9" t="str">
        <f t="array" aca="1" ref="P32" ca="1">IFERROR(INDEX(INDIRECT($A$1),$H32,P$4),"")</f>
        <v/>
      </c>
      <c r="Q32" s="16" t="str">
        <f t="array" aca="1" ref="Q32" ca="1">IFERROR(INDEX(INDIRECT($A$1),$H32,Q$4),"")</f>
        <v/>
      </c>
      <c r="R32" s="13" t="str">
        <f t="array" aca="1" ref="R32" ca="1">IFERROR(INDEX(INDIRECT($A$1),$K32,R$4),"")</f>
        <v/>
      </c>
      <c r="S32" s="9" t="str">
        <f t="array" aca="1" ref="S32" ca="1">IFERROR(INDEX(INDIRECT($A$1),$K32,S$4),"")</f>
        <v/>
      </c>
      <c r="T32" s="24" t="str">
        <f t="array" aca="1" ref="T32" ca="1">IFERROR(INDEX(INDIRECT($A$1),$K32,T$4),"")</f>
        <v/>
      </c>
    </row>
    <row r="33" spans="1:20" x14ac:dyDescent="0.25">
      <c r="A33" s="15" t="str">
        <f t="shared" si="1"/>
        <v>ethnicity</v>
      </c>
      <c r="B33" s="15" t="str">
        <f t="shared" si="6"/>
        <v>lfsh_aj21</v>
      </c>
      <c r="C33" s="15">
        <f t="shared" si="6"/>
        <v>1</v>
      </c>
      <c r="D33" s="15">
        <f t="shared" si="6"/>
        <v>1</v>
      </c>
      <c r="E33" s="15">
        <f t="shared" si="7"/>
        <v>4</v>
      </c>
      <c r="F33" s="15" t="e">
        <f t="array" aca="1" ref="F33" ca="1">INDEX(INDIRECT($A33),$E33)</f>
        <v>#REF!</v>
      </c>
      <c r="G33" s="15" t="e">
        <f t="shared" ca="1" si="2"/>
        <v>#REF!</v>
      </c>
      <c r="H33" s="15" t="e">
        <f t="shared" ca="1" si="4"/>
        <v>#REF!</v>
      </c>
      <c r="I33" s="15">
        <f t="shared" si="8"/>
        <v>0</v>
      </c>
      <c r="J33" s="15" t="e">
        <f t="shared" ca="1" si="3"/>
        <v>#REF!</v>
      </c>
      <c r="K33" s="15" t="e">
        <f t="shared" ca="1" si="5"/>
        <v>#REF!</v>
      </c>
      <c r="M33" s="50"/>
      <c r="N33" s="33" t="str">
        <f t="shared" ca="1" si="9"/>
        <v/>
      </c>
      <c r="O33" s="13" t="str">
        <f t="array" aca="1" ref="O33" ca="1">IFERROR(INDEX(INDIRECT($A$1),$H33,O$4),"")</f>
        <v/>
      </c>
      <c r="P33" s="9" t="str">
        <f t="array" aca="1" ref="P33" ca="1">IFERROR(INDEX(INDIRECT($A$1),$H33,P$4),"")</f>
        <v/>
      </c>
      <c r="Q33" s="16" t="str">
        <f t="array" aca="1" ref="Q33" ca="1">IFERROR(INDEX(INDIRECT($A$1),$H33,Q$4),"")</f>
        <v/>
      </c>
      <c r="R33" s="13" t="str">
        <f t="array" aca="1" ref="R33" ca="1">IFERROR(INDEX(INDIRECT($A$1),$K33,R$4),"")</f>
        <v/>
      </c>
      <c r="S33" s="9" t="str">
        <f t="array" aca="1" ref="S33" ca="1">IFERROR(INDEX(INDIRECT($A$1),$K33,S$4),"")</f>
        <v/>
      </c>
      <c r="T33" s="24" t="str">
        <f t="array" aca="1" ref="T33" ca="1">IFERROR(INDEX(INDIRECT($A$1),$K33,T$4),"")</f>
        <v/>
      </c>
    </row>
    <row r="34" spans="1:20" ht="15.75" customHeight="1" x14ac:dyDescent="0.25">
      <c r="A34" s="15" t="str">
        <f t="shared" si="1"/>
        <v>ethnicity</v>
      </c>
      <c r="B34" s="15" t="str">
        <f t="shared" si="6"/>
        <v>lfsh_aj22</v>
      </c>
      <c r="C34" s="15">
        <f t="shared" si="6"/>
        <v>1</v>
      </c>
      <c r="D34" s="15">
        <f t="shared" si="6"/>
        <v>1</v>
      </c>
      <c r="E34" s="15">
        <f t="shared" si="7"/>
        <v>4</v>
      </c>
      <c r="F34" s="15" t="e">
        <f t="array" aca="1" ref="F34" ca="1">INDEX(INDIRECT($A34),$E34)</f>
        <v>#REF!</v>
      </c>
      <c r="G34" s="15" t="e">
        <f t="shared" ca="1" si="2"/>
        <v>#REF!</v>
      </c>
      <c r="H34" s="15" t="e">
        <f t="shared" ca="1" si="4"/>
        <v>#REF!</v>
      </c>
      <c r="I34" s="15">
        <f t="shared" si="8"/>
        <v>0</v>
      </c>
      <c r="J34" s="15" t="e">
        <f t="shared" ca="1" si="3"/>
        <v>#REF!</v>
      </c>
      <c r="K34" s="15" t="e">
        <f t="shared" ca="1" si="5"/>
        <v>#REF!</v>
      </c>
      <c r="M34" s="51"/>
      <c r="N34" s="11" t="str">
        <f t="shared" ca="1" si="9"/>
        <v/>
      </c>
      <c r="O34" s="31" t="str">
        <f t="array" aca="1" ref="O34" ca="1">IFERROR(INDEX(INDIRECT($A$1),$H34,O$4),"")</f>
        <v/>
      </c>
      <c r="P34" s="8" t="str">
        <f t="array" aca="1" ref="P34" ca="1">IFERROR(INDEX(INDIRECT($A$1),$H34,P$4),"")</f>
        <v/>
      </c>
      <c r="Q34" s="35" t="str">
        <f t="array" aca="1" ref="Q34" ca="1">IFERROR(INDEX(INDIRECT($A$1),$H34,Q$4),"")</f>
        <v/>
      </c>
      <c r="R34" s="31" t="str">
        <f t="array" aca="1" ref="R34" ca="1">IFERROR(INDEX(INDIRECT($A$1),$K34,R$4),"")</f>
        <v/>
      </c>
      <c r="S34" s="8" t="str">
        <f t="array" aca="1" ref="S34" ca="1">IFERROR(INDEX(INDIRECT($A$1),$K34,S$4),"")</f>
        <v/>
      </c>
      <c r="T34" s="23" t="str">
        <f t="array" aca="1" ref="T34" ca="1">IFERROR(INDEX(INDIRECT($A$1),$K34,T$4),"")</f>
        <v/>
      </c>
    </row>
    <row r="35" spans="1:20" x14ac:dyDescent="0.25">
      <c r="A35" s="15" t="str">
        <f t="shared" si="1"/>
        <v>ethnicity</v>
      </c>
      <c r="B35" s="15" t="str">
        <f t="shared" si="6"/>
        <v>lfsh_aj18</v>
      </c>
      <c r="C35" s="15">
        <f t="shared" si="6"/>
        <v>1</v>
      </c>
      <c r="D35" s="15">
        <f t="shared" si="6"/>
        <v>1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14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14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5" t="str">
        <f t="array" aca="1" ref="T35" ca="1">IFERROR(INDEX(INDIRECT($A$1),$K35,T$4),"")</f>
        <v/>
      </c>
    </row>
    <row r="36" spans="1:20" x14ac:dyDescent="0.25">
      <c r="A36" s="15" t="str">
        <f t="shared" si="1"/>
        <v>ethnicity</v>
      </c>
      <c r="B36" s="15" t="str">
        <f t="shared" si="6"/>
        <v>lfsh_aj19</v>
      </c>
      <c r="C36" s="15">
        <f t="shared" si="6"/>
        <v>1</v>
      </c>
      <c r="D36" s="15">
        <f t="shared" si="6"/>
        <v>1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50"/>
      <c r="N36" s="33" t="str">
        <f t="shared" ca="1" si="9"/>
        <v/>
      </c>
      <c r="O36" s="13" t="str">
        <f t="array" aca="1" ref="O36" ca="1">IFERROR(INDEX(INDIRECT($A$1),$H36,O$4),"")</f>
        <v/>
      </c>
      <c r="P36" s="9" t="str">
        <f t="array" aca="1" ref="P36" ca="1">IFERROR(INDEX(INDIRECT($A$1),$H36,P$4),"")</f>
        <v/>
      </c>
      <c r="Q36" s="16" t="str">
        <f t="array" aca="1" ref="Q36" ca="1">IFERROR(INDEX(INDIRECT($A$1),$H36,Q$4),"")</f>
        <v/>
      </c>
      <c r="R36" s="13" t="str">
        <f t="array" aca="1" ref="R36" ca="1">IFERROR(INDEX(INDIRECT($A$1),$K36,R$4),"")</f>
        <v/>
      </c>
      <c r="S36" s="9" t="str">
        <f t="array" aca="1" ref="S36" ca="1">IFERROR(INDEX(INDIRECT($A$1),$K36,S$4),"")</f>
        <v/>
      </c>
      <c r="T36" s="24" t="str">
        <f t="array" aca="1" ref="T36" ca="1">IFERROR(INDEX(INDIRECT($A$1),$K36,T$4),"")</f>
        <v/>
      </c>
    </row>
    <row r="37" spans="1:20" x14ac:dyDescent="0.25">
      <c r="A37" s="15" t="str">
        <f t="shared" si="1"/>
        <v>ethnicity</v>
      </c>
      <c r="B37" s="15" t="str">
        <f t="shared" ref="B37:D52" si="10">B32</f>
        <v>lfsh_aj20</v>
      </c>
      <c r="C37" s="15">
        <f t="shared" si="10"/>
        <v>1</v>
      </c>
      <c r="D37" s="15">
        <f t="shared" si="10"/>
        <v>1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50"/>
      <c r="N37" s="33" t="str">
        <f t="shared" ca="1" si="9"/>
        <v/>
      </c>
      <c r="O37" s="13" t="str">
        <f t="array" aca="1" ref="O37" ca="1">IFERROR(INDEX(INDIRECT($A$1),$H37,O$4),"")</f>
        <v/>
      </c>
      <c r="P37" s="9" t="str">
        <f t="array" aca="1" ref="P37" ca="1">IFERROR(INDEX(INDIRECT($A$1),$H37,P$4),"")</f>
        <v/>
      </c>
      <c r="Q37" s="16" t="str">
        <f t="array" aca="1" ref="Q37" ca="1">IFERROR(INDEX(INDIRECT($A$1),$H37,Q$4),"")</f>
        <v/>
      </c>
      <c r="R37" s="13" t="str">
        <f t="array" aca="1" ref="R37" ca="1">IFERROR(INDEX(INDIRECT($A$1),$K37,R$4),"")</f>
        <v/>
      </c>
      <c r="S37" s="9" t="str">
        <f t="array" aca="1" ref="S37" ca="1">IFERROR(INDEX(INDIRECT($A$1),$K37,S$4),"")</f>
        <v/>
      </c>
      <c r="T37" s="24" t="str">
        <f t="array" aca="1" ref="T37" ca="1">IFERROR(INDEX(INDIRECT($A$1),$K37,T$4),"")</f>
        <v/>
      </c>
    </row>
    <row r="38" spans="1:20" x14ac:dyDescent="0.25">
      <c r="A38" s="15" t="str">
        <f t="shared" si="1"/>
        <v>ethnicity</v>
      </c>
      <c r="B38" s="15" t="str">
        <f t="shared" si="10"/>
        <v>lfsh_aj21</v>
      </c>
      <c r="C38" s="15">
        <f t="shared" si="10"/>
        <v>1</v>
      </c>
      <c r="D38" s="15">
        <f t="shared" si="10"/>
        <v>1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50"/>
      <c r="N38" s="33" t="str">
        <f t="shared" ca="1" si="9"/>
        <v/>
      </c>
      <c r="O38" s="13" t="str">
        <f t="array" aca="1" ref="O38" ca="1">IFERROR(INDEX(INDIRECT($A$1),$H38,O$4),"")</f>
        <v/>
      </c>
      <c r="P38" s="9" t="str">
        <f t="array" aca="1" ref="P38" ca="1">IFERROR(INDEX(INDIRECT($A$1),$H38,P$4),"")</f>
        <v/>
      </c>
      <c r="Q38" s="16" t="str">
        <f t="array" aca="1" ref="Q38" ca="1">IFERROR(INDEX(INDIRECT($A$1),$H38,Q$4),"")</f>
        <v/>
      </c>
      <c r="R38" s="13" t="str">
        <f t="array" aca="1" ref="R38" ca="1">IFERROR(INDEX(INDIRECT($A$1),$K38,R$4),"")</f>
        <v/>
      </c>
      <c r="S38" s="9" t="str">
        <f t="array" aca="1" ref="S38" ca="1">IFERROR(INDEX(INDIRECT($A$1),$K38,S$4),"")</f>
        <v/>
      </c>
      <c r="T38" s="24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ethnicity</v>
      </c>
      <c r="B39" s="15" t="str">
        <f t="shared" si="10"/>
        <v>lfsh_aj22</v>
      </c>
      <c r="C39" s="15">
        <f t="shared" si="10"/>
        <v>1</v>
      </c>
      <c r="D39" s="15">
        <f t="shared" si="10"/>
        <v>1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51"/>
      <c r="N39" s="11" t="str">
        <f t="shared" ca="1" si="9"/>
        <v/>
      </c>
      <c r="O39" s="31" t="str">
        <f t="array" aca="1" ref="O39" ca="1">IFERROR(INDEX(INDIRECT($A$1),$H39,O$4),"")</f>
        <v/>
      </c>
      <c r="P39" s="8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1" t="str">
        <f t="array" aca="1" ref="R39" ca="1">IFERROR(INDEX(INDIRECT($A$1),$K39,R$4),"")</f>
        <v/>
      </c>
      <c r="S39" s="8" t="str">
        <f t="array" aca="1" ref="S39" ca="1">IFERROR(INDEX(INDIRECT($A$1),$K39,S$4),"")</f>
        <v/>
      </c>
      <c r="T39" s="23" t="str">
        <f t="array" aca="1" ref="T39" ca="1">IFERROR(INDEX(INDIRECT($A$1),$K39,T$4),"")</f>
        <v/>
      </c>
    </row>
    <row r="40" spans="1:20" x14ac:dyDescent="0.25">
      <c r="A40" s="15" t="str">
        <f t="shared" si="1"/>
        <v>ethnicity</v>
      </c>
      <c r="B40" s="15" t="str">
        <f t="shared" si="10"/>
        <v>lfsh_aj18</v>
      </c>
      <c r="C40" s="15">
        <f t="shared" si="10"/>
        <v>1</v>
      </c>
      <c r="D40" s="15">
        <f t="shared" si="10"/>
        <v>1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14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14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5" t="str">
        <f t="array" aca="1" ref="T40" ca="1">IFERROR(INDEX(INDIRECT($A$1),$K40,T$4),"")</f>
        <v/>
      </c>
    </row>
    <row r="41" spans="1:20" x14ac:dyDescent="0.25">
      <c r="A41" s="15" t="str">
        <f t="shared" si="1"/>
        <v>ethnicity</v>
      </c>
      <c r="B41" s="15" t="str">
        <f t="shared" si="10"/>
        <v>lfsh_aj19</v>
      </c>
      <c r="C41" s="15">
        <f t="shared" si="10"/>
        <v>1</v>
      </c>
      <c r="D41" s="15">
        <f t="shared" si="10"/>
        <v>1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50"/>
      <c r="N41" s="33" t="str">
        <f t="shared" ca="1" si="9"/>
        <v/>
      </c>
      <c r="O41" s="13" t="str">
        <f t="array" aca="1" ref="O41" ca="1">IFERROR(INDEX(INDIRECT($A$1),$H41,O$4),"")</f>
        <v/>
      </c>
      <c r="P41" s="9" t="str">
        <f t="array" aca="1" ref="P41" ca="1">IFERROR(INDEX(INDIRECT($A$1),$H41,P$4),"")</f>
        <v/>
      </c>
      <c r="Q41" s="16" t="str">
        <f t="array" aca="1" ref="Q41" ca="1">IFERROR(INDEX(INDIRECT($A$1),$H41,Q$4),"")</f>
        <v/>
      </c>
      <c r="R41" s="13" t="str">
        <f t="array" aca="1" ref="R41" ca="1">IFERROR(INDEX(INDIRECT($A$1),$K41,R$4),"")</f>
        <v/>
      </c>
      <c r="S41" s="9" t="str">
        <f t="array" aca="1" ref="S41" ca="1">IFERROR(INDEX(INDIRECT($A$1),$K41,S$4),"")</f>
        <v/>
      </c>
      <c r="T41" s="24" t="str">
        <f t="array" aca="1" ref="T41" ca="1">IFERROR(INDEX(INDIRECT($A$1),$K41,T$4),"")</f>
        <v/>
      </c>
    </row>
    <row r="42" spans="1:20" x14ac:dyDescent="0.25">
      <c r="A42" s="15" t="str">
        <f t="shared" si="1"/>
        <v>ethnicity</v>
      </c>
      <c r="B42" s="15" t="str">
        <f t="shared" si="10"/>
        <v>lfsh_aj20</v>
      </c>
      <c r="C42" s="15">
        <f t="shared" si="10"/>
        <v>1</v>
      </c>
      <c r="D42" s="15">
        <f t="shared" si="10"/>
        <v>1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50"/>
      <c r="N42" s="33" t="str">
        <f t="shared" ca="1" si="9"/>
        <v/>
      </c>
      <c r="O42" s="13" t="str">
        <f t="array" aca="1" ref="O42" ca="1">IFERROR(INDEX(INDIRECT($A$1),$H42,O$4),"")</f>
        <v/>
      </c>
      <c r="P42" s="9" t="str">
        <f t="array" aca="1" ref="P42" ca="1">IFERROR(INDEX(INDIRECT($A$1),$H42,P$4),"")</f>
        <v/>
      </c>
      <c r="Q42" s="16" t="str">
        <f t="array" aca="1" ref="Q42" ca="1">IFERROR(INDEX(INDIRECT($A$1),$H42,Q$4),"")</f>
        <v/>
      </c>
      <c r="R42" s="13" t="str">
        <f t="array" aca="1" ref="R42" ca="1">IFERROR(INDEX(INDIRECT($A$1),$K42,R$4),"")</f>
        <v/>
      </c>
      <c r="S42" s="9" t="str">
        <f t="array" aca="1" ref="S42" ca="1">IFERROR(INDEX(INDIRECT($A$1),$K42,S$4),"")</f>
        <v/>
      </c>
      <c r="T42" s="24" t="str">
        <f t="array" aca="1" ref="T42" ca="1">IFERROR(INDEX(INDIRECT($A$1),$K42,T$4),"")</f>
        <v/>
      </c>
    </row>
    <row r="43" spans="1:20" x14ac:dyDescent="0.25">
      <c r="A43" s="15" t="str">
        <f t="shared" si="1"/>
        <v>ethnicity</v>
      </c>
      <c r="B43" s="15" t="str">
        <f t="shared" si="10"/>
        <v>lfsh_aj21</v>
      </c>
      <c r="C43" s="15">
        <f t="shared" si="10"/>
        <v>1</v>
      </c>
      <c r="D43" s="15">
        <f t="shared" si="10"/>
        <v>1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50"/>
      <c r="N43" s="33" t="str">
        <f t="shared" ca="1" si="9"/>
        <v/>
      </c>
      <c r="O43" s="13" t="str">
        <f t="array" aca="1" ref="O43" ca="1">IFERROR(INDEX(INDIRECT($A$1),$H43,O$4),"")</f>
        <v/>
      </c>
      <c r="P43" s="9" t="str">
        <f t="array" aca="1" ref="P43" ca="1">IFERROR(INDEX(INDIRECT($A$1),$H43,P$4),"")</f>
        <v/>
      </c>
      <c r="Q43" s="16" t="str">
        <f t="array" aca="1" ref="Q43" ca="1">IFERROR(INDEX(INDIRECT($A$1),$H43,Q$4),"")</f>
        <v/>
      </c>
      <c r="R43" s="13" t="str">
        <f t="array" aca="1" ref="R43" ca="1">IFERROR(INDEX(INDIRECT($A$1),$K43,R$4),"")</f>
        <v/>
      </c>
      <c r="S43" s="9" t="str">
        <f t="array" aca="1" ref="S43" ca="1">IFERROR(INDEX(INDIRECT($A$1),$K43,S$4),"")</f>
        <v/>
      </c>
      <c r="T43" s="24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ethnicity</v>
      </c>
      <c r="B44" s="15" t="str">
        <f t="shared" si="10"/>
        <v>lfsh_aj22</v>
      </c>
      <c r="C44" s="15">
        <f t="shared" si="10"/>
        <v>1</v>
      </c>
      <c r="D44" s="15">
        <f t="shared" si="10"/>
        <v>1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51"/>
      <c r="N44" s="11" t="str">
        <f t="shared" ca="1" si="9"/>
        <v/>
      </c>
      <c r="O44" s="31" t="str">
        <f t="array" aca="1" ref="O44" ca="1">IFERROR(INDEX(INDIRECT($A$1),$H44,O$4),"")</f>
        <v/>
      </c>
      <c r="P44" s="8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1" t="str">
        <f t="array" aca="1" ref="R44" ca="1">IFERROR(INDEX(INDIRECT($A$1),$K44,R$4),"")</f>
        <v/>
      </c>
      <c r="S44" s="8" t="str">
        <f t="array" aca="1" ref="S44" ca="1">IFERROR(INDEX(INDIRECT($A$1),$K44,S$4),"")</f>
        <v/>
      </c>
      <c r="T44" s="23" t="str">
        <f t="array" aca="1" ref="T44" ca="1">IFERROR(INDEX(INDIRECT($A$1),$K44,T$4),"")</f>
        <v/>
      </c>
    </row>
    <row r="45" spans="1:20" x14ac:dyDescent="0.25">
      <c r="A45" s="15" t="str">
        <f t="shared" si="1"/>
        <v>ethnicity</v>
      </c>
      <c r="B45" s="15" t="str">
        <f t="shared" si="10"/>
        <v>lfsh_aj18</v>
      </c>
      <c r="C45" s="15">
        <f t="shared" si="10"/>
        <v>1</v>
      </c>
      <c r="D45" s="15">
        <f t="shared" si="10"/>
        <v>1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14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6" t="str">
        <f t="array" aca="1" ref="Q45" ca="1">IFERROR(INDEX(INDIRECT($A$1),$H45,Q$4),"")</f>
        <v/>
      </c>
      <c r="R45" s="14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5" t="str">
        <f t="array" aca="1" ref="T45" ca="1">IFERROR(INDEX(INDIRECT($A$1),$K45,T$4),"")</f>
        <v/>
      </c>
    </row>
    <row r="46" spans="1:20" x14ac:dyDescent="0.25">
      <c r="A46" s="15" t="str">
        <f t="shared" si="1"/>
        <v>ethnicity</v>
      </c>
      <c r="B46" s="15" t="str">
        <f t="shared" si="10"/>
        <v>lfsh_aj19</v>
      </c>
      <c r="C46" s="15">
        <f t="shared" si="10"/>
        <v>1</v>
      </c>
      <c r="D46" s="15">
        <f t="shared" si="10"/>
        <v>1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50"/>
      <c r="N46" s="33" t="str">
        <f t="shared" ca="1" si="9"/>
        <v/>
      </c>
      <c r="O46" s="13" t="str">
        <f t="array" aca="1" ref="O46" ca="1">IFERROR(INDEX(INDIRECT($A$1),$H46,O$4),"")</f>
        <v/>
      </c>
      <c r="P46" s="9" t="str">
        <f t="array" aca="1" ref="P46" ca="1">IFERROR(INDEX(INDIRECT($A$1),$H46,P$4),"")</f>
        <v/>
      </c>
      <c r="Q46" s="16" t="str">
        <f t="array" aca="1" ref="Q46" ca="1">IFERROR(INDEX(INDIRECT($A$1),$H46,Q$4),"")</f>
        <v/>
      </c>
      <c r="R46" s="13" t="str">
        <f t="array" aca="1" ref="R46" ca="1">IFERROR(INDEX(INDIRECT($A$1),$K46,R$4),"")</f>
        <v/>
      </c>
      <c r="S46" s="9" t="str">
        <f t="array" aca="1" ref="S46" ca="1">IFERROR(INDEX(INDIRECT($A$1),$K46,S$4),"")</f>
        <v/>
      </c>
      <c r="T46" s="24" t="str">
        <f t="array" aca="1" ref="T46" ca="1">IFERROR(INDEX(INDIRECT($A$1),$K46,T$4),"")</f>
        <v/>
      </c>
    </row>
    <row r="47" spans="1:20" x14ac:dyDescent="0.25">
      <c r="A47" s="15" t="str">
        <f t="shared" si="1"/>
        <v>ethnicity</v>
      </c>
      <c r="B47" s="15" t="str">
        <f t="shared" si="10"/>
        <v>lfsh_aj20</v>
      </c>
      <c r="C47" s="15">
        <f t="shared" si="10"/>
        <v>1</v>
      </c>
      <c r="D47" s="15">
        <f t="shared" si="10"/>
        <v>1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50"/>
      <c r="N47" s="33" t="str">
        <f t="shared" ca="1" si="9"/>
        <v/>
      </c>
      <c r="O47" s="13" t="str">
        <f t="array" aca="1" ref="O47" ca="1">IFERROR(INDEX(INDIRECT($A$1),$H47,O$4),"")</f>
        <v/>
      </c>
      <c r="P47" s="9" t="str">
        <f t="array" aca="1" ref="P47" ca="1">IFERROR(INDEX(INDIRECT($A$1),$H47,P$4),"")</f>
        <v/>
      </c>
      <c r="Q47" s="16" t="str">
        <f t="array" aca="1" ref="Q47" ca="1">IFERROR(INDEX(INDIRECT($A$1),$H47,Q$4),"")</f>
        <v/>
      </c>
      <c r="R47" s="13" t="str">
        <f t="array" aca="1" ref="R47" ca="1">IFERROR(INDEX(INDIRECT($A$1),$K47,R$4),"")</f>
        <v/>
      </c>
      <c r="S47" s="9" t="str">
        <f t="array" aca="1" ref="S47" ca="1">IFERROR(INDEX(INDIRECT($A$1),$K47,S$4),"")</f>
        <v/>
      </c>
      <c r="T47" s="24" t="str">
        <f t="array" aca="1" ref="T47" ca="1">IFERROR(INDEX(INDIRECT($A$1),$K47,T$4),"")</f>
        <v/>
      </c>
    </row>
    <row r="48" spans="1:20" x14ac:dyDescent="0.25">
      <c r="A48" s="15" t="str">
        <f t="shared" si="1"/>
        <v>ethnicity</v>
      </c>
      <c r="B48" s="15" t="str">
        <f t="shared" si="10"/>
        <v>lfsh_aj21</v>
      </c>
      <c r="C48" s="15">
        <f t="shared" si="10"/>
        <v>1</v>
      </c>
      <c r="D48" s="15">
        <f t="shared" si="10"/>
        <v>1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50"/>
      <c r="N48" s="33" t="str">
        <f t="shared" ca="1" si="9"/>
        <v/>
      </c>
      <c r="O48" s="13" t="str">
        <f t="array" aca="1" ref="O48" ca="1">IFERROR(INDEX(INDIRECT($A$1),$H48,O$4),"")</f>
        <v/>
      </c>
      <c r="P48" s="9" t="str">
        <f t="array" aca="1" ref="P48" ca="1">IFERROR(INDEX(INDIRECT($A$1),$H48,P$4),"")</f>
        <v/>
      </c>
      <c r="Q48" s="16" t="str">
        <f t="array" aca="1" ref="Q48" ca="1">IFERROR(INDEX(INDIRECT($A$1),$H48,Q$4),"")</f>
        <v/>
      </c>
      <c r="R48" s="13" t="str">
        <f t="array" aca="1" ref="R48" ca="1">IFERROR(INDEX(INDIRECT($A$1),$K48,R$4),"")</f>
        <v/>
      </c>
      <c r="S48" s="9" t="str">
        <f t="array" aca="1" ref="S48" ca="1">IFERROR(INDEX(INDIRECT($A$1),$K48,S$4),"")</f>
        <v/>
      </c>
      <c r="T48" s="24" t="str">
        <f t="array" aca="1" ref="T48" ca="1">IFERROR(INDEX(INDIRECT($A$1),$K48,T$4),"")</f>
        <v/>
      </c>
    </row>
    <row r="49" spans="1:20" ht="15.75" customHeight="1" x14ac:dyDescent="0.25">
      <c r="A49" s="15" t="str">
        <f t="shared" si="1"/>
        <v>ethnicity</v>
      </c>
      <c r="B49" s="15" t="str">
        <f t="shared" si="10"/>
        <v>lfsh_aj22</v>
      </c>
      <c r="C49" s="15">
        <f t="shared" si="10"/>
        <v>1</v>
      </c>
      <c r="D49" s="15">
        <f t="shared" si="10"/>
        <v>1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51"/>
      <c r="N49" s="11" t="str">
        <f t="shared" ca="1" si="9"/>
        <v/>
      </c>
      <c r="O49" s="31" t="str">
        <f t="array" aca="1" ref="O49" ca="1">IFERROR(INDEX(INDIRECT($A$1),$H49,O$4),"")</f>
        <v/>
      </c>
      <c r="P49" s="8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1" t="str">
        <f t="array" aca="1" ref="R49" ca="1">IFERROR(INDEX(INDIRECT($A$1),$K49,R$4),"")</f>
        <v/>
      </c>
      <c r="S49" s="8" t="str">
        <f t="array" aca="1" ref="S49" ca="1">IFERROR(INDEX(INDIRECT($A$1),$K49,S$4),"")</f>
        <v/>
      </c>
      <c r="T49" s="23" t="str">
        <f t="array" aca="1" ref="T49" ca="1">IFERROR(INDEX(INDIRECT($A$1),$K49,T$4),"")</f>
        <v/>
      </c>
    </row>
    <row r="50" spans="1:20" x14ac:dyDescent="0.25">
      <c r="A50" s="15" t="str">
        <f t="shared" si="1"/>
        <v>ethnicity</v>
      </c>
      <c r="B50" s="15" t="str">
        <f t="shared" si="10"/>
        <v>lfsh_aj18</v>
      </c>
      <c r="C50" s="15">
        <f t="shared" si="10"/>
        <v>1</v>
      </c>
      <c r="D50" s="15">
        <f t="shared" si="10"/>
        <v>1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14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6" t="str">
        <f t="array" aca="1" ref="Q50" ca="1">IFERROR(INDEX(INDIRECT($A$1),$H50,Q$4),"")</f>
        <v/>
      </c>
      <c r="R50" s="14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5" t="str">
        <f t="array" aca="1" ref="T50" ca="1">IFERROR(INDEX(INDIRECT($A$1),$K50,T$4),"")</f>
        <v/>
      </c>
    </row>
    <row r="51" spans="1:20" x14ac:dyDescent="0.25">
      <c r="A51" s="15" t="str">
        <f t="shared" si="1"/>
        <v>ethnicity</v>
      </c>
      <c r="B51" s="15" t="str">
        <f t="shared" si="10"/>
        <v>lfsh_aj19</v>
      </c>
      <c r="C51" s="15">
        <f t="shared" si="10"/>
        <v>1</v>
      </c>
      <c r="D51" s="15">
        <f t="shared" si="10"/>
        <v>1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50"/>
      <c r="N51" s="33" t="str">
        <f t="shared" ca="1" si="9"/>
        <v/>
      </c>
      <c r="O51" s="13" t="str">
        <f t="array" aca="1" ref="O51" ca="1">IFERROR(INDEX(INDIRECT($A$1),$H51,O$4),"")</f>
        <v/>
      </c>
      <c r="P51" s="9" t="str">
        <f t="array" aca="1" ref="P51" ca="1">IFERROR(INDEX(INDIRECT($A$1),$H51,P$4),"")</f>
        <v/>
      </c>
      <c r="Q51" s="16" t="str">
        <f t="array" aca="1" ref="Q51" ca="1">IFERROR(INDEX(INDIRECT($A$1),$H51,Q$4),"")</f>
        <v/>
      </c>
      <c r="R51" s="13" t="str">
        <f t="array" aca="1" ref="R51" ca="1">IFERROR(INDEX(INDIRECT($A$1),$K51,R$4),"")</f>
        <v/>
      </c>
      <c r="S51" s="9" t="str">
        <f t="array" aca="1" ref="S51" ca="1">IFERROR(INDEX(INDIRECT($A$1),$K51,S$4),"")</f>
        <v/>
      </c>
      <c r="T51" s="24" t="str">
        <f t="array" aca="1" ref="T51" ca="1">IFERROR(INDEX(INDIRECT($A$1),$K51,T$4),"")</f>
        <v/>
      </c>
    </row>
    <row r="52" spans="1:20" x14ac:dyDescent="0.25">
      <c r="A52" s="15" t="str">
        <f t="shared" si="1"/>
        <v>ethnicity</v>
      </c>
      <c r="B52" s="15" t="str">
        <f t="shared" si="10"/>
        <v>lfsh_aj20</v>
      </c>
      <c r="C52" s="15">
        <f t="shared" si="10"/>
        <v>1</v>
      </c>
      <c r="D52" s="15">
        <f t="shared" si="10"/>
        <v>1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50"/>
      <c r="N52" s="33" t="str">
        <f t="shared" ca="1" si="9"/>
        <v/>
      </c>
      <c r="O52" s="13" t="str">
        <f t="array" aca="1" ref="O52" ca="1">IFERROR(INDEX(INDIRECT($A$1),$H52,O$4),"")</f>
        <v/>
      </c>
      <c r="P52" s="9" t="str">
        <f t="array" aca="1" ref="P52" ca="1">IFERROR(INDEX(INDIRECT($A$1),$H52,P$4),"")</f>
        <v/>
      </c>
      <c r="Q52" s="16" t="str">
        <f t="array" aca="1" ref="Q52" ca="1">IFERROR(INDEX(INDIRECT($A$1),$H52,Q$4),"")</f>
        <v/>
      </c>
      <c r="R52" s="13" t="str">
        <f t="array" aca="1" ref="R52" ca="1">IFERROR(INDEX(INDIRECT($A$1),$K52,R$4),"")</f>
        <v/>
      </c>
      <c r="S52" s="9" t="str">
        <f t="array" aca="1" ref="S52" ca="1">IFERROR(INDEX(INDIRECT($A$1),$K52,S$4),"")</f>
        <v/>
      </c>
      <c r="T52" s="24" t="str">
        <f t="array" aca="1" ref="T52" ca="1">IFERROR(INDEX(INDIRECT($A$1),$K52,T$4),"")</f>
        <v/>
      </c>
    </row>
    <row r="53" spans="1:20" x14ac:dyDescent="0.25">
      <c r="A53" s="15" t="str">
        <f t="shared" si="1"/>
        <v>ethnicity</v>
      </c>
      <c r="B53" s="15" t="str">
        <f t="shared" ref="B53:D68" si="11">B48</f>
        <v>lfsh_aj21</v>
      </c>
      <c r="C53" s="15">
        <f t="shared" si="11"/>
        <v>1</v>
      </c>
      <c r="D53" s="15">
        <f t="shared" si="11"/>
        <v>1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50"/>
      <c r="N53" s="33" t="str">
        <f t="shared" ca="1" si="9"/>
        <v/>
      </c>
      <c r="O53" s="13" t="str">
        <f t="array" aca="1" ref="O53" ca="1">IFERROR(INDEX(INDIRECT($A$1),$H53,O$4),"")</f>
        <v/>
      </c>
      <c r="P53" s="9" t="str">
        <f t="array" aca="1" ref="P53" ca="1">IFERROR(INDEX(INDIRECT($A$1),$H53,P$4),"")</f>
        <v/>
      </c>
      <c r="Q53" s="16" t="str">
        <f t="array" aca="1" ref="Q53" ca="1">IFERROR(INDEX(INDIRECT($A$1),$H53,Q$4),"")</f>
        <v/>
      </c>
      <c r="R53" s="13" t="str">
        <f t="array" aca="1" ref="R53" ca="1">IFERROR(INDEX(INDIRECT($A$1),$K53,R$4),"")</f>
        <v/>
      </c>
      <c r="S53" s="9" t="str">
        <f t="array" aca="1" ref="S53" ca="1">IFERROR(INDEX(INDIRECT($A$1),$K53,S$4),"")</f>
        <v/>
      </c>
      <c r="T53" s="24" t="str">
        <f t="array" aca="1" ref="T53" ca="1">IFERROR(INDEX(INDIRECT($A$1),$K53,T$4),"")</f>
        <v/>
      </c>
    </row>
    <row r="54" spans="1:20" ht="15.75" customHeight="1" x14ac:dyDescent="0.25">
      <c r="A54" s="15" t="str">
        <f t="shared" si="1"/>
        <v>ethnicity</v>
      </c>
      <c r="B54" s="15" t="str">
        <f t="shared" si="11"/>
        <v>lfsh_aj22</v>
      </c>
      <c r="C54" s="15">
        <f t="shared" si="11"/>
        <v>1</v>
      </c>
      <c r="D54" s="15">
        <f t="shared" si="11"/>
        <v>1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51"/>
      <c r="N54" s="11" t="str">
        <f t="shared" ca="1" si="9"/>
        <v/>
      </c>
      <c r="O54" s="31" t="str">
        <f t="array" aca="1" ref="O54" ca="1">IFERROR(INDEX(INDIRECT($A$1),$H54,O$4),"")</f>
        <v/>
      </c>
      <c r="P54" s="8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1" t="str">
        <f t="array" aca="1" ref="R54" ca="1">IFERROR(INDEX(INDIRECT($A$1),$K54,R$4),"")</f>
        <v/>
      </c>
      <c r="S54" s="8" t="str">
        <f t="array" aca="1" ref="S54" ca="1">IFERROR(INDEX(INDIRECT($A$1),$K54,S$4),"")</f>
        <v/>
      </c>
      <c r="T54" s="23" t="str">
        <f t="array" aca="1" ref="T54" ca="1">IFERROR(INDEX(INDIRECT($A$1),$K54,T$4),"")</f>
        <v/>
      </c>
    </row>
    <row r="55" spans="1:20" x14ac:dyDescent="0.25">
      <c r="A55" s="15" t="str">
        <f t="shared" si="1"/>
        <v>ethnicity</v>
      </c>
      <c r="B55" s="15" t="str">
        <f t="shared" si="11"/>
        <v>lfsh_aj18</v>
      </c>
      <c r="C55" s="15">
        <f t="shared" si="11"/>
        <v>1</v>
      </c>
      <c r="D55" s="15">
        <f t="shared" si="11"/>
        <v>1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14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6" t="str">
        <f t="array" aca="1" ref="Q55" ca="1">IFERROR(INDEX(INDIRECT($A$1),$H55,Q$4),"")</f>
        <v/>
      </c>
      <c r="R55" s="14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5" t="str">
        <f t="array" aca="1" ref="T55" ca="1">IFERROR(INDEX(INDIRECT($A$1),$K55,T$4),"")</f>
        <v/>
      </c>
    </row>
    <row r="56" spans="1:20" x14ac:dyDescent="0.25">
      <c r="A56" s="15" t="str">
        <f t="shared" si="1"/>
        <v>ethnicity</v>
      </c>
      <c r="B56" s="15" t="str">
        <f t="shared" si="11"/>
        <v>lfsh_aj19</v>
      </c>
      <c r="C56" s="15">
        <f t="shared" si="11"/>
        <v>1</v>
      </c>
      <c r="D56" s="15">
        <f t="shared" si="11"/>
        <v>1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50"/>
      <c r="N56" s="33" t="str">
        <f t="shared" ca="1" si="9"/>
        <v/>
      </c>
      <c r="O56" s="13" t="str">
        <f t="array" aca="1" ref="O56" ca="1">IFERROR(INDEX(INDIRECT($A$1),$H56,O$4),"")</f>
        <v/>
      </c>
      <c r="P56" s="9" t="str">
        <f t="array" aca="1" ref="P56" ca="1">IFERROR(INDEX(INDIRECT($A$1),$H56,P$4),"")</f>
        <v/>
      </c>
      <c r="Q56" s="16" t="str">
        <f t="array" aca="1" ref="Q56" ca="1">IFERROR(INDEX(INDIRECT($A$1),$H56,Q$4),"")</f>
        <v/>
      </c>
      <c r="R56" s="13" t="str">
        <f t="array" aca="1" ref="R56" ca="1">IFERROR(INDEX(INDIRECT($A$1),$K56,R$4),"")</f>
        <v/>
      </c>
      <c r="S56" s="9" t="str">
        <f t="array" aca="1" ref="S56" ca="1">IFERROR(INDEX(INDIRECT($A$1),$K56,S$4),"")</f>
        <v/>
      </c>
      <c r="T56" s="24" t="str">
        <f t="array" aca="1" ref="T56" ca="1">IFERROR(INDEX(INDIRECT($A$1),$K56,T$4),"")</f>
        <v/>
      </c>
    </row>
    <row r="57" spans="1:20" x14ac:dyDescent="0.25">
      <c r="A57" s="15" t="str">
        <f t="shared" si="1"/>
        <v>ethnicity</v>
      </c>
      <c r="B57" s="15" t="str">
        <f t="shared" si="11"/>
        <v>lfsh_aj20</v>
      </c>
      <c r="C57" s="15">
        <f t="shared" si="11"/>
        <v>1</v>
      </c>
      <c r="D57" s="15">
        <f t="shared" si="11"/>
        <v>1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50"/>
      <c r="N57" s="33" t="str">
        <f t="shared" ca="1" si="9"/>
        <v/>
      </c>
      <c r="O57" s="13" t="str">
        <f t="array" aca="1" ref="O57" ca="1">IFERROR(INDEX(INDIRECT($A$1),$H57,O$4),"")</f>
        <v/>
      </c>
      <c r="P57" s="9" t="str">
        <f t="array" aca="1" ref="P57" ca="1">IFERROR(INDEX(INDIRECT($A$1),$H57,P$4),"")</f>
        <v/>
      </c>
      <c r="Q57" s="16" t="str">
        <f t="array" aca="1" ref="Q57" ca="1">IFERROR(INDEX(INDIRECT($A$1),$H57,Q$4),"")</f>
        <v/>
      </c>
      <c r="R57" s="13" t="str">
        <f t="array" aca="1" ref="R57" ca="1">IFERROR(INDEX(INDIRECT($A$1),$K57,R$4),"")</f>
        <v/>
      </c>
      <c r="S57" s="9" t="str">
        <f t="array" aca="1" ref="S57" ca="1">IFERROR(INDEX(INDIRECT($A$1),$K57,S$4),"")</f>
        <v/>
      </c>
      <c r="T57" s="24" t="str">
        <f t="array" aca="1" ref="T57" ca="1">IFERROR(INDEX(INDIRECT($A$1),$K57,T$4),"")</f>
        <v/>
      </c>
    </row>
    <row r="58" spans="1:20" x14ac:dyDescent="0.25">
      <c r="A58" s="15" t="str">
        <f t="shared" si="1"/>
        <v>ethnicity</v>
      </c>
      <c r="B58" s="15" t="str">
        <f t="shared" si="11"/>
        <v>lfsh_aj21</v>
      </c>
      <c r="C58" s="15">
        <f t="shared" si="11"/>
        <v>1</v>
      </c>
      <c r="D58" s="15">
        <f t="shared" si="11"/>
        <v>1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50"/>
      <c r="N58" s="33" t="str">
        <f t="shared" ca="1" si="9"/>
        <v/>
      </c>
      <c r="O58" s="13" t="str">
        <f t="array" aca="1" ref="O58" ca="1">IFERROR(INDEX(INDIRECT($A$1),$H58,O$4),"")</f>
        <v/>
      </c>
      <c r="P58" s="9" t="str">
        <f t="array" aca="1" ref="P58" ca="1">IFERROR(INDEX(INDIRECT($A$1),$H58,P$4),"")</f>
        <v/>
      </c>
      <c r="Q58" s="16" t="str">
        <f t="array" aca="1" ref="Q58" ca="1">IFERROR(INDEX(INDIRECT($A$1),$H58,Q$4),"")</f>
        <v/>
      </c>
      <c r="R58" s="13" t="str">
        <f t="array" aca="1" ref="R58" ca="1">IFERROR(INDEX(INDIRECT($A$1),$K58,R$4),"")</f>
        <v/>
      </c>
      <c r="S58" s="9" t="str">
        <f t="array" aca="1" ref="S58" ca="1">IFERROR(INDEX(INDIRECT($A$1),$K58,S$4),"")</f>
        <v/>
      </c>
      <c r="T58" s="24" t="str">
        <f t="array" aca="1" ref="T58" ca="1">IFERROR(INDEX(INDIRECT($A$1),$K58,T$4),"")</f>
        <v/>
      </c>
    </row>
    <row r="59" spans="1:20" ht="15.75" customHeight="1" x14ac:dyDescent="0.25">
      <c r="A59" s="15" t="str">
        <f t="shared" si="1"/>
        <v>ethnicity</v>
      </c>
      <c r="B59" s="15" t="str">
        <f t="shared" si="11"/>
        <v>lfsh_aj22</v>
      </c>
      <c r="C59" s="15">
        <f t="shared" si="11"/>
        <v>1</v>
      </c>
      <c r="D59" s="15">
        <f t="shared" si="11"/>
        <v>1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51"/>
      <c r="N59" s="11" t="str">
        <f t="shared" ca="1" si="9"/>
        <v/>
      </c>
      <c r="O59" s="31" t="str">
        <f t="array" aca="1" ref="O59" ca="1">IFERROR(INDEX(INDIRECT($A$1),$H59,O$4),"")</f>
        <v/>
      </c>
      <c r="P59" s="8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1" t="str">
        <f t="array" aca="1" ref="R59" ca="1">IFERROR(INDEX(INDIRECT($A$1),$K59,R$4),"")</f>
        <v/>
      </c>
      <c r="S59" s="8" t="str">
        <f t="array" aca="1" ref="S59" ca="1">IFERROR(INDEX(INDIRECT($A$1),$K59,S$4),"")</f>
        <v/>
      </c>
      <c r="T59" s="23" t="str">
        <f t="array" aca="1" ref="T59" ca="1">IFERROR(INDEX(INDIRECT($A$1),$K59,T$4),"")</f>
        <v/>
      </c>
    </row>
    <row r="60" spans="1:20" x14ac:dyDescent="0.25">
      <c r="A60" s="15" t="str">
        <f t="shared" si="1"/>
        <v>ethnicity</v>
      </c>
      <c r="B60" s="15" t="str">
        <f t="shared" si="11"/>
        <v>lfsh_aj18</v>
      </c>
      <c r="C60" s="15">
        <f t="shared" si="11"/>
        <v>1</v>
      </c>
      <c r="D60" s="15">
        <f t="shared" si="11"/>
        <v>1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14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6" t="str">
        <f t="array" aca="1" ref="Q60" ca="1">IFERROR(INDEX(INDIRECT($A$1),$H60,Q$4),"")</f>
        <v/>
      </c>
      <c r="R60" s="14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5" t="str">
        <f t="array" aca="1" ref="T60" ca="1">IFERROR(INDEX(INDIRECT($A$1),$K60,T$4),"")</f>
        <v/>
      </c>
    </row>
    <row r="61" spans="1:20" x14ac:dyDescent="0.25">
      <c r="A61" s="15" t="str">
        <f t="shared" si="1"/>
        <v>ethnicity</v>
      </c>
      <c r="B61" s="15" t="str">
        <f t="shared" si="11"/>
        <v>lfsh_aj19</v>
      </c>
      <c r="C61" s="15">
        <f t="shared" si="11"/>
        <v>1</v>
      </c>
      <c r="D61" s="15">
        <f t="shared" si="11"/>
        <v>1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50"/>
      <c r="N61" s="33" t="str">
        <f t="shared" ca="1" si="9"/>
        <v/>
      </c>
      <c r="O61" s="13" t="str">
        <f t="array" aca="1" ref="O61" ca="1">IFERROR(INDEX(INDIRECT($A$1),$H61,O$4),"")</f>
        <v/>
      </c>
      <c r="P61" s="9" t="str">
        <f t="array" aca="1" ref="P61" ca="1">IFERROR(INDEX(INDIRECT($A$1),$H61,P$4),"")</f>
        <v/>
      </c>
      <c r="Q61" s="16" t="str">
        <f t="array" aca="1" ref="Q61" ca="1">IFERROR(INDEX(INDIRECT($A$1),$H61,Q$4),"")</f>
        <v/>
      </c>
      <c r="R61" s="13" t="str">
        <f t="array" aca="1" ref="R61" ca="1">IFERROR(INDEX(INDIRECT($A$1),$K61,R$4),"")</f>
        <v/>
      </c>
      <c r="S61" s="9" t="str">
        <f t="array" aca="1" ref="S61" ca="1">IFERROR(INDEX(INDIRECT($A$1),$K61,S$4),"")</f>
        <v/>
      </c>
      <c r="T61" s="24" t="str">
        <f t="array" aca="1" ref="T61" ca="1">IFERROR(INDEX(INDIRECT($A$1),$K61,T$4),"")</f>
        <v/>
      </c>
    </row>
    <row r="62" spans="1:20" x14ac:dyDescent="0.25">
      <c r="A62" s="15" t="str">
        <f t="shared" si="1"/>
        <v>ethnicity</v>
      </c>
      <c r="B62" s="15" t="str">
        <f t="shared" si="11"/>
        <v>lfsh_aj20</v>
      </c>
      <c r="C62" s="15">
        <f t="shared" si="11"/>
        <v>1</v>
      </c>
      <c r="D62" s="15">
        <f t="shared" si="11"/>
        <v>1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50"/>
      <c r="N62" s="33" t="str">
        <f t="shared" ca="1" si="9"/>
        <v/>
      </c>
      <c r="O62" s="13" t="str">
        <f t="array" aca="1" ref="O62" ca="1">IFERROR(INDEX(INDIRECT($A$1),$H62,O$4),"")</f>
        <v/>
      </c>
      <c r="P62" s="9" t="str">
        <f t="array" aca="1" ref="P62" ca="1">IFERROR(INDEX(INDIRECT($A$1),$H62,P$4),"")</f>
        <v/>
      </c>
      <c r="Q62" s="16" t="str">
        <f t="array" aca="1" ref="Q62" ca="1">IFERROR(INDEX(INDIRECT($A$1),$H62,Q$4),"")</f>
        <v/>
      </c>
      <c r="R62" s="13" t="str">
        <f t="array" aca="1" ref="R62" ca="1">IFERROR(INDEX(INDIRECT($A$1),$K62,R$4),"")</f>
        <v/>
      </c>
      <c r="S62" s="9" t="str">
        <f t="array" aca="1" ref="S62" ca="1">IFERROR(INDEX(INDIRECT($A$1),$K62,S$4),"")</f>
        <v/>
      </c>
      <c r="T62" s="24" t="str">
        <f t="array" aca="1" ref="T62" ca="1">IFERROR(INDEX(INDIRECT($A$1),$K62,T$4),"")</f>
        <v/>
      </c>
    </row>
    <row r="63" spans="1:20" x14ac:dyDescent="0.25">
      <c r="A63" s="15" t="str">
        <f t="shared" si="1"/>
        <v>ethnicity</v>
      </c>
      <c r="B63" s="15" t="str">
        <f t="shared" si="11"/>
        <v>lfsh_aj21</v>
      </c>
      <c r="C63" s="15">
        <f t="shared" si="11"/>
        <v>1</v>
      </c>
      <c r="D63" s="15">
        <f t="shared" si="11"/>
        <v>1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50"/>
      <c r="N63" s="33" t="str">
        <f t="shared" ca="1" si="9"/>
        <v/>
      </c>
      <c r="O63" s="13" t="str">
        <f t="array" aca="1" ref="O63" ca="1">IFERROR(INDEX(INDIRECT($A$1),$H63,O$4),"")</f>
        <v/>
      </c>
      <c r="P63" s="9" t="str">
        <f t="array" aca="1" ref="P63" ca="1">IFERROR(INDEX(INDIRECT($A$1),$H63,P$4),"")</f>
        <v/>
      </c>
      <c r="Q63" s="16" t="str">
        <f t="array" aca="1" ref="Q63" ca="1">IFERROR(INDEX(INDIRECT($A$1),$H63,Q$4),"")</f>
        <v/>
      </c>
      <c r="R63" s="13" t="str">
        <f t="array" aca="1" ref="R63" ca="1">IFERROR(INDEX(INDIRECT($A$1),$K63,R$4),"")</f>
        <v/>
      </c>
      <c r="S63" s="9" t="str">
        <f t="array" aca="1" ref="S63" ca="1">IFERROR(INDEX(INDIRECT($A$1),$K63,S$4),"")</f>
        <v/>
      </c>
      <c r="T63" s="24" t="str">
        <f t="array" aca="1" ref="T63" ca="1">IFERROR(INDEX(INDIRECT($A$1),$K63,T$4),"")</f>
        <v/>
      </c>
    </row>
    <row r="64" spans="1:20" ht="15.75" customHeight="1" x14ac:dyDescent="0.25">
      <c r="A64" s="15" t="str">
        <f t="shared" si="1"/>
        <v>ethnicity</v>
      </c>
      <c r="B64" s="15" t="str">
        <f t="shared" si="11"/>
        <v>lfsh_aj22</v>
      </c>
      <c r="C64" s="15">
        <f t="shared" si="11"/>
        <v>1</v>
      </c>
      <c r="D64" s="15">
        <f t="shared" si="11"/>
        <v>1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51"/>
      <c r="N64" s="11" t="str">
        <f t="shared" ca="1" si="9"/>
        <v/>
      </c>
      <c r="O64" s="31" t="str">
        <f t="array" aca="1" ref="O64" ca="1">IFERROR(INDEX(INDIRECT($A$1),$H64,O$4),"")</f>
        <v/>
      </c>
      <c r="P64" s="8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1" t="str">
        <f t="array" aca="1" ref="R64" ca="1">IFERROR(INDEX(INDIRECT($A$1),$K64,R$4),"")</f>
        <v/>
      </c>
      <c r="S64" s="8" t="str">
        <f t="array" aca="1" ref="S64" ca="1">IFERROR(INDEX(INDIRECT($A$1),$K64,S$4),"")</f>
        <v/>
      </c>
      <c r="T64" s="23" t="str">
        <f t="array" aca="1" ref="T64" ca="1">IFERROR(INDEX(INDIRECT($A$1),$K64,T$4),"")</f>
        <v/>
      </c>
    </row>
    <row r="65" spans="1:20" x14ac:dyDescent="0.25">
      <c r="A65" s="15" t="str">
        <f t="shared" si="1"/>
        <v>ethnicity</v>
      </c>
      <c r="B65" s="15" t="str">
        <f t="shared" si="11"/>
        <v>lfsh_aj18</v>
      </c>
      <c r="C65" s="15">
        <f t="shared" si="11"/>
        <v>1</v>
      </c>
      <c r="D65" s="15">
        <f t="shared" si="11"/>
        <v>1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14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6" t="str">
        <f t="array" aca="1" ref="Q65" ca="1">IFERROR(INDEX(INDIRECT($A$1),$H65,Q$4),"")</f>
        <v/>
      </c>
      <c r="R65" s="14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5" t="str">
        <f t="array" aca="1" ref="T65" ca="1">IFERROR(INDEX(INDIRECT($A$1),$K65,T$4),"")</f>
        <v/>
      </c>
    </row>
    <row r="66" spans="1:20" x14ac:dyDescent="0.25">
      <c r="A66" s="15" t="str">
        <f t="shared" si="1"/>
        <v>ethnicity</v>
      </c>
      <c r="B66" s="15" t="str">
        <f t="shared" si="11"/>
        <v>lfsh_aj19</v>
      </c>
      <c r="C66" s="15">
        <f t="shared" si="11"/>
        <v>1</v>
      </c>
      <c r="D66" s="15">
        <f t="shared" si="11"/>
        <v>1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50"/>
      <c r="N66" s="33" t="str">
        <f t="shared" ca="1" si="9"/>
        <v/>
      </c>
      <c r="O66" s="13" t="str">
        <f t="array" aca="1" ref="O66" ca="1">IFERROR(INDEX(INDIRECT($A$1),$H66,O$4),"")</f>
        <v/>
      </c>
      <c r="P66" s="9" t="str">
        <f t="array" aca="1" ref="P66" ca="1">IFERROR(INDEX(INDIRECT($A$1),$H66,P$4),"")</f>
        <v/>
      </c>
      <c r="Q66" s="16" t="str">
        <f t="array" aca="1" ref="Q66" ca="1">IFERROR(INDEX(INDIRECT($A$1),$H66,Q$4),"")</f>
        <v/>
      </c>
      <c r="R66" s="13" t="str">
        <f t="array" aca="1" ref="R66" ca="1">IFERROR(INDEX(INDIRECT($A$1),$K66,R$4),"")</f>
        <v/>
      </c>
      <c r="S66" s="9" t="str">
        <f t="array" aca="1" ref="S66" ca="1">IFERROR(INDEX(INDIRECT($A$1),$K66,S$4),"")</f>
        <v/>
      </c>
      <c r="T66" s="24" t="str">
        <f t="array" aca="1" ref="T66" ca="1">IFERROR(INDEX(INDIRECT($A$1),$K66,T$4),"")</f>
        <v/>
      </c>
    </row>
    <row r="67" spans="1:20" x14ac:dyDescent="0.25">
      <c r="A67" s="15" t="str">
        <f t="shared" si="1"/>
        <v>ethnicity</v>
      </c>
      <c r="B67" s="15" t="str">
        <f t="shared" si="11"/>
        <v>lfsh_aj20</v>
      </c>
      <c r="C67" s="15">
        <f t="shared" si="11"/>
        <v>1</v>
      </c>
      <c r="D67" s="15">
        <f t="shared" si="11"/>
        <v>1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50"/>
      <c r="N67" s="33" t="str">
        <f t="shared" ca="1" si="9"/>
        <v/>
      </c>
      <c r="O67" s="13" t="str">
        <f t="array" aca="1" ref="O67" ca="1">IFERROR(INDEX(INDIRECT($A$1),$H67,O$4),"")</f>
        <v/>
      </c>
      <c r="P67" s="9" t="str">
        <f t="array" aca="1" ref="P67" ca="1">IFERROR(INDEX(INDIRECT($A$1),$H67,P$4),"")</f>
        <v/>
      </c>
      <c r="Q67" s="16" t="str">
        <f t="array" aca="1" ref="Q67" ca="1">IFERROR(INDEX(INDIRECT($A$1),$H67,Q$4),"")</f>
        <v/>
      </c>
      <c r="R67" s="13" t="str">
        <f t="array" aca="1" ref="R67" ca="1">IFERROR(INDEX(INDIRECT($A$1),$K67,R$4),"")</f>
        <v/>
      </c>
      <c r="S67" s="9" t="str">
        <f t="array" aca="1" ref="S67" ca="1">IFERROR(INDEX(INDIRECT($A$1),$K67,S$4),"")</f>
        <v/>
      </c>
      <c r="T67" s="24" t="str">
        <f t="array" aca="1" ref="T67" ca="1">IFERROR(INDEX(INDIRECT($A$1),$K67,T$4),"")</f>
        <v/>
      </c>
    </row>
    <row r="68" spans="1:20" x14ac:dyDescent="0.25">
      <c r="A68" s="15" t="str">
        <f t="shared" si="1"/>
        <v>ethnicity</v>
      </c>
      <c r="B68" s="15" t="str">
        <f t="shared" si="11"/>
        <v>lfsh_aj21</v>
      </c>
      <c r="C68" s="15">
        <f t="shared" si="11"/>
        <v>1</v>
      </c>
      <c r="D68" s="15">
        <f t="shared" si="11"/>
        <v>1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50"/>
      <c r="N68" s="33" t="str">
        <f t="shared" ca="1" si="9"/>
        <v/>
      </c>
      <c r="O68" s="13" t="str">
        <f t="array" aca="1" ref="O68" ca="1">IFERROR(INDEX(INDIRECT($A$1),$H68,O$4),"")</f>
        <v/>
      </c>
      <c r="P68" s="9" t="str">
        <f t="array" aca="1" ref="P68" ca="1">IFERROR(INDEX(INDIRECT($A$1),$H68,P$4),"")</f>
        <v/>
      </c>
      <c r="Q68" s="16" t="str">
        <f t="array" aca="1" ref="Q68" ca="1">IFERROR(INDEX(INDIRECT($A$1),$H68,Q$4),"")</f>
        <v/>
      </c>
      <c r="R68" s="13" t="str">
        <f t="array" aca="1" ref="R68" ca="1">IFERROR(INDEX(INDIRECT($A$1),$K68,R$4),"")</f>
        <v/>
      </c>
      <c r="S68" s="9" t="str">
        <f t="array" aca="1" ref="S68" ca="1">IFERROR(INDEX(INDIRECT($A$1),$K68,S$4),"")</f>
        <v/>
      </c>
      <c r="T68" s="24" t="str">
        <f t="array" aca="1" ref="T68" ca="1">IFERROR(INDEX(INDIRECT($A$1),$K68,T$4),"")</f>
        <v/>
      </c>
    </row>
    <row r="69" spans="1:20" ht="15.75" customHeight="1" x14ac:dyDescent="0.25">
      <c r="A69" s="15" t="str">
        <f t="shared" si="1"/>
        <v>ethnicity</v>
      </c>
      <c r="B69" s="15" t="str">
        <f t="shared" ref="B69:D84" si="12">B64</f>
        <v>lfsh_aj22</v>
      </c>
      <c r="C69" s="15">
        <f t="shared" si="12"/>
        <v>1</v>
      </c>
      <c r="D69" s="15">
        <f t="shared" si="12"/>
        <v>1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51"/>
      <c r="N69" s="11" t="str">
        <f t="shared" ca="1" si="9"/>
        <v/>
      </c>
      <c r="O69" s="31" t="str">
        <f t="array" aca="1" ref="O69" ca="1">IFERROR(INDEX(INDIRECT($A$1),$H69,O$4),"")</f>
        <v/>
      </c>
      <c r="P69" s="8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1" t="str">
        <f t="array" aca="1" ref="R69" ca="1">IFERROR(INDEX(INDIRECT($A$1),$K69,R$4),"")</f>
        <v/>
      </c>
      <c r="S69" s="8" t="str">
        <f t="array" aca="1" ref="S69" ca="1">IFERROR(INDEX(INDIRECT($A$1),$K69,S$4),"")</f>
        <v/>
      </c>
      <c r="T69" s="23" t="str">
        <f t="array" aca="1" ref="T69" ca="1">IFERROR(INDEX(INDIRECT($A$1),$K69,T$4),"")</f>
        <v/>
      </c>
    </row>
    <row r="70" spans="1:20" x14ac:dyDescent="0.25">
      <c r="A70" s="15" t="str">
        <f t="shared" si="1"/>
        <v>ethnicity</v>
      </c>
      <c r="B70" s="15" t="str">
        <f t="shared" si="12"/>
        <v>lfsh_aj18</v>
      </c>
      <c r="C70" s="15">
        <f t="shared" si="12"/>
        <v>1</v>
      </c>
      <c r="D70" s="15">
        <f t="shared" si="12"/>
        <v>1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14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6" t="str">
        <f t="array" aca="1" ref="Q70" ca="1">IFERROR(INDEX(INDIRECT($A$1),$H70,Q$4),"")</f>
        <v/>
      </c>
      <c r="R70" s="14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5" t="str">
        <f t="array" aca="1" ref="T70" ca="1">IFERROR(INDEX(INDIRECT($A$1),$K70,T$4),"")</f>
        <v/>
      </c>
    </row>
    <row r="71" spans="1:20" x14ac:dyDescent="0.25">
      <c r="A71" s="15" t="str">
        <f t="shared" si="1"/>
        <v>ethnicity</v>
      </c>
      <c r="B71" s="15" t="str">
        <f t="shared" si="12"/>
        <v>lfsh_aj19</v>
      </c>
      <c r="C71" s="15">
        <f t="shared" si="12"/>
        <v>1</v>
      </c>
      <c r="D71" s="15">
        <f t="shared" si="12"/>
        <v>1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50"/>
      <c r="N71" s="33" t="str">
        <f t="shared" ca="1" si="9"/>
        <v/>
      </c>
      <c r="O71" s="13" t="str">
        <f t="array" aca="1" ref="O71" ca="1">IFERROR(INDEX(INDIRECT($A$1),$H71,O$4),"")</f>
        <v/>
      </c>
      <c r="P71" s="9" t="str">
        <f t="array" aca="1" ref="P71" ca="1">IFERROR(INDEX(INDIRECT($A$1),$H71,P$4),"")</f>
        <v/>
      </c>
      <c r="Q71" s="16" t="str">
        <f t="array" aca="1" ref="Q71" ca="1">IFERROR(INDEX(INDIRECT($A$1),$H71,Q$4),"")</f>
        <v/>
      </c>
      <c r="R71" s="13" t="str">
        <f t="array" aca="1" ref="R71" ca="1">IFERROR(INDEX(INDIRECT($A$1),$K71,R$4),"")</f>
        <v/>
      </c>
      <c r="S71" s="9" t="str">
        <f t="array" aca="1" ref="S71" ca="1">IFERROR(INDEX(INDIRECT($A$1),$K71,S$4),"")</f>
        <v/>
      </c>
      <c r="T71" s="24" t="str">
        <f t="array" aca="1" ref="T71" ca="1">IFERROR(INDEX(INDIRECT($A$1),$K71,T$4),"")</f>
        <v/>
      </c>
    </row>
    <row r="72" spans="1:20" x14ac:dyDescent="0.25">
      <c r="A72" s="15" t="str">
        <f t="shared" si="1"/>
        <v>ethnicity</v>
      </c>
      <c r="B72" s="15" t="str">
        <f t="shared" si="12"/>
        <v>lfsh_aj20</v>
      </c>
      <c r="C72" s="15">
        <f t="shared" si="12"/>
        <v>1</v>
      </c>
      <c r="D72" s="15">
        <f t="shared" si="12"/>
        <v>1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50"/>
      <c r="N72" s="33" t="str">
        <f t="shared" ca="1" si="9"/>
        <v/>
      </c>
      <c r="O72" s="13" t="str">
        <f t="array" aca="1" ref="O72" ca="1">IFERROR(INDEX(INDIRECT($A$1),$H72,O$4),"")</f>
        <v/>
      </c>
      <c r="P72" s="9" t="str">
        <f t="array" aca="1" ref="P72" ca="1">IFERROR(INDEX(INDIRECT($A$1),$H72,P$4),"")</f>
        <v/>
      </c>
      <c r="Q72" s="16" t="str">
        <f t="array" aca="1" ref="Q72" ca="1">IFERROR(INDEX(INDIRECT($A$1),$H72,Q$4),"")</f>
        <v/>
      </c>
      <c r="R72" s="13" t="str">
        <f t="array" aca="1" ref="R72" ca="1">IFERROR(INDEX(INDIRECT($A$1),$K72,R$4),"")</f>
        <v/>
      </c>
      <c r="S72" s="9" t="str">
        <f t="array" aca="1" ref="S72" ca="1">IFERROR(INDEX(INDIRECT($A$1),$K72,S$4),"")</f>
        <v/>
      </c>
      <c r="T72" s="24" t="str">
        <f t="array" aca="1" ref="T72" ca="1">IFERROR(INDEX(INDIRECT($A$1),$K72,T$4),"")</f>
        <v/>
      </c>
    </row>
    <row r="73" spans="1:20" x14ac:dyDescent="0.25">
      <c r="A73" s="15" t="str">
        <f t="shared" si="1"/>
        <v>ethnicity</v>
      </c>
      <c r="B73" s="15" t="str">
        <f t="shared" si="12"/>
        <v>lfsh_aj21</v>
      </c>
      <c r="C73" s="15">
        <f t="shared" si="12"/>
        <v>1</v>
      </c>
      <c r="D73" s="15">
        <f t="shared" si="12"/>
        <v>1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50"/>
      <c r="N73" s="33" t="str">
        <f t="shared" ca="1" si="9"/>
        <v/>
      </c>
      <c r="O73" s="13" t="str">
        <f t="array" aca="1" ref="O73" ca="1">IFERROR(INDEX(INDIRECT($A$1),$H73,O$4),"")</f>
        <v/>
      </c>
      <c r="P73" s="9" t="str">
        <f t="array" aca="1" ref="P73" ca="1">IFERROR(INDEX(INDIRECT($A$1),$H73,P$4),"")</f>
        <v/>
      </c>
      <c r="Q73" s="16" t="str">
        <f t="array" aca="1" ref="Q73" ca="1">IFERROR(INDEX(INDIRECT($A$1),$H73,Q$4),"")</f>
        <v/>
      </c>
      <c r="R73" s="13" t="str">
        <f t="array" aca="1" ref="R73" ca="1">IFERROR(INDEX(INDIRECT($A$1),$K73,R$4),"")</f>
        <v/>
      </c>
      <c r="S73" s="9" t="str">
        <f t="array" aca="1" ref="S73" ca="1">IFERROR(INDEX(INDIRECT($A$1),$K73,S$4),"")</f>
        <v/>
      </c>
      <c r="T73" s="24" t="str">
        <f t="array" aca="1" ref="T73" ca="1">IFERROR(INDEX(INDIRECT($A$1),$K73,T$4),"")</f>
        <v/>
      </c>
    </row>
    <row r="74" spans="1:20" ht="15.75" customHeight="1" x14ac:dyDescent="0.25">
      <c r="A74" s="15" t="str">
        <f t="shared" si="1"/>
        <v>ethnicity</v>
      </c>
      <c r="B74" s="15" t="str">
        <f t="shared" si="12"/>
        <v>lfsh_aj22</v>
      </c>
      <c r="C74" s="15">
        <f t="shared" si="12"/>
        <v>1</v>
      </c>
      <c r="D74" s="15">
        <f t="shared" si="12"/>
        <v>1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51"/>
      <c r="N74" s="11" t="str">
        <f t="shared" ca="1" si="9"/>
        <v/>
      </c>
      <c r="O74" s="31" t="str">
        <f t="array" aca="1" ref="O74" ca="1">IFERROR(INDEX(INDIRECT($A$1),$H74,O$4),"")</f>
        <v/>
      </c>
      <c r="P74" s="8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1" t="str">
        <f t="array" aca="1" ref="R74" ca="1">IFERROR(INDEX(INDIRECT($A$1),$K74,R$4),"")</f>
        <v/>
      </c>
      <c r="S74" s="8" t="str">
        <f t="array" aca="1" ref="S74" ca="1">IFERROR(INDEX(INDIRECT($A$1),$K74,S$4),"")</f>
        <v/>
      </c>
      <c r="T74" s="23" t="str">
        <f t="array" aca="1" ref="T74" ca="1">IFERROR(INDEX(INDIRECT($A$1),$K74,T$4),"")</f>
        <v/>
      </c>
    </row>
    <row r="75" spans="1:20" x14ac:dyDescent="0.25">
      <c r="A75" s="15" t="str">
        <f t="shared" si="1"/>
        <v>ethnicity</v>
      </c>
      <c r="B75" s="15" t="str">
        <f t="shared" si="12"/>
        <v>lfsh_aj18</v>
      </c>
      <c r="C75" s="15">
        <f t="shared" si="12"/>
        <v>1</v>
      </c>
      <c r="D75" s="15">
        <f t="shared" si="12"/>
        <v>1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14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6" t="str">
        <f t="array" aca="1" ref="Q75" ca="1">IFERROR(INDEX(INDIRECT($A$1),$H75,Q$4),"")</f>
        <v/>
      </c>
      <c r="R75" s="14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5" t="str">
        <f t="array" aca="1" ref="T75" ca="1">IFERROR(INDEX(INDIRECT($A$1),$K75,T$4),"")</f>
        <v/>
      </c>
    </row>
    <row r="76" spans="1:20" x14ac:dyDescent="0.25">
      <c r="A76" s="15" t="str">
        <f t="shared" si="1"/>
        <v>ethnicity</v>
      </c>
      <c r="B76" s="15" t="str">
        <f t="shared" si="12"/>
        <v>lfsh_aj19</v>
      </c>
      <c r="C76" s="15">
        <f t="shared" si="12"/>
        <v>1</v>
      </c>
      <c r="D76" s="15">
        <f t="shared" si="12"/>
        <v>1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50"/>
      <c r="N76" s="33" t="str">
        <f t="shared" ca="1" si="9"/>
        <v/>
      </c>
      <c r="O76" s="13" t="str">
        <f t="array" aca="1" ref="O76" ca="1">IFERROR(INDEX(INDIRECT($A$1),$H76,O$4),"")</f>
        <v/>
      </c>
      <c r="P76" s="9" t="str">
        <f t="array" aca="1" ref="P76" ca="1">IFERROR(INDEX(INDIRECT($A$1),$H76,P$4),"")</f>
        <v/>
      </c>
      <c r="Q76" s="16" t="str">
        <f t="array" aca="1" ref="Q76" ca="1">IFERROR(INDEX(INDIRECT($A$1),$H76,Q$4),"")</f>
        <v/>
      </c>
      <c r="R76" s="13" t="str">
        <f t="array" aca="1" ref="R76" ca="1">IFERROR(INDEX(INDIRECT($A$1),$K76,R$4),"")</f>
        <v/>
      </c>
      <c r="S76" s="9" t="str">
        <f t="array" aca="1" ref="S76" ca="1">IFERROR(INDEX(INDIRECT($A$1),$K76,S$4),"")</f>
        <v/>
      </c>
      <c r="T76" s="24" t="str">
        <f t="array" aca="1" ref="T76" ca="1">IFERROR(INDEX(INDIRECT($A$1),$K76,T$4),"")</f>
        <v/>
      </c>
    </row>
    <row r="77" spans="1:20" x14ac:dyDescent="0.25">
      <c r="A77" s="15" t="str">
        <f t="shared" si="1"/>
        <v>ethnicity</v>
      </c>
      <c r="B77" s="15" t="str">
        <f t="shared" si="12"/>
        <v>lfsh_aj20</v>
      </c>
      <c r="C77" s="15">
        <f t="shared" si="12"/>
        <v>1</v>
      </c>
      <c r="D77" s="15">
        <f t="shared" si="12"/>
        <v>1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50"/>
      <c r="N77" s="33" t="str">
        <f t="shared" ca="1" si="9"/>
        <v/>
      </c>
      <c r="O77" s="13" t="str">
        <f t="array" aca="1" ref="O77" ca="1">IFERROR(INDEX(INDIRECT($A$1),$H77,O$4),"")</f>
        <v/>
      </c>
      <c r="P77" s="9" t="str">
        <f t="array" aca="1" ref="P77" ca="1">IFERROR(INDEX(INDIRECT($A$1),$H77,P$4),"")</f>
        <v/>
      </c>
      <c r="Q77" s="16" t="str">
        <f t="array" aca="1" ref="Q77" ca="1">IFERROR(INDEX(INDIRECT($A$1),$H77,Q$4),"")</f>
        <v/>
      </c>
      <c r="R77" s="13" t="str">
        <f t="array" aca="1" ref="R77" ca="1">IFERROR(INDEX(INDIRECT($A$1),$K77,R$4),"")</f>
        <v/>
      </c>
      <c r="S77" s="9" t="str">
        <f t="array" aca="1" ref="S77" ca="1">IFERROR(INDEX(INDIRECT($A$1),$K77,S$4),"")</f>
        <v/>
      </c>
      <c r="T77" s="24" t="str">
        <f t="array" aca="1" ref="T77" ca="1">IFERROR(INDEX(INDIRECT($A$1),$K77,T$4),"")</f>
        <v/>
      </c>
    </row>
    <row r="78" spans="1:20" x14ac:dyDescent="0.25">
      <c r="A78" s="15" t="str">
        <f t="shared" si="1"/>
        <v>ethnicity</v>
      </c>
      <c r="B78" s="15" t="str">
        <f t="shared" si="12"/>
        <v>lfsh_aj21</v>
      </c>
      <c r="C78" s="15">
        <f t="shared" si="12"/>
        <v>1</v>
      </c>
      <c r="D78" s="15">
        <f t="shared" si="12"/>
        <v>1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50"/>
      <c r="N78" s="33" t="str">
        <f t="shared" ca="1" si="9"/>
        <v/>
      </c>
      <c r="O78" s="13" t="str">
        <f t="array" aca="1" ref="O78" ca="1">IFERROR(INDEX(INDIRECT($A$1),$H78,O$4),"")</f>
        <v/>
      </c>
      <c r="P78" s="9" t="str">
        <f t="array" aca="1" ref="P78" ca="1">IFERROR(INDEX(INDIRECT($A$1),$H78,P$4),"")</f>
        <v/>
      </c>
      <c r="Q78" s="16" t="str">
        <f t="array" aca="1" ref="Q78" ca="1">IFERROR(INDEX(INDIRECT($A$1),$H78,Q$4),"")</f>
        <v/>
      </c>
      <c r="R78" s="13" t="str">
        <f t="array" aca="1" ref="R78" ca="1">IFERROR(INDEX(INDIRECT($A$1),$K78,R$4),"")</f>
        <v/>
      </c>
      <c r="S78" s="9" t="str">
        <f t="array" aca="1" ref="S78" ca="1">IFERROR(INDEX(INDIRECT($A$1),$K78,S$4),"")</f>
        <v/>
      </c>
      <c r="T78" s="24" t="str">
        <f t="array" aca="1" ref="T78" ca="1">IFERROR(INDEX(INDIRECT($A$1),$K78,T$4),"")</f>
        <v/>
      </c>
    </row>
    <row r="79" spans="1:20" ht="15.75" customHeight="1" x14ac:dyDescent="0.25">
      <c r="A79" s="15" t="str">
        <f t="shared" ref="A79:A107" si="13">$O$9</f>
        <v>ethnicity</v>
      </c>
      <c r="B79" s="15" t="str">
        <f t="shared" si="12"/>
        <v>lfsh_aj22</v>
      </c>
      <c r="C79" s="15">
        <f t="shared" si="12"/>
        <v>1</v>
      </c>
      <c r="D79" s="15">
        <f t="shared" si="12"/>
        <v>1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51"/>
      <c r="N79" s="11" t="str">
        <f t="shared" ca="1" si="9"/>
        <v/>
      </c>
      <c r="O79" s="31" t="str">
        <f t="array" aca="1" ref="O79" ca="1">IFERROR(INDEX(INDIRECT($A$1),$H79,O$4),"")</f>
        <v/>
      </c>
      <c r="P79" s="8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1" t="str">
        <f t="array" aca="1" ref="R79" ca="1">IFERROR(INDEX(INDIRECT($A$1),$K79,R$4),"")</f>
        <v/>
      </c>
      <c r="S79" s="8" t="str">
        <f t="array" aca="1" ref="S79" ca="1">IFERROR(INDEX(INDIRECT($A$1),$K79,S$4),"")</f>
        <v/>
      </c>
      <c r="T79" s="23" t="str">
        <f t="array" aca="1" ref="T79" ca="1">IFERROR(INDEX(INDIRECT($A$1),$K79,T$4),"")</f>
        <v/>
      </c>
    </row>
    <row r="80" spans="1:20" x14ac:dyDescent="0.25">
      <c r="A80" s="15" t="str">
        <f t="shared" si="13"/>
        <v>ethnicity</v>
      </c>
      <c r="B80" s="15" t="str">
        <f t="shared" si="12"/>
        <v>lfsh_aj18</v>
      </c>
      <c r="C80" s="15">
        <f t="shared" si="12"/>
        <v>1</v>
      </c>
      <c r="D80" s="15">
        <f t="shared" si="12"/>
        <v>1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14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15">$A80&amp;"_"&amp;$B80&amp;"_"&amp;$I80&amp;"_"&amp;$D80&amp;"_"&amp;$F80</f>
        <v>#REF!</v>
      </c>
      <c r="K80" s="15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14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6" t="str">
        <f t="array" aca="1" ref="Q80" ca="1">IFERROR(INDEX(INDIRECT($A$1),$H80,Q$4),"")</f>
        <v/>
      </c>
      <c r="R80" s="14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5" t="str">
        <f t="array" aca="1" ref="T80" ca="1">IFERROR(INDEX(INDIRECT($A$1),$K80,T$4),"")</f>
        <v/>
      </c>
    </row>
    <row r="81" spans="1:20" x14ac:dyDescent="0.25">
      <c r="A81" s="15" t="str">
        <f t="shared" si="13"/>
        <v>ethnicity</v>
      </c>
      <c r="B81" s="15" t="str">
        <f t="shared" si="12"/>
        <v>lfsh_aj19</v>
      </c>
      <c r="C81" s="15">
        <f t="shared" si="12"/>
        <v>1</v>
      </c>
      <c r="D81" s="15">
        <f t="shared" si="12"/>
        <v>1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14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15"/>
        <v>#REF!</v>
      </c>
      <c r="K81" s="15" t="e">
        <f t="shared" ca="1" si="5"/>
        <v>#REF!</v>
      </c>
      <c r="M81" s="50"/>
      <c r="N81" s="33" t="str">
        <f t="shared" ca="1" si="9"/>
        <v/>
      </c>
      <c r="O81" s="13" t="str">
        <f t="array" aca="1" ref="O81" ca="1">IFERROR(INDEX(INDIRECT($A$1),$H81,O$4),"")</f>
        <v/>
      </c>
      <c r="P81" s="9" t="str">
        <f t="array" aca="1" ref="P81" ca="1">IFERROR(INDEX(INDIRECT($A$1),$H81,P$4),"")</f>
        <v/>
      </c>
      <c r="Q81" s="16" t="str">
        <f t="array" aca="1" ref="Q81" ca="1">IFERROR(INDEX(INDIRECT($A$1),$H81,Q$4),"")</f>
        <v/>
      </c>
      <c r="R81" s="13" t="str">
        <f t="array" aca="1" ref="R81" ca="1">IFERROR(INDEX(INDIRECT($A$1),$K81,R$4),"")</f>
        <v/>
      </c>
      <c r="S81" s="9" t="str">
        <f t="array" aca="1" ref="S81" ca="1">IFERROR(INDEX(INDIRECT($A$1),$K81,S$4),"")</f>
        <v/>
      </c>
      <c r="T81" s="24" t="str">
        <f t="array" aca="1" ref="T81" ca="1">IFERROR(INDEX(INDIRECT($A$1),$K81,T$4),"")</f>
        <v/>
      </c>
    </row>
    <row r="82" spans="1:20" x14ac:dyDescent="0.25">
      <c r="A82" s="15" t="str">
        <f t="shared" si="13"/>
        <v>ethnicity</v>
      </c>
      <c r="B82" s="15" t="str">
        <f t="shared" si="12"/>
        <v>lfsh_aj20</v>
      </c>
      <c r="C82" s="15">
        <f t="shared" si="12"/>
        <v>1</v>
      </c>
      <c r="D82" s="15">
        <f t="shared" si="12"/>
        <v>1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14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15"/>
        <v>#REF!</v>
      </c>
      <c r="K82" s="15" t="e">
        <f t="shared" ca="1" si="5"/>
        <v>#REF!</v>
      </c>
      <c r="M82" s="50"/>
      <c r="N82" s="33" t="str">
        <f t="shared" ca="1" si="9"/>
        <v/>
      </c>
      <c r="O82" s="13" t="str">
        <f t="array" aca="1" ref="O82" ca="1">IFERROR(INDEX(INDIRECT($A$1),$H82,O$4),"")</f>
        <v/>
      </c>
      <c r="P82" s="9" t="str">
        <f t="array" aca="1" ref="P82" ca="1">IFERROR(INDEX(INDIRECT($A$1),$H82,P$4),"")</f>
        <v/>
      </c>
      <c r="Q82" s="16" t="str">
        <f t="array" aca="1" ref="Q82" ca="1">IFERROR(INDEX(INDIRECT($A$1),$H82,Q$4),"")</f>
        <v/>
      </c>
      <c r="R82" s="13" t="str">
        <f t="array" aca="1" ref="R82" ca="1">IFERROR(INDEX(INDIRECT($A$1),$K82,R$4),"")</f>
        <v/>
      </c>
      <c r="S82" s="9" t="str">
        <f t="array" aca="1" ref="S82" ca="1">IFERROR(INDEX(INDIRECT($A$1),$K82,S$4),"")</f>
        <v/>
      </c>
      <c r="T82" s="24" t="str">
        <f t="array" aca="1" ref="T82" ca="1">IFERROR(INDEX(INDIRECT($A$1),$K82,T$4),"")</f>
        <v/>
      </c>
    </row>
    <row r="83" spans="1:20" x14ac:dyDescent="0.25">
      <c r="A83" s="15" t="str">
        <f t="shared" si="13"/>
        <v>ethnicity</v>
      </c>
      <c r="B83" s="15" t="str">
        <f t="shared" si="12"/>
        <v>lfsh_aj21</v>
      </c>
      <c r="C83" s="15">
        <f t="shared" si="12"/>
        <v>1</v>
      </c>
      <c r="D83" s="15">
        <f t="shared" si="12"/>
        <v>1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14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15"/>
        <v>#REF!</v>
      </c>
      <c r="K83" s="15" t="e">
        <f t="shared" ca="1" si="5"/>
        <v>#REF!</v>
      </c>
      <c r="M83" s="50"/>
      <c r="N83" s="33" t="str">
        <f t="shared" ca="1" si="9"/>
        <v/>
      </c>
      <c r="O83" s="13" t="str">
        <f t="array" aca="1" ref="O83" ca="1">IFERROR(INDEX(INDIRECT($A$1),$H83,O$4),"")</f>
        <v/>
      </c>
      <c r="P83" s="9" t="str">
        <f t="array" aca="1" ref="P83" ca="1">IFERROR(INDEX(INDIRECT($A$1),$H83,P$4),"")</f>
        <v/>
      </c>
      <c r="Q83" s="16" t="str">
        <f t="array" aca="1" ref="Q83" ca="1">IFERROR(INDEX(INDIRECT($A$1),$H83,Q$4),"")</f>
        <v/>
      </c>
      <c r="R83" s="13" t="str">
        <f t="array" aca="1" ref="R83" ca="1">IFERROR(INDEX(INDIRECT($A$1),$K83,R$4),"")</f>
        <v/>
      </c>
      <c r="S83" s="9" t="str">
        <f t="array" aca="1" ref="S83" ca="1">IFERROR(INDEX(INDIRECT($A$1),$K83,S$4),"")</f>
        <v/>
      </c>
      <c r="T83" s="24" t="str">
        <f t="array" aca="1" ref="T83" ca="1">IFERROR(INDEX(INDIRECT($A$1),$K83,T$4),"")</f>
        <v/>
      </c>
    </row>
    <row r="84" spans="1:20" ht="15.75" customHeight="1" x14ac:dyDescent="0.25">
      <c r="A84" s="15" t="str">
        <f t="shared" si="13"/>
        <v>ethnicity</v>
      </c>
      <c r="B84" s="15" t="str">
        <f t="shared" si="12"/>
        <v>lfsh_aj22</v>
      </c>
      <c r="C84" s="15">
        <f t="shared" si="12"/>
        <v>1</v>
      </c>
      <c r="D84" s="15">
        <f t="shared" si="12"/>
        <v>1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14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15"/>
        <v>#REF!</v>
      </c>
      <c r="K84" s="15" t="e">
        <f t="shared" ca="1" si="5"/>
        <v>#REF!</v>
      </c>
      <c r="M84" s="51"/>
      <c r="N84" s="11" t="str">
        <f t="shared" ca="1" si="9"/>
        <v/>
      </c>
      <c r="O84" s="31" t="str">
        <f t="array" aca="1" ref="O84" ca="1">IFERROR(INDEX(INDIRECT($A$1),$H84,O$4),"")</f>
        <v/>
      </c>
      <c r="P84" s="8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1" t="str">
        <f t="array" aca="1" ref="R84" ca="1">IFERROR(INDEX(INDIRECT($A$1),$K84,R$4),"")</f>
        <v/>
      </c>
      <c r="S84" s="8" t="str">
        <f t="array" aca="1" ref="S84" ca="1">IFERROR(INDEX(INDIRECT($A$1),$K84,S$4),"")</f>
        <v/>
      </c>
      <c r="T84" s="23" t="str">
        <f t="array" aca="1" ref="T84" ca="1">IFERROR(INDEX(INDIRECT($A$1),$K84,T$4),"")</f>
        <v/>
      </c>
    </row>
    <row r="85" spans="1:20" x14ac:dyDescent="0.25">
      <c r="A85" s="15" t="str">
        <f t="shared" si="13"/>
        <v>ethnicity</v>
      </c>
      <c r="B85" s="15" t="str">
        <f t="shared" ref="B85:D100" si="16">B80</f>
        <v>lfsh_aj18</v>
      </c>
      <c r="C85" s="15">
        <f t="shared" si="16"/>
        <v>1</v>
      </c>
      <c r="D85" s="15">
        <f t="shared" si="16"/>
        <v>1</v>
      </c>
      <c r="E85" s="15">
        <f t="shared" ref="E85:E107" si="17">E80+1</f>
        <v>15</v>
      </c>
      <c r="F85" s="15" t="e">
        <f t="array" aca="1" ref="F85" ca="1">INDEX(INDIRECT($A85),$E85)</f>
        <v>#REF!</v>
      </c>
      <c r="G85" s="15" t="e">
        <f t="shared" ca="1" si="14"/>
        <v>#REF!</v>
      </c>
      <c r="H85" s="15" t="e">
        <f t="shared" ca="1" si="4"/>
        <v>#REF!</v>
      </c>
      <c r="I85" s="15">
        <f t="shared" ref="I85:I107" si="18">I80</f>
        <v>0</v>
      </c>
      <c r="J85" s="15" t="e">
        <f t="shared" ca="1" si="15"/>
        <v>#REF!</v>
      </c>
      <c r="K85" s="15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14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6" t="str">
        <f t="array" aca="1" ref="Q85" ca="1">IFERROR(INDEX(INDIRECT($A$1),$H85,Q$4),"")</f>
        <v/>
      </c>
      <c r="R85" s="14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5" t="str">
        <f t="array" aca="1" ref="T85" ca="1">IFERROR(INDEX(INDIRECT($A$1),$K85,T$4),"")</f>
        <v/>
      </c>
    </row>
    <row r="86" spans="1:20" x14ac:dyDescent="0.25">
      <c r="A86" s="15" t="str">
        <f t="shared" si="13"/>
        <v>ethnicity</v>
      </c>
      <c r="B86" s="15" t="str">
        <f t="shared" si="16"/>
        <v>lfsh_aj19</v>
      </c>
      <c r="C86" s="15">
        <f t="shared" si="16"/>
        <v>1</v>
      </c>
      <c r="D86" s="15">
        <f t="shared" si="16"/>
        <v>1</v>
      </c>
      <c r="E86" s="15">
        <f t="shared" si="17"/>
        <v>15</v>
      </c>
      <c r="F86" s="15" t="e">
        <f t="array" aca="1" ref="F86" ca="1">INDEX(INDIRECT($A86),$E86)</f>
        <v>#REF!</v>
      </c>
      <c r="G86" s="15" t="e">
        <f t="shared" ca="1" si="14"/>
        <v>#REF!</v>
      </c>
      <c r="H86" s="15" t="e">
        <f t="shared" ca="1" si="4"/>
        <v>#REF!</v>
      </c>
      <c r="I86" s="15">
        <f t="shared" si="18"/>
        <v>0</v>
      </c>
      <c r="J86" s="15" t="e">
        <f t="shared" ca="1" si="15"/>
        <v>#REF!</v>
      </c>
      <c r="K86" s="15" t="e">
        <f t="shared" ca="1" si="5"/>
        <v>#REF!</v>
      </c>
      <c r="M86" s="50"/>
      <c r="N86" s="33" t="str">
        <f t="shared" ca="1" si="19"/>
        <v/>
      </c>
      <c r="O86" s="13" t="str">
        <f t="array" aca="1" ref="O86" ca="1">IFERROR(INDEX(INDIRECT($A$1),$H86,O$4),"")</f>
        <v/>
      </c>
      <c r="P86" s="9" t="str">
        <f t="array" aca="1" ref="P86" ca="1">IFERROR(INDEX(INDIRECT($A$1),$H86,P$4),"")</f>
        <v/>
      </c>
      <c r="Q86" s="16" t="str">
        <f t="array" aca="1" ref="Q86" ca="1">IFERROR(INDEX(INDIRECT($A$1),$H86,Q$4),"")</f>
        <v/>
      </c>
      <c r="R86" s="13" t="str">
        <f t="array" aca="1" ref="R86" ca="1">IFERROR(INDEX(INDIRECT($A$1),$K86,R$4),"")</f>
        <v/>
      </c>
      <c r="S86" s="9" t="str">
        <f t="array" aca="1" ref="S86" ca="1">IFERROR(INDEX(INDIRECT($A$1),$K86,S$4),"")</f>
        <v/>
      </c>
      <c r="T86" s="24" t="str">
        <f t="array" aca="1" ref="T86" ca="1">IFERROR(INDEX(INDIRECT($A$1),$K86,T$4),"")</f>
        <v/>
      </c>
    </row>
    <row r="87" spans="1:20" x14ac:dyDescent="0.25">
      <c r="A87" s="15" t="str">
        <f t="shared" si="13"/>
        <v>ethnicity</v>
      </c>
      <c r="B87" s="15" t="str">
        <f t="shared" si="16"/>
        <v>lfsh_aj20</v>
      </c>
      <c r="C87" s="15">
        <f t="shared" si="16"/>
        <v>1</v>
      </c>
      <c r="D87" s="15">
        <f t="shared" si="16"/>
        <v>1</v>
      </c>
      <c r="E87" s="15">
        <f t="shared" si="17"/>
        <v>15</v>
      </c>
      <c r="F87" s="15" t="e">
        <f t="array" aca="1" ref="F87" ca="1">INDEX(INDIRECT($A87),$E87)</f>
        <v>#REF!</v>
      </c>
      <c r="G87" s="15" t="e">
        <f t="shared" ca="1" si="14"/>
        <v>#REF!</v>
      </c>
      <c r="H87" s="15" t="e">
        <f t="shared" ca="1" si="4"/>
        <v>#REF!</v>
      </c>
      <c r="I87" s="15">
        <f t="shared" si="18"/>
        <v>0</v>
      </c>
      <c r="J87" s="15" t="e">
        <f t="shared" ca="1" si="15"/>
        <v>#REF!</v>
      </c>
      <c r="K87" s="15" t="e">
        <f t="shared" ca="1" si="5"/>
        <v>#REF!</v>
      </c>
      <c r="M87" s="50"/>
      <c r="N87" s="33" t="str">
        <f t="shared" ca="1" si="19"/>
        <v/>
      </c>
      <c r="O87" s="13" t="str">
        <f t="array" aca="1" ref="O87" ca="1">IFERROR(INDEX(INDIRECT($A$1),$H87,O$4),"")</f>
        <v/>
      </c>
      <c r="P87" s="9" t="str">
        <f t="array" aca="1" ref="P87" ca="1">IFERROR(INDEX(INDIRECT($A$1),$H87,P$4),"")</f>
        <v/>
      </c>
      <c r="Q87" s="16" t="str">
        <f t="array" aca="1" ref="Q87" ca="1">IFERROR(INDEX(INDIRECT($A$1),$H87,Q$4),"")</f>
        <v/>
      </c>
      <c r="R87" s="13" t="str">
        <f t="array" aca="1" ref="R87" ca="1">IFERROR(INDEX(INDIRECT($A$1),$K87,R$4),"")</f>
        <v/>
      </c>
      <c r="S87" s="9" t="str">
        <f t="array" aca="1" ref="S87" ca="1">IFERROR(INDEX(INDIRECT($A$1),$K87,S$4),"")</f>
        <v/>
      </c>
      <c r="T87" s="24" t="str">
        <f t="array" aca="1" ref="T87" ca="1">IFERROR(INDEX(INDIRECT($A$1),$K87,T$4),"")</f>
        <v/>
      </c>
    </row>
    <row r="88" spans="1:20" x14ac:dyDescent="0.25">
      <c r="A88" s="15" t="str">
        <f t="shared" si="13"/>
        <v>ethnicity</v>
      </c>
      <c r="B88" s="15" t="str">
        <f t="shared" si="16"/>
        <v>lfsh_aj21</v>
      </c>
      <c r="C88" s="15">
        <f t="shared" si="16"/>
        <v>1</v>
      </c>
      <c r="D88" s="15">
        <f t="shared" si="16"/>
        <v>1</v>
      </c>
      <c r="E88" s="15">
        <f t="shared" si="17"/>
        <v>15</v>
      </c>
      <c r="F88" s="15" t="e">
        <f t="array" aca="1" ref="F88" ca="1">INDEX(INDIRECT($A88),$E88)</f>
        <v>#REF!</v>
      </c>
      <c r="G88" s="15" t="e">
        <f t="shared" ca="1" si="14"/>
        <v>#REF!</v>
      </c>
      <c r="H88" s="15" t="e">
        <f t="shared" ca="1" si="4"/>
        <v>#REF!</v>
      </c>
      <c r="I88" s="15">
        <f t="shared" si="18"/>
        <v>0</v>
      </c>
      <c r="J88" s="15" t="e">
        <f t="shared" ca="1" si="15"/>
        <v>#REF!</v>
      </c>
      <c r="K88" s="15" t="e">
        <f t="shared" ca="1" si="5"/>
        <v>#REF!</v>
      </c>
      <c r="M88" s="50"/>
      <c r="N88" s="33" t="str">
        <f t="shared" ca="1" si="19"/>
        <v/>
      </c>
      <c r="O88" s="13" t="str">
        <f t="array" aca="1" ref="O88" ca="1">IFERROR(INDEX(INDIRECT($A$1),$H88,O$4),"")</f>
        <v/>
      </c>
      <c r="P88" s="9" t="str">
        <f t="array" aca="1" ref="P88" ca="1">IFERROR(INDEX(INDIRECT($A$1),$H88,P$4),"")</f>
        <v/>
      </c>
      <c r="Q88" s="16" t="str">
        <f t="array" aca="1" ref="Q88" ca="1">IFERROR(INDEX(INDIRECT($A$1),$H88,Q$4),"")</f>
        <v/>
      </c>
      <c r="R88" s="13" t="str">
        <f t="array" aca="1" ref="R88" ca="1">IFERROR(INDEX(INDIRECT($A$1),$K88,R$4),"")</f>
        <v/>
      </c>
      <c r="S88" s="9" t="str">
        <f t="array" aca="1" ref="S88" ca="1">IFERROR(INDEX(INDIRECT($A$1),$K88,S$4),"")</f>
        <v/>
      </c>
      <c r="T88" s="24" t="str">
        <f t="array" aca="1" ref="T88" ca="1">IFERROR(INDEX(INDIRECT($A$1),$K88,T$4),"")</f>
        <v/>
      </c>
    </row>
    <row r="89" spans="1:20" ht="15.75" customHeight="1" x14ac:dyDescent="0.25">
      <c r="A89" s="15" t="str">
        <f t="shared" si="13"/>
        <v>ethnicity</v>
      </c>
      <c r="B89" s="15" t="str">
        <f t="shared" si="16"/>
        <v>lfsh_aj22</v>
      </c>
      <c r="C89" s="15">
        <f t="shared" si="16"/>
        <v>1</v>
      </c>
      <c r="D89" s="15">
        <f t="shared" si="16"/>
        <v>1</v>
      </c>
      <c r="E89" s="15">
        <f t="shared" si="17"/>
        <v>15</v>
      </c>
      <c r="F89" s="15" t="e">
        <f t="array" aca="1" ref="F89" ca="1">INDEX(INDIRECT($A89),$E89)</f>
        <v>#REF!</v>
      </c>
      <c r="G89" s="15" t="e">
        <f t="shared" ca="1" si="14"/>
        <v>#REF!</v>
      </c>
      <c r="H89" s="15" t="e">
        <f t="shared" ca="1" si="4"/>
        <v>#REF!</v>
      </c>
      <c r="I89" s="15">
        <f t="shared" si="18"/>
        <v>0</v>
      </c>
      <c r="J89" s="15" t="e">
        <f t="shared" ca="1" si="15"/>
        <v>#REF!</v>
      </c>
      <c r="K89" s="15" t="e">
        <f t="shared" ca="1" si="5"/>
        <v>#REF!</v>
      </c>
      <c r="M89" s="51"/>
      <c r="N89" s="11" t="str">
        <f t="shared" ca="1" si="19"/>
        <v/>
      </c>
      <c r="O89" s="31" t="str">
        <f t="array" aca="1" ref="O89" ca="1">IFERROR(INDEX(INDIRECT($A$1),$H89,O$4),"")</f>
        <v/>
      </c>
      <c r="P89" s="8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1" t="str">
        <f t="array" aca="1" ref="R89" ca="1">IFERROR(INDEX(INDIRECT($A$1),$K89,R$4),"")</f>
        <v/>
      </c>
      <c r="S89" s="8" t="str">
        <f t="array" aca="1" ref="S89" ca="1">IFERROR(INDEX(INDIRECT($A$1),$K89,S$4),"")</f>
        <v/>
      </c>
      <c r="T89" s="23" t="str">
        <f t="array" aca="1" ref="T89" ca="1">IFERROR(INDEX(INDIRECT($A$1),$K89,T$4),"")</f>
        <v/>
      </c>
    </row>
    <row r="90" spans="1:20" x14ac:dyDescent="0.25">
      <c r="A90" s="15" t="str">
        <f t="shared" si="13"/>
        <v>ethnicity</v>
      </c>
      <c r="B90" s="15" t="str">
        <f t="shared" si="16"/>
        <v>lfsh_aj18</v>
      </c>
      <c r="C90" s="15">
        <f t="shared" si="16"/>
        <v>1</v>
      </c>
      <c r="D90" s="15">
        <f t="shared" si="16"/>
        <v>1</v>
      </c>
      <c r="E90" s="15">
        <f t="shared" si="17"/>
        <v>16</v>
      </c>
      <c r="F90" s="15" t="e">
        <f t="array" aca="1" ref="F90" ca="1">INDEX(INDIRECT($A90),$E90)</f>
        <v>#REF!</v>
      </c>
      <c r="G90" s="15" t="e">
        <f t="shared" ca="1" si="14"/>
        <v>#REF!</v>
      </c>
      <c r="H90" s="15" t="e">
        <f t="shared" ca="1" si="4"/>
        <v>#REF!</v>
      </c>
      <c r="I90" s="15">
        <f t="shared" si="18"/>
        <v>0</v>
      </c>
      <c r="J90" s="15" t="e">
        <f t="shared" ca="1" si="15"/>
        <v>#REF!</v>
      </c>
      <c r="K90" s="15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14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6" t="str">
        <f t="array" aca="1" ref="Q90" ca="1">IFERROR(INDEX(INDIRECT($A$1),$H90,Q$4),"")</f>
        <v/>
      </c>
      <c r="R90" s="14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5" t="str">
        <f t="array" aca="1" ref="T90" ca="1">IFERROR(INDEX(INDIRECT($A$1),$K90,T$4),"")</f>
        <v/>
      </c>
    </row>
    <row r="91" spans="1:20" x14ac:dyDescent="0.25">
      <c r="A91" s="15" t="str">
        <f t="shared" si="13"/>
        <v>ethnicity</v>
      </c>
      <c r="B91" s="15" t="str">
        <f t="shared" si="16"/>
        <v>lfsh_aj19</v>
      </c>
      <c r="C91" s="15">
        <f t="shared" si="16"/>
        <v>1</v>
      </c>
      <c r="D91" s="15">
        <f t="shared" si="16"/>
        <v>1</v>
      </c>
      <c r="E91" s="15">
        <f t="shared" si="17"/>
        <v>16</v>
      </c>
      <c r="F91" s="15" t="e">
        <f t="array" aca="1" ref="F91" ca="1">INDEX(INDIRECT($A91),$E91)</f>
        <v>#REF!</v>
      </c>
      <c r="G91" s="15" t="e">
        <f t="shared" ca="1" si="14"/>
        <v>#REF!</v>
      </c>
      <c r="H91" s="15" t="e">
        <f t="shared" ca="1" si="4"/>
        <v>#REF!</v>
      </c>
      <c r="I91" s="15">
        <f t="shared" si="18"/>
        <v>0</v>
      </c>
      <c r="J91" s="15" t="e">
        <f t="shared" ca="1" si="15"/>
        <v>#REF!</v>
      </c>
      <c r="K91" s="15" t="e">
        <f t="shared" ca="1" si="5"/>
        <v>#REF!</v>
      </c>
      <c r="M91" s="50"/>
      <c r="N91" s="33" t="str">
        <f t="shared" ca="1" si="19"/>
        <v/>
      </c>
      <c r="O91" s="13" t="str">
        <f t="array" aca="1" ref="O91" ca="1">IFERROR(INDEX(INDIRECT($A$1),$H91,O$4),"")</f>
        <v/>
      </c>
      <c r="P91" s="9" t="str">
        <f t="array" aca="1" ref="P91" ca="1">IFERROR(INDEX(INDIRECT($A$1),$H91,P$4),"")</f>
        <v/>
      </c>
      <c r="Q91" s="16" t="str">
        <f t="array" aca="1" ref="Q91" ca="1">IFERROR(INDEX(INDIRECT($A$1),$H91,Q$4),"")</f>
        <v/>
      </c>
      <c r="R91" s="13" t="str">
        <f t="array" aca="1" ref="R91" ca="1">IFERROR(INDEX(INDIRECT($A$1),$K91,R$4),"")</f>
        <v/>
      </c>
      <c r="S91" s="9" t="str">
        <f t="array" aca="1" ref="S91" ca="1">IFERROR(INDEX(INDIRECT($A$1),$K91,S$4),"")</f>
        <v/>
      </c>
      <c r="T91" s="24" t="str">
        <f t="array" aca="1" ref="T91" ca="1">IFERROR(INDEX(INDIRECT($A$1),$K91,T$4),"")</f>
        <v/>
      </c>
    </row>
    <row r="92" spans="1:20" x14ac:dyDescent="0.25">
      <c r="A92" s="15" t="str">
        <f t="shared" si="13"/>
        <v>ethnicity</v>
      </c>
      <c r="B92" s="15" t="str">
        <f t="shared" si="16"/>
        <v>lfsh_aj20</v>
      </c>
      <c r="C92" s="15">
        <f t="shared" si="16"/>
        <v>1</v>
      </c>
      <c r="D92" s="15">
        <f t="shared" si="16"/>
        <v>1</v>
      </c>
      <c r="E92" s="15">
        <f t="shared" si="17"/>
        <v>16</v>
      </c>
      <c r="F92" s="15" t="e">
        <f t="array" aca="1" ref="F92" ca="1">INDEX(INDIRECT($A92),$E92)</f>
        <v>#REF!</v>
      </c>
      <c r="G92" s="15" t="e">
        <f t="shared" ca="1" si="14"/>
        <v>#REF!</v>
      </c>
      <c r="H92" s="15" t="e">
        <f t="shared" ca="1" si="4"/>
        <v>#REF!</v>
      </c>
      <c r="I92" s="15">
        <f t="shared" si="18"/>
        <v>0</v>
      </c>
      <c r="J92" s="15" t="e">
        <f t="shared" ca="1" si="15"/>
        <v>#REF!</v>
      </c>
      <c r="K92" s="15" t="e">
        <f t="shared" ca="1" si="5"/>
        <v>#REF!</v>
      </c>
      <c r="M92" s="50"/>
      <c r="N92" s="33" t="str">
        <f t="shared" ca="1" si="19"/>
        <v/>
      </c>
      <c r="O92" s="13" t="str">
        <f t="array" aca="1" ref="O92" ca="1">IFERROR(INDEX(INDIRECT($A$1),$H92,O$4),"")</f>
        <v/>
      </c>
      <c r="P92" s="9" t="str">
        <f t="array" aca="1" ref="P92" ca="1">IFERROR(INDEX(INDIRECT($A$1),$H92,P$4),"")</f>
        <v/>
      </c>
      <c r="Q92" s="16" t="str">
        <f t="array" aca="1" ref="Q92" ca="1">IFERROR(INDEX(INDIRECT($A$1),$H92,Q$4),"")</f>
        <v/>
      </c>
      <c r="R92" s="13" t="str">
        <f t="array" aca="1" ref="R92" ca="1">IFERROR(INDEX(INDIRECT($A$1),$K92,R$4),"")</f>
        <v/>
      </c>
      <c r="S92" s="9" t="str">
        <f t="array" aca="1" ref="S92" ca="1">IFERROR(INDEX(INDIRECT($A$1),$K92,S$4),"")</f>
        <v/>
      </c>
      <c r="T92" s="24" t="str">
        <f t="array" aca="1" ref="T92" ca="1">IFERROR(INDEX(INDIRECT($A$1),$K92,T$4),"")</f>
        <v/>
      </c>
    </row>
    <row r="93" spans="1:20" x14ac:dyDescent="0.25">
      <c r="A93" s="15" t="str">
        <f t="shared" si="13"/>
        <v>ethnicity</v>
      </c>
      <c r="B93" s="15" t="str">
        <f t="shared" si="16"/>
        <v>lfsh_aj21</v>
      </c>
      <c r="C93" s="15">
        <f t="shared" si="16"/>
        <v>1</v>
      </c>
      <c r="D93" s="15">
        <f t="shared" si="16"/>
        <v>1</v>
      </c>
      <c r="E93" s="15">
        <f t="shared" si="17"/>
        <v>16</v>
      </c>
      <c r="F93" s="15" t="e">
        <f t="array" aca="1" ref="F93" ca="1">INDEX(INDIRECT($A93),$E93)</f>
        <v>#REF!</v>
      </c>
      <c r="G93" s="15" t="e">
        <f t="shared" ca="1" si="14"/>
        <v>#REF!</v>
      </c>
      <c r="H93" s="15" t="e">
        <f t="shared" ca="1" si="4"/>
        <v>#REF!</v>
      </c>
      <c r="I93" s="15">
        <f t="shared" si="18"/>
        <v>0</v>
      </c>
      <c r="J93" s="15" t="e">
        <f t="shared" ca="1" si="15"/>
        <v>#REF!</v>
      </c>
      <c r="K93" s="15" t="e">
        <f t="shared" ca="1" si="5"/>
        <v>#REF!</v>
      </c>
      <c r="M93" s="50"/>
      <c r="N93" s="33" t="str">
        <f t="shared" ca="1" si="19"/>
        <v/>
      </c>
      <c r="O93" s="13" t="str">
        <f t="array" aca="1" ref="O93" ca="1">IFERROR(INDEX(INDIRECT($A$1),$H93,O$4),"")</f>
        <v/>
      </c>
      <c r="P93" s="9" t="str">
        <f t="array" aca="1" ref="P93" ca="1">IFERROR(INDEX(INDIRECT($A$1),$H93,P$4),"")</f>
        <v/>
      </c>
      <c r="Q93" s="16" t="str">
        <f t="array" aca="1" ref="Q93" ca="1">IFERROR(INDEX(INDIRECT($A$1),$H93,Q$4),"")</f>
        <v/>
      </c>
      <c r="R93" s="13" t="str">
        <f t="array" aca="1" ref="R93" ca="1">IFERROR(INDEX(INDIRECT($A$1),$K93,R$4),"")</f>
        <v/>
      </c>
      <c r="S93" s="9" t="str">
        <f t="array" aca="1" ref="S93" ca="1">IFERROR(INDEX(INDIRECT($A$1),$K93,S$4),"")</f>
        <v/>
      </c>
      <c r="T93" s="24" t="str">
        <f t="array" aca="1" ref="T93" ca="1">IFERROR(INDEX(INDIRECT($A$1),$K93,T$4),"")</f>
        <v/>
      </c>
    </row>
    <row r="94" spans="1:20" ht="15.75" customHeight="1" x14ac:dyDescent="0.25">
      <c r="A94" s="15" t="str">
        <f t="shared" si="13"/>
        <v>ethnicity</v>
      </c>
      <c r="B94" s="15" t="str">
        <f t="shared" si="16"/>
        <v>lfsh_aj22</v>
      </c>
      <c r="C94" s="15">
        <f t="shared" si="16"/>
        <v>1</v>
      </c>
      <c r="D94" s="15">
        <f t="shared" si="16"/>
        <v>1</v>
      </c>
      <c r="E94" s="15">
        <f t="shared" si="17"/>
        <v>16</v>
      </c>
      <c r="F94" s="15" t="e">
        <f t="array" aca="1" ref="F94" ca="1">INDEX(INDIRECT($A94),$E94)</f>
        <v>#REF!</v>
      </c>
      <c r="G94" s="15" t="e">
        <f t="shared" ca="1" si="14"/>
        <v>#REF!</v>
      </c>
      <c r="H94" s="15" t="e">
        <f t="shared" ca="1" si="4"/>
        <v>#REF!</v>
      </c>
      <c r="I94" s="15">
        <f t="shared" si="18"/>
        <v>0</v>
      </c>
      <c r="J94" s="15" t="e">
        <f t="shared" ca="1" si="15"/>
        <v>#REF!</v>
      </c>
      <c r="K94" s="15" t="e">
        <f t="shared" ca="1" si="5"/>
        <v>#REF!</v>
      </c>
      <c r="M94" s="51"/>
      <c r="N94" s="11" t="str">
        <f t="shared" ca="1" si="19"/>
        <v/>
      </c>
      <c r="O94" s="31" t="str">
        <f t="array" aca="1" ref="O94" ca="1">IFERROR(INDEX(INDIRECT($A$1),$H94,O$4),"")</f>
        <v/>
      </c>
      <c r="P94" s="8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1" t="str">
        <f t="array" aca="1" ref="R94" ca="1">IFERROR(INDEX(INDIRECT($A$1),$K94,R$4),"")</f>
        <v/>
      </c>
      <c r="S94" s="8" t="str">
        <f t="array" aca="1" ref="S94" ca="1">IFERROR(INDEX(INDIRECT($A$1),$K94,S$4),"")</f>
        <v/>
      </c>
      <c r="T94" s="23" t="str">
        <f t="array" aca="1" ref="T94" ca="1">IFERROR(INDEX(INDIRECT($A$1),$K94,T$4),"")</f>
        <v/>
      </c>
    </row>
    <row r="95" spans="1:20" x14ac:dyDescent="0.25">
      <c r="A95" s="15" t="str">
        <f t="shared" si="13"/>
        <v>ethnicity</v>
      </c>
      <c r="B95" s="15" t="str">
        <f t="shared" si="16"/>
        <v>lfsh_aj18</v>
      </c>
      <c r="C95" s="15">
        <f t="shared" si="16"/>
        <v>1</v>
      </c>
      <c r="D95" s="15">
        <f t="shared" si="16"/>
        <v>1</v>
      </c>
      <c r="E95" s="15">
        <f t="shared" si="17"/>
        <v>17</v>
      </c>
      <c r="F95" s="15" t="e">
        <f t="array" aca="1" ref="F95" ca="1">INDEX(INDIRECT($A95),$E95)</f>
        <v>#REF!</v>
      </c>
      <c r="G95" s="15" t="e">
        <f t="shared" ca="1" si="14"/>
        <v>#REF!</v>
      </c>
      <c r="H95" s="15" t="e">
        <f t="shared" ca="1" si="4"/>
        <v>#REF!</v>
      </c>
      <c r="I95" s="15">
        <f t="shared" si="18"/>
        <v>0</v>
      </c>
      <c r="J95" s="15" t="e">
        <f t="shared" ca="1" si="15"/>
        <v>#REF!</v>
      </c>
      <c r="K95" s="15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14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6" t="str">
        <f t="array" aca="1" ref="Q95" ca="1">IFERROR(INDEX(INDIRECT($A$1),$H95,Q$4),"")</f>
        <v/>
      </c>
      <c r="R95" s="14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5" t="str">
        <f t="array" aca="1" ref="T95" ca="1">IFERROR(INDEX(INDIRECT($A$1),$K95,T$4),"")</f>
        <v/>
      </c>
    </row>
    <row r="96" spans="1:20" x14ac:dyDescent="0.25">
      <c r="A96" s="15" t="str">
        <f t="shared" si="13"/>
        <v>ethnicity</v>
      </c>
      <c r="B96" s="15" t="str">
        <f t="shared" si="16"/>
        <v>lfsh_aj19</v>
      </c>
      <c r="C96" s="15">
        <f t="shared" si="16"/>
        <v>1</v>
      </c>
      <c r="D96" s="15">
        <f t="shared" si="16"/>
        <v>1</v>
      </c>
      <c r="E96" s="15">
        <f t="shared" si="17"/>
        <v>17</v>
      </c>
      <c r="F96" s="15" t="e">
        <f t="array" aca="1" ref="F96" ca="1">INDEX(INDIRECT($A96),$E96)</f>
        <v>#REF!</v>
      </c>
      <c r="G96" s="15" t="e">
        <f t="shared" ca="1" si="14"/>
        <v>#REF!</v>
      </c>
      <c r="H96" s="15" t="e">
        <f t="shared" ca="1" si="4"/>
        <v>#REF!</v>
      </c>
      <c r="I96" s="15">
        <f t="shared" si="18"/>
        <v>0</v>
      </c>
      <c r="J96" s="15" t="e">
        <f t="shared" ca="1" si="15"/>
        <v>#REF!</v>
      </c>
      <c r="K96" s="15" t="e">
        <f t="shared" ca="1" si="5"/>
        <v>#REF!</v>
      </c>
      <c r="M96" s="50"/>
      <c r="N96" s="33" t="str">
        <f t="shared" ca="1" si="19"/>
        <v/>
      </c>
      <c r="O96" s="13" t="str">
        <f t="array" aca="1" ref="O96" ca="1">IFERROR(INDEX(INDIRECT($A$1),$H96,O$4),"")</f>
        <v/>
      </c>
      <c r="P96" s="9" t="str">
        <f t="array" aca="1" ref="P96" ca="1">IFERROR(INDEX(INDIRECT($A$1),$H96,P$4),"")</f>
        <v/>
      </c>
      <c r="Q96" s="16" t="str">
        <f t="array" aca="1" ref="Q96" ca="1">IFERROR(INDEX(INDIRECT($A$1),$H96,Q$4),"")</f>
        <v/>
      </c>
      <c r="R96" s="13" t="str">
        <f t="array" aca="1" ref="R96" ca="1">IFERROR(INDEX(INDIRECT($A$1),$K96,R$4),"")</f>
        <v/>
      </c>
      <c r="S96" s="9" t="str">
        <f t="array" aca="1" ref="S96" ca="1">IFERROR(INDEX(INDIRECT($A$1),$K96,S$4),"")</f>
        <v/>
      </c>
      <c r="T96" s="24" t="str">
        <f t="array" aca="1" ref="T96" ca="1">IFERROR(INDEX(INDIRECT($A$1),$K96,T$4),"")</f>
        <v/>
      </c>
    </row>
    <row r="97" spans="1:20" x14ac:dyDescent="0.25">
      <c r="A97" s="15" t="str">
        <f t="shared" si="13"/>
        <v>ethnicity</v>
      </c>
      <c r="B97" s="15" t="str">
        <f t="shared" si="16"/>
        <v>lfsh_aj20</v>
      </c>
      <c r="C97" s="15">
        <f t="shared" si="16"/>
        <v>1</v>
      </c>
      <c r="D97" s="15">
        <f t="shared" si="16"/>
        <v>1</v>
      </c>
      <c r="E97" s="15">
        <f t="shared" si="17"/>
        <v>17</v>
      </c>
      <c r="F97" s="15" t="e">
        <f t="array" aca="1" ref="F97" ca="1">INDEX(INDIRECT($A97),$E97)</f>
        <v>#REF!</v>
      </c>
      <c r="G97" s="15" t="e">
        <f t="shared" ca="1" si="14"/>
        <v>#REF!</v>
      </c>
      <c r="H97" s="15" t="e">
        <f t="shared" ca="1" si="4"/>
        <v>#REF!</v>
      </c>
      <c r="I97" s="15">
        <f t="shared" si="18"/>
        <v>0</v>
      </c>
      <c r="J97" s="15" t="e">
        <f t="shared" ca="1" si="15"/>
        <v>#REF!</v>
      </c>
      <c r="K97" s="15" t="e">
        <f t="shared" ca="1" si="5"/>
        <v>#REF!</v>
      </c>
      <c r="M97" s="50"/>
      <c r="N97" s="33" t="str">
        <f t="shared" ca="1" si="19"/>
        <v/>
      </c>
      <c r="O97" s="13" t="str">
        <f t="array" aca="1" ref="O97" ca="1">IFERROR(INDEX(INDIRECT($A$1),$H97,O$4),"")</f>
        <v/>
      </c>
      <c r="P97" s="9" t="str">
        <f t="array" aca="1" ref="P97" ca="1">IFERROR(INDEX(INDIRECT($A$1),$H97,P$4),"")</f>
        <v/>
      </c>
      <c r="Q97" s="16" t="str">
        <f t="array" aca="1" ref="Q97" ca="1">IFERROR(INDEX(INDIRECT($A$1),$H97,Q$4),"")</f>
        <v/>
      </c>
      <c r="R97" s="13" t="str">
        <f t="array" aca="1" ref="R97" ca="1">IFERROR(INDEX(INDIRECT($A$1),$K97,R$4),"")</f>
        <v/>
      </c>
      <c r="S97" s="9" t="str">
        <f t="array" aca="1" ref="S97" ca="1">IFERROR(INDEX(INDIRECT($A$1),$K97,S$4),"")</f>
        <v/>
      </c>
      <c r="T97" s="24" t="str">
        <f t="array" aca="1" ref="T97" ca="1">IFERROR(INDEX(INDIRECT($A$1),$K97,T$4),"")</f>
        <v/>
      </c>
    </row>
    <row r="98" spans="1:20" x14ac:dyDescent="0.25">
      <c r="A98" s="15" t="str">
        <f t="shared" si="13"/>
        <v>ethnicity</v>
      </c>
      <c r="B98" s="15" t="str">
        <f t="shared" si="16"/>
        <v>lfsh_aj21</v>
      </c>
      <c r="C98" s="15">
        <f t="shared" si="16"/>
        <v>1</v>
      </c>
      <c r="D98" s="15">
        <f t="shared" si="16"/>
        <v>1</v>
      </c>
      <c r="E98" s="15">
        <f t="shared" si="17"/>
        <v>17</v>
      </c>
      <c r="F98" s="15" t="e">
        <f t="array" aca="1" ref="F98" ca="1">INDEX(INDIRECT($A98),$E98)</f>
        <v>#REF!</v>
      </c>
      <c r="G98" s="15" t="e">
        <f t="shared" ca="1" si="14"/>
        <v>#REF!</v>
      </c>
      <c r="H98" s="15" t="e">
        <f t="shared" ca="1" si="4"/>
        <v>#REF!</v>
      </c>
      <c r="I98" s="15">
        <f t="shared" si="18"/>
        <v>0</v>
      </c>
      <c r="J98" s="15" t="e">
        <f t="shared" ca="1" si="15"/>
        <v>#REF!</v>
      </c>
      <c r="K98" s="15" t="e">
        <f t="shared" ca="1" si="5"/>
        <v>#REF!</v>
      </c>
      <c r="M98" s="50"/>
      <c r="N98" s="33" t="str">
        <f t="shared" ca="1" si="19"/>
        <v/>
      </c>
      <c r="O98" s="13" t="str">
        <f t="array" aca="1" ref="O98" ca="1">IFERROR(INDEX(INDIRECT($A$1),$H98,O$4),"")</f>
        <v/>
      </c>
      <c r="P98" s="9" t="str">
        <f t="array" aca="1" ref="P98" ca="1">IFERROR(INDEX(INDIRECT($A$1),$H98,P$4),"")</f>
        <v/>
      </c>
      <c r="Q98" s="16" t="str">
        <f t="array" aca="1" ref="Q98" ca="1">IFERROR(INDEX(INDIRECT($A$1),$H98,Q$4),"")</f>
        <v/>
      </c>
      <c r="R98" s="13" t="str">
        <f t="array" aca="1" ref="R98" ca="1">IFERROR(INDEX(INDIRECT($A$1),$K98,R$4),"")</f>
        <v/>
      </c>
      <c r="S98" s="9" t="str">
        <f t="array" aca="1" ref="S98" ca="1">IFERROR(INDEX(INDIRECT($A$1),$K98,S$4),"")</f>
        <v/>
      </c>
      <c r="T98" s="24" t="str">
        <f t="array" aca="1" ref="T98" ca="1">IFERROR(INDEX(INDIRECT($A$1),$K98,T$4),"")</f>
        <v/>
      </c>
    </row>
    <row r="99" spans="1:20" ht="15.75" customHeight="1" x14ac:dyDescent="0.25">
      <c r="A99" s="15" t="str">
        <f t="shared" si="13"/>
        <v>ethnicity</v>
      </c>
      <c r="B99" s="15" t="str">
        <f t="shared" si="16"/>
        <v>lfsh_aj22</v>
      </c>
      <c r="C99" s="15">
        <f t="shared" si="16"/>
        <v>1</v>
      </c>
      <c r="D99" s="15">
        <f t="shared" si="16"/>
        <v>1</v>
      </c>
      <c r="E99" s="15">
        <f t="shared" si="17"/>
        <v>17</v>
      </c>
      <c r="F99" s="15" t="e">
        <f t="array" aca="1" ref="F99" ca="1">INDEX(INDIRECT($A99),$E99)</f>
        <v>#REF!</v>
      </c>
      <c r="G99" s="15" t="e">
        <f t="shared" ca="1" si="14"/>
        <v>#REF!</v>
      </c>
      <c r="H99" s="15" t="e">
        <f t="shared" ca="1" si="4"/>
        <v>#REF!</v>
      </c>
      <c r="I99" s="15">
        <f t="shared" si="18"/>
        <v>0</v>
      </c>
      <c r="J99" s="15" t="e">
        <f t="shared" ca="1" si="15"/>
        <v>#REF!</v>
      </c>
      <c r="K99" s="15" t="e">
        <f t="shared" ca="1" si="5"/>
        <v>#REF!</v>
      </c>
      <c r="M99" s="51"/>
      <c r="N99" s="11" t="str">
        <f t="shared" ca="1" si="19"/>
        <v/>
      </c>
      <c r="O99" s="31" t="str">
        <f t="array" aca="1" ref="O99" ca="1">IFERROR(INDEX(INDIRECT($A$1),$H99,O$4),"")</f>
        <v/>
      </c>
      <c r="P99" s="8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1" t="str">
        <f t="array" aca="1" ref="R99" ca="1">IFERROR(INDEX(INDIRECT($A$1),$K99,R$4),"")</f>
        <v/>
      </c>
      <c r="S99" s="8" t="str">
        <f t="array" aca="1" ref="S99" ca="1">IFERROR(INDEX(INDIRECT($A$1),$K99,S$4),"")</f>
        <v/>
      </c>
      <c r="T99" s="23" t="str">
        <f t="array" aca="1" ref="T99" ca="1">IFERROR(INDEX(INDIRECT($A$1),$K99,T$4),"")</f>
        <v/>
      </c>
    </row>
    <row r="100" spans="1:20" x14ac:dyDescent="0.25">
      <c r="A100" s="15" t="str">
        <f t="shared" si="13"/>
        <v>ethnicity</v>
      </c>
      <c r="B100" s="15" t="str">
        <f t="shared" si="16"/>
        <v>lfsh_aj18</v>
      </c>
      <c r="C100" s="15">
        <f t="shared" si="16"/>
        <v>1</v>
      </c>
      <c r="D100" s="15">
        <f t="shared" si="16"/>
        <v>1</v>
      </c>
      <c r="E100" s="15">
        <f t="shared" si="17"/>
        <v>18</v>
      </c>
      <c r="F100" s="15" t="e">
        <f t="array" aca="1" ref="F100" ca="1">INDEX(INDIRECT($A100),$E100)</f>
        <v>#REF!</v>
      </c>
      <c r="G100" s="15" t="e">
        <f t="shared" ca="1" si="14"/>
        <v>#REF!</v>
      </c>
      <c r="H100" s="15" t="e">
        <f t="shared" ca="1" si="4"/>
        <v>#REF!</v>
      </c>
      <c r="I100" s="15">
        <f t="shared" si="18"/>
        <v>0</v>
      </c>
      <c r="J100" s="15" t="e">
        <f t="shared" ca="1" si="15"/>
        <v>#REF!</v>
      </c>
      <c r="K100" s="15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14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6" t="str">
        <f t="array" aca="1" ref="Q100" ca="1">IFERROR(INDEX(INDIRECT($A$1),$H100,Q$4),"")</f>
        <v/>
      </c>
      <c r="R100" s="14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5" t="str">
        <f t="array" aca="1" ref="T100" ca="1">IFERROR(INDEX(INDIRECT($A$1),$K100,T$4),"")</f>
        <v/>
      </c>
    </row>
    <row r="101" spans="1:20" x14ac:dyDescent="0.25">
      <c r="A101" s="15" t="str">
        <f t="shared" si="13"/>
        <v>ethnicity</v>
      </c>
      <c r="B101" s="15" t="str">
        <f t="shared" ref="B101:D107" si="20">B96</f>
        <v>lfsh_aj19</v>
      </c>
      <c r="C101" s="15">
        <f t="shared" si="20"/>
        <v>1</v>
      </c>
      <c r="D101" s="15">
        <f t="shared" si="20"/>
        <v>1</v>
      </c>
      <c r="E101" s="15">
        <f t="shared" si="17"/>
        <v>18</v>
      </c>
      <c r="F101" s="15" t="e">
        <f t="array" aca="1" ref="F101" ca="1">INDEX(INDIRECT($A101),$E101)</f>
        <v>#REF!</v>
      </c>
      <c r="G101" s="15" t="e">
        <f t="shared" ca="1" si="14"/>
        <v>#REF!</v>
      </c>
      <c r="H101" s="15" t="e">
        <f t="shared" ca="1" si="4"/>
        <v>#REF!</v>
      </c>
      <c r="I101" s="15">
        <f t="shared" si="18"/>
        <v>0</v>
      </c>
      <c r="J101" s="15" t="e">
        <f t="shared" ca="1" si="15"/>
        <v>#REF!</v>
      </c>
      <c r="K101" s="15" t="e">
        <f t="shared" ca="1" si="5"/>
        <v>#REF!</v>
      </c>
      <c r="M101" s="50"/>
      <c r="N101" s="33" t="str">
        <f t="shared" ca="1" si="19"/>
        <v/>
      </c>
      <c r="O101" s="13" t="str">
        <f t="array" aca="1" ref="O101" ca="1">IFERROR(INDEX(INDIRECT($A$1),$H101,O$4),"")</f>
        <v/>
      </c>
      <c r="P101" s="9" t="str">
        <f t="array" aca="1" ref="P101" ca="1">IFERROR(INDEX(INDIRECT($A$1),$H101,P$4),"")</f>
        <v/>
      </c>
      <c r="Q101" s="16" t="str">
        <f t="array" aca="1" ref="Q101" ca="1">IFERROR(INDEX(INDIRECT($A$1),$H101,Q$4),"")</f>
        <v/>
      </c>
      <c r="R101" s="13" t="str">
        <f t="array" aca="1" ref="R101" ca="1">IFERROR(INDEX(INDIRECT($A$1),$K101,R$4),"")</f>
        <v/>
      </c>
      <c r="S101" s="9" t="str">
        <f t="array" aca="1" ref="S101" ca="1">IFERROR(INDEX(INDIRECT($A$1),$K101,S$4),"")</f>
        <v/>
      </c>
      <c r="T101" s="24" t="str">
        <f t="array" aca="1" ref="T101" ca="1">IFERROR(INDEX(INDIRECT($A$1),$K101,T$4),"")</f>
        <v/>
      </c>
    </row>
    <row r="102" spans="1:20" x14ac:dyDescent="0.25">
      <c r="A102" s="15" t="str">
        <f t="shared" si="13"/>
        <v>ethnicity</v>
      </c>
      <c r="B102" s="15" t="str">
        <f t="shared" si="20"/>
        <v>lfsh_aj20</v>
      </c>
      <c r="C102" s="15">
        <f t="shared" si="20"/>
        <v>1</v>
      </c>
      <c r="D102" s="15">
        <f t="shared" si="20"/>
        <v>1</v>
      </c>
      <c r="E102" s="15">
        <f t="shared" si="17"/>
        <v>18</v>
      </c>
      <c r="F102" s="15" t="e">
        <f t="array" aca="1" ref="F102" ca="1">INDEX(INDIRECT($A102),$E102)</f>
        <v>#REF!</v>
      </c>
      <c r="G102" s="15" t="e">
        <f t="shared" ca="1" si="14"/>
        <v>#REF!</v>
      </c>
      <c r="H102" s="15" t="e">
        <f t="shared" ca="1" si="4"/>
        <v>#REF!</v>
      </c>
      <c r="I102" s="15">
        <f t="shared" si="18"/>
        <v>0</v>
      </c>
      <c r="J102" s="15" t="e">
        <f t="shared" ca="1" si="15"/>
        <v>#REF!</v>
      </c>
      <c r="K102" s="15" t="e">
        <f t="shared" ca="1" si="5"/>
        <v>#REF!</v>
      </c>
      <c r="M102" s="50"/>
      <c r="N102" s="33" t="str">
        <f t="shared" ca="1" si="19"/>
        <v/>
      </c>
      <c r="O102" s="13" t="str">
        <f t="array" aca="1" ref="O102" ca="1">IFERROR(INDEX(INDIRECT($A$1),$H102,O$4),"")</f>
        <v/>
      </c>
      <c r="P102" s="9" t="str">
        <f t="array" aca="1" ref="P102" ca="1">IFERROR(INDEX(INDIRECT($A$1),$H102,P$4),"")</f>
        <v/>
      </c>
      <c r="Q102" s="16" t="str">
        <f t="array" aca="1" ref="Q102" ca="1">IFERROR(INDEX(INDIRECT($A$1),$H102,Q$4),"")</f>
        <v/>
      </c>
      <c r="R102" s="13" t="str">
        <f t="array" aca="1" ref="R102" ca="1">IFERROR(INDEX(INDIRECT($A$1),$K102,R$4),"")</f>
        <v/>
      </c>
      <c r="S102" s="9" t="str">
        <f t="array" aca="1" ref="S102" ca="1">IFERROR(INDEX(INDIRECT($A$1),$K102,S$4),"")</f>
        <v/>
      </c>
      <c r="T102" s="24" t="str">
        <f t="array" aca="1" ref="T102" ca="1">IFERROR(INDEX(INDIRECT($A$1),$K102,T$4),"")</f>
        <v/>
      </c>
    </row>
    <row r="103" spans="1:20" x14ac:dyDescent="0.25">
      <c r="A103" s="15" t="str">
        <f t="shared" si="13"/>
        <v>ethnicity</v>
      </c>
      <c r="B103" s="15" t="str">
        <f t="shared" si="20"/>
        <v>lfsh_aj21</v>
      </c>
      <c r="C103" s="15">
        <f t="shared" si="20"/>
        <v>1</v>
      </c>
      <c r="D103" s="15">
        <f t="shared" si="20"/>
        <v>1</v>
      </c>
      <c r="E103" s="15">
        <f t="shared" si="17"/>
        <v>18</v>
      </c>
      <c r="F103" s="15" t="e">
        <f t="array" aca="1" ref="F103" ca="1">INDEX(INDIRECT($A103),$E103)</f>
        <v>#REF!</v>
      </c>
      <c r="G103" s="15" t="e">
        <f t="shared" ca="1" si="14"/>
        <v>#REF!</v>
      </c>
      <c r="H103" s="15" t="e">
        <f t="shared" ca="1" si="4"/>
        <v>#REF!</v>
      </c>
      <c r="I103" s="15">
        <f t="shared" si="18"/>
        <v>0</v>
      </c>
      <c r="J103" s="15" t="e">
        <f t="shared" ca="1" si="15"/>
        <v>#REF!</v>
      </c>
      <c r="K103" s="15" t="e">
        <f t="shared" ca="1" si="5"/>
        <v>#REF!</v>
      </c>
      <c r="M103" s="50"/>
      <c r="N103" s="33" t="str">
        <f t="shared" ca="1" si="19"/>
        <v/>
      </c>
      <c r="O103" s="13" t="str">
        <f t="array" aca="1" ref="O103" ca="1">IFERROR(INDEX(INDIRECT($A$1),$H103,O$4),"")</f>
        <v/>
      </c>
      <c r="P103" s="9" t="str">
        <f t="array" aca="1" ref="P103" ca="1">IFERROR(INDEX(INDIRECT($A$1),$H103,P$4),"")</f>
        <v/>
      </c>
      <c r="Q103" s="16" t="str">
        <f t="array" aca="1" ref="Q103" ca="1">IFERROR(INDEX(INDIRECT($A$1),$H103,Q$4),"")</f>
        <v/>
      </c>
      <c r="R103" s="13" t="str">
        <f t="array" aca="1" ref="R103" ca="1">IFERROR(INDEX(INDIRECT($A$1),$K103,R$4),"")</f>
        <v/>
      </c>
      <c r="S103" s="9" t="str">
        <f t="array" aca="1" ref="S103" ca="1">IFERROR(INDEX(INDIRECT($A$1),$K103,S$4),"")</f>
        <v/>
      </c>
      <c r="T103" s="24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13"/>
        <v>ethnicity</v>
      </c>
      <c r="B104" s="15" t="str">
        <f t="shared" si="20"/>
        <v>lfsh_aj22</v>
      </c>
      <c r="C104" s="15">
        <f t="shared" si="20"/>
        <v>1</v>
      </c>
      <c r="D104" s="15">
        <f t="shared" si="20"/>
        <v>1</v>
      </c>
      <c r="E104" s="15">
        <f t="shared" si="17"/>
        <v>18</v>
      </c>
      <c r="F104" s="15" t="e">
        <f t="array" aca="1" ref="F104" ca="1">INDEX(INDIRECT($A104),$E104)</f>
        <v>#REF!</v>
      </c>
      <c r="G104" s="15" t="e">
        <f t="shared" ca="1" si="14"/>
        <v>#REF!</v>
      </c>
      <c r="H104" s="15" t="e">
        <f t="shared" ca="1" si="4"/>
        <v>#REF!</v>
      </c>
      <c r="I104" s="15">
        <f t="shared" si="18"/>
        <v>0</v>
      </c>
      <c r="J104" s="15" t="e">
        <f t="shared" ca="1" si="15"/>
        <v>#REF!</v>
      </c>
      <c r="K104" s="15" t="e">
        <f t="shared" ca="1" si="5"/>
        <v>#REF!</v>
      </c>
      <c r="M104" s="51"/>
      <c r="N104" s="11" t="str">
        <f t="shared" ca="1" si="19"/>
        <v/>
      </c>
      <c r="O104" s="31" t="str">
        <f t="array" aca="1" ref="O104" ca="1">IFERROR(INDEX(INDIRECT($A$1),$H104,O$4),"")</f>
        <v/>
      </c>
      <c r="P104" s="8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1" t="str">
        <f t="array" aca="1" ref="R104" ca="1">IFERROR(INDEX(INDIRECT($A$1),$K104,R$4),"")</f>
        <v/>
      </c>
      <c r="S104" s="8" t="str">
        <f t="array" aca="1" ref="S104" ca="1">IFERROR(INDEX(INDIRECT($A$1),$K104,S$4),"")</f>
        <v/>
      </c>
      <c r="T104" s="23" t="str">
        <f t="array" aca="1" ref="T104" ca="1">IFERROR(INDEX(INDIRECT($A$1),$K104,T$4),"")</f>
        <v/>
      </c>
    </row>
    <row r="105" spans="1:20" x14ac:dyDescent="0.25">
      <c r="A105" s="15" t="str">
        <f t="shared" si="13"/>
        <v>ethnicity</v>
      </c>
      <c r="B105" s="15" t="str">
        <f t="shared" si="20"/>
        <v>lfsh_aj18</v>
      </c>
      <c r="C105" s="15">
        <f t="shared" si="20"/>
        <v>1</v>
      </c>
      <c r="D105" s="15">
        <f t="shared" si="20"/>
        <v>1</v>
      </c>
      <c r="E105" s="15">
        <f t="shared" si="17"/>
        <v>19</v>
      </c>
      <c r="F105" s="15" t="e">
        <f t="array" aca="1" ref="F105" ca="1">INDEX(INDIRECT($A105),$E105)</f>
        <v>#REF!</v>
      </c>
      <c r="G105" s="15" t="e">
        <f t="shared" ca="1" si="14"/>
        <v>#REF!</v>
      </c>
      <c r="H105" s="15" t="e">
        <f t="shared" ca="1" si="4"/>
        <v>#REF!</v>
      </c>
      <c r="I105" s="15">
        <f t="shared" si="18"/>
        <v>0</v>
      </c>
      <c r="J105" s="15" t="e">
        <f t="shared" ca="1" si="15"/>
        <v>#REF!</v>
      </c>
      <c r="K105" s="15" t="e">
        <f t="shared" ca="1" si="5"/>
        <v>#REF!</v>
      </c>
    </row>
    <row r="106" spans="1:20" x14ac:dyDescent="0.25">
      <c r="A106" s="15" t="str">
        <f t="shared" si="13"/>
        <v>ethnicity</v>
      </c>
      <c r="B106" s="15" t="str">
        <f t="shared" si="20"/>
        <v>lfsh_aj19</v>
      </c>
      <c r="C106" s="15">
        <f t="shared" si="20"/>
        <v>1</v>
      </c>
      <c r="D106" s="15">
        <f t="shared" si="20"/>
        <v>1</v>
      </c>
      <c r="E106" s="15">
        <f t="shared" si="17"/>
        <v>19</v>
      </c>
      <c r="F106" s="15" t="e">
        <f t="array" aca="1" ref="F106" ca="1">INDEX(INDIRECT($A106),$E106)</f>
        <v>#REF!</v>
      </c>
      <c r="G106" s="15" t="e">
        <f t="shared" ca="1" si="14"/>
        <v>#REF!</v>
      </c>
      <c r="H106" s="15" t="e">
        <f t="shared" ca="1" si="4"/>
        <v>#REF!</v>
      </c>
      <c r="I106" s="15">
        <f t="shared" si="18"/>
        <v>0</v>
      </c>
      <c r="J106" s="15" t="e">
        <f t="shared" ca="1" si="15"/>
        <v>#REF!</v>
      </c>
      <c r="K106" s="15" t="e">
        <f t="shared" ca="1" si="5"/>
        <v>#REF!</v>
      </c>
    </row>
    <row r="107" spans="1:20" x14ac:dyDescent="0.25">
      <c r="A107" s="15" t="str">
        <f t="shared" si="13"/>
        <v>ethnicity</v>
      </c>
      <c r="B107" s="15" t="str">
        <f t="shared" si="20"/>
        <v>lfsh_aj20</v>
      </c>
      <c r="C107" s="15">
        <f t="shared" si="20"/>
        <v>1</v>
      </c>
      <c r="D107" s="15">
        <f t="shared" si="20"/>
        <v>1</v>
      </c>
      <c r="E107" s="15">
        <f t="shared" si="17"/>
        <v>19</v>
      </c>
      <c r="F107" s="15" t="e">
        <f t="array" aca="1" ref="F107" ca="1">INDEX(INDIRECT($A107),$E107)</f>
        <v>#REF!</v>
      </c>
      <c r="G107" s="15" t="e">
        <f t="shared" ca="1" si="14"/>
        <v>#REF!</v>
      </c>
      <c r="H107" s="15" t="e">
        <f t="shared" ca="1" si="4"/>
        <v>#REF!</v>
      </c>
      <c r="I107" s="15">
        <f t="shared" si="18"/>
        <v>0</v>
      </c>
      <c r="J107" s="15" t="e">
        <f t="shared" ca="1" si="15"/>
        <v>#REF!</v>
      </c>
      <c r="K107" s="1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topLeftCell="L1" workbookViewId="0">
      <selection activeCell="O9" sqref="O9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6.71093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15" t="s">
        <v>39</v>
      </c>
    </row>
    <row r="3" spans="1:20" x14ac:dyDescent="0.25">
      <c r="O3" s="15" t="s">
        <v>37</v>
      </c>
      <c r="P3" s="15" t="s">
        <v>38</v>
      </c>
      <c r="Q3" s="15" t="s">
        <v>34</v>
      </c>
      <c r="R3" s="15" t="s">
        <v>37</v>
      </c>
      <c r="S3" s="15" t="s">
        <v>38</v>
      </c>
      <c r="T3" s="15" t="s">
        <v>34</v>
      </c>
    </row>
    <row r="4" spans="1:20" x14ac:dyDescent="0.25">
      <c r="N4" s="15" t="s">
        <v>20</v>
      </c>
      <c r="O4" s="15">
        <f t="shared" ref="O4:T4" ca="1" si="0">MATCH(O$3,INDEX(INDIRECT($A$1),1,0),0)</f>
        <v>16</v>
      </c>
      <c r="P4" s="15">
        <f t="shared" ca="1" si="0"/>
        <v>17</v>
      </c>
      <c r="Q4" s="15">
        <f t="shared" ca="1" si="0"/>
        <v>18</v>
      </c>
      <c r="R4" s="15">
        <f t="shared" ca="1" si="0"/>
        <v>16</v>
      </c>
      <c r="S4" s="15">
        <f t="shared" ca="1" si="0"/>
        <v>17</v>
      </c>
      <c r="T4" s="15">
        <f t="shared" ca="1" si="0"/>
        <v>18</v>
      </c>
    </row>
    <row r="7" spans="1:20" x14ac:dyDescent="0.25">
      <c r="M7" s="42" t="s">
        <v>35</v>
      </c>
    </row>
    <row r="8" spans="1:20" x14ac:dyDescent="0.25">
      <c r="A8" s="15" t="s">
        <v>14</v>
      </c>
    </row>
    <row r="9" spans="1:20" x14ac:dyDescent="0.25">
      <c r="A9" t="s">
        <v>53</v>
      </c>
      <c r="M9" s="41" t="s">
        <v>13</v>
      </c>
      <c r="N9" s="22"/>
      <c r="O9" s="34" t="s">
        <v>62</v>
      </c>
    </row>
    <row r="10" spans="1:20" x14ac:dyDescent="0.25">
      <c r="A10" s="15" t="s">
        <v>33</v>
      </c>
      <c r="C10" s="15">
        <f>INDEX(geo,MATCH($O$11,INDEX(geo,0,1),0),2)</f>
        <v>1</v>
      </c>
    </row>
    <row r="11" spans="1:20" x14ac:dyDescent="0.25">
      <c r="M11" s="41" t="s">
        <v>30</v>
      </c>
      <c r="N11" s="22"/>
      <c r="O11" s="34" t="s">
        <v>24</v>
      </c>
    </row>
    <row r="12" spans="1:20" ht="15.75" customHeight="1" x14ac:dyDescent="0.25">
      <c r="M12" s="30"/>
      <c r="N12" s="30"/>
    </row>
    <row r="13" spans="1:20" ht="15.75" customHeight="1" x14ac:dyDescent="0.25">
      <c r="A13" s="15" t="s">
        <v>21</v>
      </c>
      <c r="B13" s="15" t="s">
        <v>16</v>
      </c>
      <c r="C13" s="15" t="s">
        <v>0</v>
      </c>
      <c r="D13" s="15" t="s">
        <v>17</v>
      </c>
      <c r="E13" s="15" t="s">
        <v>25</v>
      </c>
      <c r="F13" s="15" t="s">
        <v>26</v>
      </c>
      <c r="G13" s="15" t="s">
        <v>15</v>
      </c>
      <c r="H13" s="15" t="s">
        <v>27</v>
      </c>
      <c r="I13" s="15" t="s">
        <v>29</v>
      </c>
      <c r="J13" s="15" t="s">
        <v>15</v>
      </c>
      <c r="K13" s="15" t="s">
        <v>28</v>
      </c>
      <c r="O13" s="20" t="s">
        <v>22</v>
      </c>
      <c r="P13" s="10"/>
      <c r="Q13" s="36"/>
      <c r="R13" s="20" t="s">
        <v>23</v>
      </c>
      <c r="S13" s="10"/>
      <c r="T13" s="36"/>
    </row>
    <row r="14" spans="1:20" ht="27" customHeight="1" x14ac:dyDescent="0.25">
      <c r="M14" s="32"/>
      <c r="N14" s="17"/>
      <c r="O14" s="7" t="s">
        <v>40</v>
      </c>
      <c r="P14" s="39" t="s">
        <v>19</v>
      </c>
      <c r="Q14" s="19" t="s">
        <v>54</v>
      </c>
      <c r="R14" s="12" t="s">
        <v>40</v>
      </c>
      <c r="S14" s="18" t="s">
        <v>19</v>
      </c>
      <c r="T14" s="3" t="s">
        <v>54</v>
      </c>
    </row>
    <row r="15" spans="1:20" x14ac:dyDescent="0.25">
      <c r="A15" s="15" t="str">
        <f t="shared" ref="A15:A78" si="1">$O$9</f>
        <v>benefits</v>
      </c>
      <c r="B15" s="15" t="s">
        <v>3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Yes</v>
      </c>
      <c r="G15" s="15" t="str">
        <f ca="1">$A15&amp;"_"&amp;$B15&amp;"_"&amp;$C15&amp;"_"&amp;$D15&amp;"_"&amp;$F15</f>
        <v>benefits_lfsh_aj18_1_1_Yes</v>
      </c>
      <c r="H15" s="15">
        <f ca="1">MATCH($G15,INDEX(INDIRECT($A$1),0,1),0)</f>
        <v>175</v>
      </c>
      <c r="I15" s="15">
        <v>0</v>
      </c>
      <c r="J15" s="15" t="str">
        <f ca="1">$A15&amp;"_"&amp;$B15&amp;"_"&amp;$I15&amp;"_"&amp;$D15&amp;"_"&amp;$F15</f>
        <v>benefits_lfsh_aj18_0_1_Yes</v>
      </c>
      <c r="K15" s="15">
        <f ca="1">MATCH($J15,INDEX(INDIRECT($A$1),0,1),0)</f>
        <v>174</v>
      </c>
      <c r="M15" s="49" t="str">
        <f ca="1">IFERROR(F15,"")</f>
        <v>Yes</v>
      </c>
      <c r="N15" s="1">
        <v>2018</v>
      </c>
      <c r="O15" s="14">
        <f t="array" aca="1" ref="O15" ca="1">IFERROR(INDEX(INDIRECT($A$1),$H15,O$4),"")</f>
        <v>0.27085128506571698</v>
      </c>
      <c r="P15" s="14">
        <f t="array" aca="1" ref="P15" ca="1">IFERROR(INDEX(INDIRECT($A$1),$H15,P$4),"")</f>
        <v>1.37537679632742E-2</v>
      </c>
      <c r="Q15" s="6">
        <f t="array" aca="1" ref="Q15" ca="1">IFERROR(INDEX(INDIRECT($A$1),$H15,Q$4),"")</f>
        <v>898242</v>
      </c>
      <c r="R15" s="28">
        <f t="array" aca="1" ref="R15" ca="1">IFERROR(INDEX(INDIRECT($A$1),$K15,R$4),"")</f>
        <v>0.59834064688616995</v>
      </c>
      <c r="S15" s="29">
        <f t="array" aca="1" ref="S15" ca="1">IFERROR(INDEX(INDIRECT($A$1),$K15,S$4),"")</f>
        <v>2.5465668017696799E-2</v>
      </c>
      <c r="T15" s="25">
        <f t="array" aca="1" ref="T15" ca="1">IFERROR(INDEX(INDIRECT($A$1),$K15,T$4),"")</f>
        <v>412932</v>
      </c>
    </row>
    <row r="16" spans="1:20" x14ac:dyDescent="0.25">
      <c r="A16" s="15" t="str">
        <f t="shared" si="1"/>
        <v>benefits</v>
      </c>
      <c r="B16" s="15" t="s">
        <v>4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Yes</v>
      </c>
      <c r="G16" s="15" t="str">
        <f t="shared" ref="G16:G79" ca="1" si="2">$A16&amp;"_"&amp;$B16&amp;"_"&amp;$C16&amp;"_"&amp;$D16&amp;"_"&amp;$F16</f>
        <v>benefits_lfsh_aj19_1_1_Yes</v>
      </c>
      <c r="H16" s="15">
        <f ca="1">MATCH($G16,INDEX(INDIRECT($A$1),0,1),0)</f>
        <v>183</v>
      </c>
      <c r="I16" s="15">
        <v>0</v>
      </c>
      <c r="J16" s="15" t="str">
        <f t="shared" ref="J16:J79" ca="1" si="3">$A16&amp;"_"&amp;$B16&amp;"_"&amp;$I16&amp;"_"&amp;$D16&amp;"_"&amp;$F16</f>
        <v>benefits_lfsh_aj19_0_1_Yes</v>
      </c>
      <c r="K16" s="15">
        <f ca="1">MATCH($J16,INDEX(INDIRECT($A$1),0,1),0)</f>
        <v>182</v>
      </c>
      <c r="M16" s="50"/>
      <c r="N16" s="33">
        <v>2019</v>
      </c>
      <c r="O16" s="13">
        <f t="array" aca="1" ref="O16" ca="1">IFERROR(INDEX(INDIRECT($A$1),$H16,O$4),"")</f>
        <v>0.255945677086301</v>
      </c>
      <c r="P16" s="9">
        <f t="array" aca="1" ref="P16" ca="1">IFERROR(INDEX(INDIRECT($A$1),$H16,P$4),"")</f>
        <v>1.3970922967156201E-2</v>
      </c>
      <c r="Q16" s="16">
        <f t="array" aca="1" ref="Q16" ca="1">IFERROR(INDEX(INDIRECT($A$1),$H16,Q$4),"")</f>
        <v>912764</v>
      </c>
      <c r="R16" s="21">
        <f t="array" aca="1" ref="R16" ca="1">IFERROR(INDEX(INDIRECT($A$1),$K16,R$4),"")</f>
        <v>0.64787308852700298</v>
      </c>
      <c r="S16" s="9">
        <f t="array" aca="1" ref="S16" ca="1">IFERROR(INDEX(INDIRECT($A$1),$K16,S$4),"")</f>
        <v>2.6239743175689299E-2</v>
      </c>
      <c r="T16" s="24">
        <f t="array" aca="1" ref="T16" ca="1">IFERROR(INDEX(INDIRECT($A$1),$K16,T$4),"")</f>
        <v>396749</v>
      </c>
    </row>
    <row r="17" spans="1:20" x14ac:dyDescent="0.25">
      <c r="A17" s="15" t="str">
        <f t="shared" si="1"/>
        <v>benefits</v>
      </c>
      <c r="B17" s="15" t="s">
        <v>5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Yes</v>
      </c>
      <c r="G17" s="15" t="str">
        <f t="shared" ca="1" si="2"/>
        <v>benefits_lfsh_aj20_1_1_Yes</v>
      </c>
      <c r="H17" s="15">
        <f ca="1">MATCH($G17,INDEX(INDIRECT($A$1),0,1),0)</f>
        <v>191</v>
      </c>
      <c r="I17" s="15">
        <v>0</v>
      </c>
      <c r="J17" s="15" t="str">
        <f t="shared" ca="1" si="3"/>
        <v>benefits_lfsh_aj20_0_1_Yes</v>
      </c>
      <c r="K17" s="15">
        <f ca="1">MATCH($J17,INDEX(INDIRECT($A$1),0,1),0)</f>
        <v>190</v>
      </c>
      <c r="M17" s="50"/>
      <c r="N17" s="33">
        <v>2020</v>
      </c>
      <c r="O17" s="13">
        <f t="array" aca="1" ref="O17" ca="1">IFERROR(INDEX(INDIRECT($A$1),$H17,O$4),"")</f>
        <v>0.27752787126085299</v>
      </c>
      <c r="P17" s="9">
        <f t="array" aca="1" ref="P17" ca="1">IFERROR(INDEX(INDIRECT($A$1),$H17,P$4),"")</f>
        <v>1.88975015713648E-2</v>
      </c>
      <c r="Q17" s="16">
        <f t="array" aca="1" ref="Q17" ca="1">IFERROR(INDEX(INDIRECT($A$1),$H17,Q$4),"")</f>
        <v>868547</v>
      </c>
      <c r="R17" s="21">
        <f t="array" aca="1" ref="R17" ca="1">IFERROR(INDEX(INDIRECT($A$1),$K17,R$4),"")</f>
        <v>0.53021326002697799</v>
      </c>
      <c r="S17" s="9">
        <f t="array" aca="1" ref="S17" ca="1">IFERROR(INDEX(INDIRECT($A$1),$K17,S$4),"")</f>
        <v>3.9440364522196597E-2</v>
      </c>
      <c r="T17" s="24">
        <f t="array" aca="1" ref="T17" ca="1">IFERROR(INDEX(INDIRECT($A$1),$K17,T$4),"")</f>
        <v>409969</v>
      </c>
    </row>
    <row r="18" spans="1:20" x14ac:dyDescent="0.25">
      <c r="A18" s="15" t="str">
        <f t="shared" si="1"/>
        <v>benefits</v>
      </c>
      <c r="B18" s="15" t="s">
        <v>6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Yes</v>
      </c>
      <c r="G18" s="15" t="str">
        <f t="shared" ca="1" si="2"/>
        <v>benefits_lfsh_aj21_1_1_Yes</v>
      </c>
      <c r="H18" s="15">
        <f ca="1">MATCH($G18,INDEX(INDIRECT($A$1),0,1),0)</f>
        <v>199</v>
      </c>
      <c r="I18" s="15">
        <v>0</v>
      </c>
      <c r="J18" s="15" t="str">
        <f t="shared" ca="1" si="3"/>
        <v>benefits_lfsh_aj21_0_1_Yes</v>
      </c>
      <c r="K18" s="15">
        <f ca="1">MATCH($J18,INDEX(INDIRECT($A$1),0,1),0)</f>
        <v>198</v>
      </c>
      <c r="M18" s="50"/>
      <c r="N18" s="33">
        <v>2021</v>
      </c>
      <c r="O18" s="13">
        <f t="array" aca="1" ref="O18" ca="1">IFERROR(INDEX(INDIRECT($A$1),$H18,O$4),"")</f>
        <v>0.27999150321833399</v>
      </c>
      <c r="P18" s="9">
        <f t="array" aca="1" ref="P18" ca="1">IFERROR(INDEX(INDIRECT($A$1),$H18,P$4),"")</f>
        <v>1.9459647615930799E-2</v>
      </c>
      <c r="Q18" s="16">
        <f t="array" aca="1" ref="Q18" ca="1">IFERROR(INDEX(INDIRECT($A$1),$H18,Q$4),"")</f>
        <v>842672</v>
      </c>
      <c r="R18" s="21">
        <f t="array" aca="1" ref="R18" ca="1">IFERROR(INDEX(INDIRECT($A$1),$K18,R$4),"")</f>
        <v>0.54109238147556105</v>
      </c>
      <c r="S18" s="9">
        <f t="array" aca="1" ref="S18" ca="1">IFERROR(INDEX(INDIRECT($A$1),$K18,S$4),"")</f>
        <v>2.9233634129716E-2</v>
      </c>
      <c r="T18" s="24">
        <f t="array" aca="1" ref="T18" ca="1">IFERROR(INDEX(INDIRECT($A$1),$K18,T$4),"")</f>
        <v>486039</v>
      </c>
    </row>
    <row r="19" spans="1:20" ht="15.75" customHeight="1" x14ac:dyDescent="0.25">
      <c r="A19" s="15" t="str">
        <f t="shared" si="1"/>
        <v>benefits</v>
      </c>
      <c r="B19" s="15" t="s">
        <v>7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Yes</v>
      </c>
      <c r="G19" s="15" t="str">
        <f t="shared" ca="1" si="2"/>
        <v>benefits_lfsh_aj22_1_1_Yes</v>
      </c>
      <c r="H19" s="15">
        <f ca="1">MATCH($G19,INDEX(INDIRECT($A$1),0,1),0)</f>
        <v>207</v>
      </c>
      <c r="I19" s="15">
        <v>0</v>
      </c>
      <c r="J19" s="15" t="str">
        <f t="shared" ca="1" si="3"/>
        <v>benefits_lfsh_aj22_0_1_Yes</v>
      </c>
      <c r="K19" s="15">
        <f ca="1">MATCH($J19,INDEX(INDIRECT($A$1),0,1),0)</f>
        <v>206</v>
      </c>
      <c r="M19" s="51"/>
      <c r="N19" s="11">
        <v>2022</v>
      </c>
      <c r="O19" s="31">
        <f t="array" aca="1" ref="O19" ca="1">IFERROR(INDEX(INDIRECT($A$1),$H19,O$4),"")</f>
        <v>0.28173467889032999</v>
      </c>
      <c r="P19" s="8">
        <f t="array" aca="1" ref="P19" ca="1">IFERROR(INDEX(INDIRECT($A$1),$H19,P$4),"")</f>
        <v>1.9970365500904402E-2</v>
      </c>
      <c r="Q19" s="35">
        <f t="array" aca="1" ref="Q19" ca="1">IFERROR(INDEX(INDIRECT($A$1),$H19,Q$4),"")</f>
        <v>796597</v>
      </c>
      <c r="R19" s="37">
        <f t="array" aca="1" ref="R19" ca="1">IFERROR(INDEX(INDIRECT($A$1),$K19,R$4),"")</f>
        <v>0.63386794248549405</v>
      </c>
      <c r="S19" s="8">
        <f t="array" aca="1" ref="S19" ca="1">IFERROR(INDEX(INDIRECT($A$1),$K19,S$4),"")</f>
        <v>2.8887857079371901E-2</v>
      </c>
      <c r="T19" s="23">
        <f t="array" aca="1" ref="T19" ca="1">IFERROR(INDEX(INDIRECT($A$1),$K19,T$4),"")</f>
        <v>467569</v>
      </c>
    </row>
    <row r="20" spans="1:20" x14ac:dyDescent="0.25">
      <c r="A20" s="15" t="str">
        <f t="shared" si="1"/>
        <v>benefits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No</v>
      </c>
      <c r="G20" s="15" t="str">
        <f t="shared" ca="1" si="2"/>
        <v>benefits_lfsh_aj18_1_1_No</v>
      </c>
      <c r="H20" s="15">
        <f t="shared" ref="H20:H107" ca="1" si="4">MATCH($G20,INDEX(INDIRECT($A$1),0,1),0)</f>
        <v>179</v>
      </c>
      <c r="I20" s="15">
        <f>I15</f>
        <v>0</v>
      </c>
      <c r="J20" s="15" t="str">
        <f t="shared" ca="1" si="3"/>
        <v>benefits_lfsh_aj18_0_1_No</v>
      </c>
      <c r="K20" s="15">
        <f t="shared" ref="K20:K107" ca="1" si="5">MATCH($J20,INDEX(INDIRECT($A$1),0,1),0)</f>
        <v>178</v>
      </c>
      <c r="M20" s="49" t="str">
        <f ca="1">IFERROR(F20,"")</f>
        <v>No</v>
      </c>
      <c r="N20" s="1">
        <f ca="1">IF(ISERROR($F20),"",N15)</f>
        <v>2018</v>
      </c>
      <c r="O20" s="14">
        <f t="array" aca="1" ref="O20" ca="1">IFERROR(INDEX(INDIRECT($A$1),$H20,O$4),"")</f>
        <v>0.104914352439105</v>
      </c>
      <c r="P20" s="29">
        <f t="array" aca="1" ref="P20" ca="1">IFERROR(INDEX(INDIRECT($A$1),$H20,P$4),"")</f>
        <v>8.5957044666746807E-3</v>
      </c>
      <c r="Q20" s="6">
        <f t="array" aca="1" ref="Q20" ca="1">IFERROR(INDEX(INDIRECT($A$1),$H20,Q$4),"")</f>
        <v>1150996</v>
      </c>
      <c r="R20" s="14">
        <f t="array" aca="1" ref="R20" ca="1">IFERROR(INDEX(INDIRECT($A$1),$K20,R$4),"")</f>
        <v>0.201856916873422</v>
      </c>
      <c r="S20" s="29">
        <f t="array" aca="1" ref="S20" ca="1">IFERROR(INDEX(INDIRECT($A$1),$K20,S$4),"")</f>
        <v>7.4807920833478304E-3</v>
      </c>
      <c r="T20" s="25">
        <f t="array" aca="1" ref="T20" ca="1">IFERROR(INDEX(INDIRECT($A$1),$K20,T$4),"")</f>
        <v>3487609</v>
      </c>
    </row>
    <row r="21" spans="1:20" x14ac:dyDescent="0.25">
      <c r="A21" s="15" t="str">
        <f t="shared" si="1"/>
        <v>benefits</v>
      </c>
      <c r="B21" s="15" t="str">
        <f t="shared" ref="B21:D36" si="6">B16</f>
        <v>lfsh_aj19</v>
      </c>
      <c r="C21" s="15">
        <f t="shared" si="6"/>
        <v>1</v>
      </c>
      <c r="D21" s="15">
        <f t="shared" si="6"/>
        <v>1</v>
      </c>
      <c r="E21" s="15">
        <f t="shared" ref="E21:E84" si="7">E16+1</f>
        <v>2</v>
      </c>
      <c r="F21" s="15" t="str">
        <f t="array" aca="1" ref="F21" ca="1">INDEX(INDIRECT($A21),$E21)</f>
        <v>No</v>
      </c>
      <c r="G21" s="15" t="str">
        <f t="shared" ca="1" si="2"/>
        <v>benefits_lfsh_aj19_1_1_No</v>
      </c>
      <c r="H21" s="15">
        <f t="shared" ca="1" si="4"/>
        <v>187</v>
      </c>
      <c r="I21" s="15">
        <f t="shared" ref="I21:I84" si="8">I16</f>
        <v>0</v>
      </c>
      <c r="J21" s="15" t="str">
        <f t="shared" ca="1" si="3"/>
        <v>benefits_lfsh_aj19_0_1_No</v>
      </c>
      <c r="K21" s="15">
        <f t="shared" ca="1" si="5"/>
        <v>186</v>
      </c>
      <c r="M21" s="50"/>
      <c r="N21" s="33">
        <f t="shared" ref="N21:N84" ca="1" si="9">IF(ISERROR($F21),"",N16)</f>
        <v>2019</v>
      </c>
      <c r="O21" s="13">
        <f t="array" aca="1" ref="O21" ca="1">IFERROR(INDEX(INDIRECT($A$1),$H21,O$4),"")</f>
        <v>0.12769030936256101</v>
      </c>
      <c r="P21" s="9">
        <f t="array" aca="1" ref="P21" ca="1">IFERROR(INDEX(INDIRECT($A$1),$H21,P$4),"")</f>
        <v>9.4813674150781308E-3</v>
      </c>
      <c r="Q21" s="16">
        <f t="array" aca="1" ref="Q21" ca="1">IFERROR(INDEX(INDIRECT($A$1),$H21,Q$4),"")</f>
        <v>1194844</v>
      </c>
      <c r="R21" s="13">
        <f t="array" aca="1" ref="R21" ca="1">IFERROR(INDEX(INDIRECT($A$1),$K21,R$4),"")</f>
        <v>0.20739395711620401</v>
      </c>
      <c r="S21" s="9">
        <f t="array" aca="1" ref="S21" ca="1">IFERROR(INDEX(INDIRECT($A$1),$K21,S$4),"")</f>
        <v>8.3220954891281406E-3</v>
      </c>
      <c r="T21" s="24">
        <f t="array" aca="1" ref="T21" ca="1">IFERROR(INDEX(INDIRECT($A$1),$K21,T$4),"")</f>
        <v>3426609</v>
      </c>
    </row>
    <row r="22" spans="1:20" x14ac:dyDescent="0.25">
      <c r="A22" s="15" t="str">
        <f t="shared" si="1"/>
        <v>benefits</v>
      </c>
      <c r="B22" s="15" t="str">
        <f t="shared" si="6"/>
        <v>lfsh_aj20</v>
      </c>
      <c r="C22" s="15">
        <f t="shared" si="6"/>
        <v>1</v>
      </c>
      <c r="D22" s="15">
        <f t="shared" si="6"/>
        <v>1</v>
      </c>
      <c r="E22" s="15">
        <f t="shared" si="7"/>
        <v>2</v>
      </c>
      <c r="F22" s="15" t="str">
        <f t="array" aca="1" ref="F22" ca="1">INDEX(INDIRECT($A22),$E22)</f>
        <v>No</v>
      </c>
      <c r="G22" s="15" t="str">
        <f t="shared" ca="1" si="2"/>
        <v>benefits_lfsh_aj20_1_1_No</v>
      </c>
      <c r="H22" s="15">
        <f t="shared" ca="1" si="4"/>
        <v>195</v>
      </c>
      <c r="I22" s="15">
        <f t="shared" si="8"/>
        <v>0</v>
      </c>
      <c r="J22" s="15" t="str">
        <f t="shared" ca="1" si="3"/>
        <v>benefits_lfsh_aj20_0_1_No</v>
      </c>
      <c r="K22" s="15">
        <f t="shared" ca="1" si="5"/>
        <v>194</v>
      </c>
      <c r="M22" s="50"/>
      <c r="N22" s="33">
        <f t="shared" ca="1" si="9"/>
        <v>2020</v>
      </c>
      <c r="O22" s="13">
        <f t="array" aca="1" ref="O22" ca="1">IFERROR(INDEX(INDIRECT($A$1),$H22,O$4),"")</f>
        <v>0.11215932657991599</v>
      </c>
      <c r="P22" s="9">
        <f t="array" aca="1" ref="P22" ca="1">IFERROR(INDEX(INDIRECT($A$1),$H22,P$4),"")</f>
        <v>1.07298079934531E-2</v>
      </c>
      <c r="Q22" s="16">
        <f t="array" aca="1" ref="Q22" ca="1">IFERROR(INDEX(INDIRECT($A$1),$H22,Q$4),"")</f>
        <v>1228119</v>
      </c>
      <c r="R22" s="13">
        <f t="array" aca="1" ref="R22" ca="1">IFERROR(INDEX(INDIRECT($A$1),$K22,R$4),"")</f>
        <v>0.18478898576894501</v>
      </c>
      <c r="S22" s="9">
        <f t="array" aca="1" ref="S22" ca="1">IFERROR(INDEX(INDIRECT($A$1),$K22,S$4),"")</f>
        <v>9.0170050835079105E-3</v>
      </c>
      <c r="T22" s="24">
        <f t="array" aca="1" ref="T22" ca="1">IFERROR(INDEX(INDIRECT($A$1),$K22,T$4),"")</f>
        <v>3548718</v>
      </c>
    </row>
    <row r="23" spans="1:20" x14ac:dyDescent="0.25">
      <c r="A23" s="15" t="str">
        <f t="shared" si="1"/>
        <v>benefits</v>
      </c>
      <c r="B23" s="15" t="str">
        <f t="shared" si="6"/>
        <v>lfsh_aj21</v>
      </c>
      <c r="C23" s="15">
        <f t="shared" si="6"/>
        <v>1</v>
      </c>
      <c r="D23" s="15">
        <f t="shared" si="6"/>
        <v>1</v>
      </c>
      <c r="E23" s="15">
        <f t="shared" si="7"/>
        <v>2</v>
      </c>
      <c r="F23" s="15" t="str">
        <f t="array" aca="1" ref="F23" ca="1">INDEX(INDIRECT($A23),$E23)</f>
        <v>No</v>
      </c>
      <c r="G23" s="15" t="str">
        <f t="shared" ca="1" si="2"/>
        <v>benefits_lfsh_aj21_1_1_No</v>
      </c>
      <c r="H23" s="15">
        <f t="shared" ca="1" si="4"/>
        <v>203</v>
      </c>
      <c r="I23" s="15">
        <f t="shared" si="8"/>
        <v>0</v>
      </c>
      <c r="J23" s="15" t="str">
        <f t="shared" ca="1" si="3"/>
        <v>benefits_lfsh_aj21_0_1_No</v>
      </c>
      <c r="K23" s="15">
        <f t="shared" ca="1" si="5"/>
        <v>202</v>
      </c>
      <c r="M23" s="50"/>
      <c r="N23" s="33">
        <f t="shared" ca="1" si="9"/>
        <v>2021</v>
      </c>
      <c r="O23" s="13">
        <f t="array" aca="1" ref="O23" ca="1">IFERROR(INDEX(INDIRECT($A$1),$H23,O$4),"")</f>
        <v>8.7237412604195E-2</v>
      </c>
      <c r="P23" s="9">
        <f t="array" aca="1" ref="P23" ca="1">IFERROR(INDEX(INDIRECT($A$1),$H23,P$4),"")</f>
        <v>8.7862451570470505E-3</v>
      </c>
      <c r="Q23" s="16">
        <f t="array" aca="1" ref="Q23" ca="1">IFERROR(INDEX(INDIRECT($A$1),$H23,Q$4),"")</f>
        <v>1250060</v>
      </c>
      <c r="R23" s="13">
        <f t="array" aca="1" ref="R23" ca="1">IFERROR(INDEX(INDIRECT($A$1),$K23,R$4),"")</f>
        <v>0.19196023227953901</v>
      </c>
      <c r="S23" s="9">
        <f t="array" aca="1" ref="S23" ca="1">IFERROR(INDEX(INDIRECT($A$1),$K23,S$4),"")</f>
        <v>9.0315559724882498E-3</v>
      </c>
      <c r="T23" s="24">
        <f t="array" aca="1" ref="T23" ca="1">IFERROR(INDEX(INDIRECT($A$1),$K23,T$4),"")</f>
        <v>3586024</v>
      </c>
    </row>
    <row r="24" spans="1:20" ht="15.75" customHeight="1" x14ac:dyDescent="0.25">
      <c r="A24" s="15" t="str">
        <f t="shared" si="1"/>
        <v>benefits</v>
      </c>
      <c r="B24" s="15" t="str">
        <f t="shared" si="6"/>
        <v>lfsh_aj22</v>
      </c>
      <c r="C24" s="15">
        <f t="shared" si="6"/>
        <v>1</v>
      </c>
      <c r="D24" s="15">
        <f t="shared" si="6"/>
        <v>1</v>
      </c>
      <c r="E24" s="15">
        <f t="shared" si="7"/>
        <v>2</v>
      </c>
      <c r="F24" s="15" t="str">
        <f t="array" aca="1" ref="F24" ca="1">INDEX(INDIRECT($A24),$E24)</f>
        <v>No</v>
      </c>
      <c r="G24" s="15" t="str">
        <f t="shared" ca="1" si="2"/>
        <v>benefits_lfsh_aj22_1_1_No</v>
      </c>
      <c r="H24" s="15">
        <f t="shared" ca="1" si="4"/>
        <v>211</v>
      </c>
      <c r="I24" s="15">
        <f t="shared" si="8"/>
        <v>0</v>
      </c>
      <c r="J24" s="15" t="str">
        <f t="shared" ca="1" si="3"/>
        <v>benefits_lfsh_aj22_0_1_No</v>
      </c>
      <c r="K24" s="15">
        <f t="shared" ca="1" si="5"/>
        <v>210</v>
      </c>
      <c r="M24" s="52"/>
      <c r="N24" s="27">
        <f t="shared" ca="1" si="9"/>
        <v>2022</v>
      </c>
      <c r="O24" s="2">
        <f t="array" aca="1" ref="O24" ca="1">IFERROR(INDEX(INDIRECT($A$1),$H24,O$4),"")</f>
        <v>0.10916710755045</v>
      </c>
      <c r="P24" s="4">
        <f t="array" aca="1" ref="P24" ca="1">IFERROR(INDEX(INDIRECT($A$1),$H24,P$4),"")</f>
        <v>1.0711153622285601E-2</v>
      </c>
      <c r="Q24" s="5">
        <f t="array" aca="1" ref="Q24" ca="1">IFERROR(INDEX(INDIRECT($A$1),$H24,Q$4),"")</f>
        <v>1323100</v>
      </c>
      <c r="R24" s="2">
        <f t="array" aca="1" ref="R24" ca="1">IFERROR(INDEX(INDIRECT($A$1),$K24,R$4),"")</f>
        <v>0.19644299879624399</v>
      </c>
      <c r="S24" s="4">
        <f t="array" aca="1" ref="S24" ca="1">IFERROR(INDEX(INDIRECT($A$1),$K24,S$4),"")</f>
        <v>9.9068209189250508E-3</v>
      </c>
      <c r="T24" s="40">
        <f t="array" aca="1" ref="T24" ca="1">IFERROR(INDEX(INDIRECT($A$1),$K24,T$4),"")</f>
        <v>3622827</v>
      </c>
    </row>
    <row r="25" spans="1:20" x14ac:dyDescent="0.25">
      <c r="A25" s="15" t="str">
        <f t="shared" si="1"/>
        <v>benefits</v>
      </c>
      <c r="B25" s="15" t="str">
        <f t="shared" si="6"/>
        <v>lfsh_aj18</v>
      </c>
      <c r="C25" s="15">
        <f t="shared" si="6"/>
        <v>1</v>
      </c>
      <c r="D25" s="15">
        <f t="shared" si="6"/>
        <v>1</v>
      </c>
      <c r="E25" s="15">
        <f t="shared" si="7"/>
        <v>3</v>
      </c>
      <c r="F25" s="15" t="e">
        <f t="array" aca="1" ref="F25" ca="1">INDEX(INDIRECT($A25),$E25)</f>
        <v>#REF!</v>
      </c>
      <c r="G25" s="15" t="e">
        <f t="shared" ca="1" si="2"/>
        <v>#REF!</v>
      </c>
      <c r="H25" s="15" t="e">
        <f t="shared" ca="1" si="4"/>
        <v>#REF!</v>
      </c>
      <c r="I25" s="15">
        <f t="shared" si="8"/>
        <v>0</v>
      </c>
      <c r="J25" s="15" t="e">
        <f t="shared" ca="1" si="3"/>
        <v>#REF!</v>
      </c>
      <c r="K25" s="15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8" t="str">
        <f t="array" aca="1" ref="O25" ca="1">IFERROR(INDEX(INDIRECT($A$1),$H25,O$4),"")</f>
        <v/>
      </c>
      <c r="P25" s="38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14" t="str">
        <f t="array" aca="1" ref="R25" ca="1">IFERROR(INDEX(INDIRECT($A$1),$K25,R$4),"")</f>
        <v/>
      </c>
      <c r="S25" s="29" t="str">
        <f t="array" aca="1" ref="S25" ca="1">IFERROR(INDEX(INDIRECT($A$1),$K25,S$4),"")</f>
        <v/>
      </c>
      <c r="T25" s="25" t="str">
        <f t="array" aca="1" ref="T25" ca="1">IFERROR(INDEX(INDIRECT($A$1),$K25,T$4),"")</f>
        <v/>
      </c>
    </row>
    <row r="26" spans="1:20" x14ac:dyDescent="0.25">
      <c r="A26" s="15" t="str">
        <f t="shared" si="1"/>
        <v>benefits</v>
      </c>
      <c r="B26" s="15" t="str">
        <f t="shared" si="6"/>
        <v>lfsh_aj19</v>
      </c>
      <c r="C26" s="15">
        <f t="shared" si="6"/>
        <v>1</v>
      </c>
      <c r="D26" s="15">
        <f t="shared" si="6"/>
        <v>1</v>
      </c>
      <c r="E26" s="15">
        <f t="shared" si="7"/>
        <v>3</v>
      </c>
      <c r="F26" s="15" t="e">
        <f t="array" aca="1" ref="F26" ca="1">INDEX(INDIRECT($A26),$E26)</f>
        <v>#REF!</v>
      </c>
      <c r="G26" s="15" t="e">
        <f t="shared" ca="1" si="2"/>
        <v>#REF!</v>
      </c>
      <c r="H26" s="15" t="e">
        <f t="shared" ca="1" si="4"/>
        <v>#REF!</v>
      </c>
      <c r="I26" s="15">
        <f t="shared" si="8"/>
        <v>0</v>
      </c>
      <c r="J26" s="15" t="e">
        <f t="shared" ca="1" si="3"/>
        <v>#REF!</v>
      </c>
      <c r="K26" s="15" t="e">
        <f t="shared" ca="1" si="5"/>
        <v>#REF!</v>
      </c>
      <c r="M26" s="50"/>
      <c r="N26" s="26" t="str">
        <f t="shared" ca="1" si="9"/>
        <v/>
      </c>
      <c r="O26" s="13" t="str">
        <f t="array" aca="1" ref="O26" ca="1">IFERROR(INDEX(INDIRECT($A$1),$H26,O$4),"")</f>
        <v/>
      </c>
      <c r="P26" s="9" t="str">
        <f t="array" aca="1" ref="P26" ca="1">IFERROR(INDEX(INDIRECT($A$1),$H26,P$4),"")</f>
        <v/>
      </c>
      <c r="Q26" s="16" t="str">
        <f t="array" aca="1" ref="Q26" ca="1">IFERROR(INDEX(INDIRECT($A$1),$H26,Q$4),"")</f>
        <v/>
      </c>
      <c r="R26" s="13" t="str">
        <f t="array" aca="1" ref="R26" ca="1">IFERROR(INDEX(INDIRECT($A$1),$K26,R$4),"")</f>
        <v/>
      </c>
      <c r="S26" s="9" t="str">
        <f t="array" aca="1" ref="S26" ca="1">IFERROR(INDEX(INDIRECT($A$1),$K26,S$4),"")</f>
        <v/>
      </c>
      <c r="T26" s="24" t="str">
        <f t="array" aca="1" ref="T26" ca="1">IFERROR(INDEX(INDIRECT($A$1),$K26,T$4),"")</f>
        <v/>
      </c>
    </row>
    <row r="27" spans="1:20" x14ac:dyDescent="0.25">
      <c r="A27" s="15" t="str">
        <f t="shared" si="1"/>
        <v>benefits</v>
      </c>
      <c r="B27" s="15" t="str">
        <f t="shared" si="6"/>
        <v>lfsh_aj20</v>
      </c>
      <c r="C27" s="15">
        <f t="shared" si="6"/>
        <v>1</v>
      </c>
      <c r="D27" s="15">
        <f t="shared" si="6"/>
        <v>1</v>
      </c>
      <c r="E27" s="15">
        <f t="shared" si="7"/>
        <v>3</v>
      </c>
      <c r="F27" s="15" t="e">
        <f t="array" aca="1" ref="F27" ca="1">INDEX(INDIRECT($A27),$E27)</f>
        <v>#REF!</v>
      </c>
      <c r="G27" s="15" t="e">
        <f t="shared" ca="1" si="2"/>
        <v>#REF!</v>
      </c>
      <c r="H27" s="15" t="e">
        <f t="shared" ca="1" si="4"/>
        <v>#REF!</v>
      </c>
      <c r="I27" s="15">
        <f t="shared" si="8"/>
        <v>0</v>
      </c>
      <c r="J27" s="15" t="e">
        <f t="shared" ca="1" si="3"/>
        <v>#REF!</v>
      </c>
      <c r="K27" s="15" t="e">
        <f t="shared" ca="1" si="5"/>
        <v>#REF!</v>
      </c>
      <c r="M27" s="50"/>
      <c r="N27" s="33" t="str">
        <f t="shared" ca="1" si="9"/>
        <v/>
      </c>
      <c r="O27" s="13" t="str">
        <f t="array" aca="1" ref="O27" ca="1">IFERROR(INDEX(INDIRECT($A$1),$H27,O$4),"")</f>
        <v/>
      </c>
      <c r="P27" s="9" t="str">
        <f t="array" aca="1" ref="P27" ca="1">IFERROR(INDEX(INDIRECT($A$1),$H27,P$4),"")</f>
        <v/>
      </c>
      <c r="Q27" s="16" t="str">
        <f t="array" aca="1" ref="Q27" ca="1">IFERROR(INDEX(INDIRECT($A$1),$H27,Q$4),"")</f>
        <v/>
      </c>
      <c r="R27" s="13" t="str">
        <f t="array" aca="1" ref="R27" ca="1">IFERROR(INDEX(INDIRECT($A$1),$K27,R$4),"")</f>
        <v/>
      </c>
      <c r="S27" s="9" t="str">
        <f t="array" aca="1" ref="S27" ca="1">IFERROR(INDEX(INDIRECT($A$1),$K27,S$4),"")</f>
        <v/>
      </c>
      <c r="T27" s="24" t="str">
        <f t="array" aca="1" ref="T27" ca="1">IFERROR(INDEX(INDIRECT($A$1),$K27,T$4),"")</f>
        <v/>
      </c>
    </row>
    <row r="28" spans="1:20" x14ac:dyDescent="0.25">
      <c r="A28" s="15" t="str">
        <f t="shared" si="1"/>
        <v>benefits</v>
      </c>
      <c r="B28" s="15" t="str">
        <f t="shared" si="6"/>
        <v>lfsh_aj21</v>
      </c>
      <c r="C28" s="15">
        <f t="shared" si="6"/>
        <v>1</v>
      </c>
      <c r="D28" s="15">
        <f t="shared" si="6"/>
        <v>1</v>
      </c>
      <c r="E28" s="15">
        <f t="shared" si="7"/>
        <v>3</v>
      </c>
      <c r="F28" s="15" t="e">
        <f t="array" aca="1" ref="F28" ca="1">INDEX(INDIRECT($A28),$E28)</f>
        <v>#REF!</v>
      </c>
      <c r="G28" s="15" t="e">
        <f t="shared" ca="1" si="2"/>
        <v>#REF!</v>
      </c>
      <c r="H28" s="15" t="e">
        <f t="shared" ca="1" si="4"/>
        <v>#REF!</v>
      </c>
      <c r="I28" s="15">
        <f t="shared" si="8"/>
        <v>0</v>
      </c>
      <c r="J28" s="15" t="e">
        <f t="shared" ca="1" si="3"/>
        <v>#REF!</v>
      </c>
      <c r="K28" s="15" t="e">
        <f t="shared" ca="1" si="5"/>
        <v>#REF!</v>
      </c>
      <c r="M28" s="50"/>
      <c r="N28" s="33" t="str">
        <f t="shared" ca="1" si="9"/>
        <v/>
      </c>
      <c r="O28" s="13" t="str">
        <f t="array" aca="1" ref="O28" ca="1">IFERROR(INDEX(INDIRECT($A$1),$H28,O$4),"")</f>
        <v/>
      </c>
      <c r="P28" s="9" t="str">
        <f t="array" aca="1" ref="P28" ca="1">IFERROR(INDEX(INDIRECT($A$1),$H28,P$4),"")</f>
        <v/>
      </c>
      <c r="Q28" s="16" t="str">
        <f t="array" aca="1" ref="Q28" ca="1">IFERROR(INDEX(INDIRECT($A$1),$H28,Q$4),"")</f>
        <v/>
      </c>
      <c r="R28" s="13" t="str">
        <f t="array" aca="1" ref="R28" ca="1">IFERROR(INDEX(INDIRECT($A$1),$K28,R$4),"")</f>
        <v/>
      </c>
      <c r="S28" s="9" t="str">
        <f t="array" aca="1" ref="S28" ca="1">IFERROR(INDEX(INDIRECT($A$1),$K28,S$4),"")</f>
        <v/>
      </c>
      <c r="T28" s="24" t="str">
        <f t="array" aca="1" ref="T28" ca="1">IFERROR(INDEX(INDIRECT($A$1),$K28,T$4),"")</f>
        <v/>
      </c>
    </row>
    <row r="29" spans="1:20" ht="15.75" customHeight="1" x14ac:dyDescent="0.25">
      <c r="A29" s="15" t="str">
        <f t="shared" si="1"/>
        <v>benefits</v>
      </c>
      <c r="B29" s="15" t="str">
        <f t="shared" si="6"/>
        <v>lfsh_aj22</v>
      </c>
      <c r="C29" s="15">
        <f t="shared" si="6"/>
        <v>1</v>
      </c>
      <c r="D29" s="15">
        <f t="shared" si="6"/>
        <v>1</v>
      </c>
      <c r="E29" s="15">
        <f t="shared" si="7"/>
        <v>3</v>
      </c>
      <c r="F29" s="15" t="e">
        <f t="array" aca="1" ref="F29" ca="1">INDEX(INDIRECT($A29),$E29)</f>
        <v>#REF!</v>
      </c>
      <c r="G29" s="15" t="e">
        <f t="shared" ca="1" si="2"/>
        <v>#REF!</v>
      </c>
      <c r="H29" s="15" t="e">
        <f t="shared" ca="1" si="4"/>
        <v>#REF!</v>
      </c>
      <c r="I29" s="15">
        <f t="shared" si="8"/>
        <v>0</v>
      </c>
      <c r="J29" s="15" t="e">
        <f t="shared" ca="1" si="3"/>
        <v>#REF!</v>
      </c>
      <c r="K29" s="15" t="e">
        <f t="shared" ca="1" si="5"/>
        <v>#REF!</v>
      </c>
      <c r="M29" s="51"/>
      <c r="N29" s="11" t="str">
        <f t="shared" ca="1" si="9"/>
        <v/>
      </c>
      <c r="O29" s="31" t="str">
        <f t="array" aca="1" ref="O29" ca="1">IFERROR(INDEX(INDIRECT($A$1),$H29,O$4),"")</f>
        <v/>
      </c>
      <c r="P29" s="8" t="str">
        <f t="array" aca="1" ref="P29" ca="1">IFERROR(INDEX(INDIRECT($A$1),$H29,P$4),"")</f>
        <v/>
      </c>
      <c r="Q29" s="35" t="str">
        <f t="array" aca="1" ref="Q29" ca="1">IFERROR(INDEX(INDIRECT($A$1),$H29,Q$4),"")</f>
        <v/>
      </c>
      <c r="R29" s="31" t="str">
        <f t="array" aca="1" ref="R29" ca="1">IFERROR(INDEX(INDIRECT($A$1),$K29,R$4),"")</f>
        <v/>
      </c>
      <c r="S29" s="8" t="str">
        <f t="array" aca="1" ref="S29" ca="1">IFERROR(INDEX(INDIRECT($A$1),$K29,S$4),"")</f>
        <v/>
      </c>
      <c r="T29" s="23" t="str">
        <f t="array" aca="1" ref="T29" ca="1">IFERROR(INDEX(INDIRECT($A$1),$K29,T$4),"")</f>
        <v/>
      </c>
    </row>
    <row r="30" spans="1:20" x14ac:dyDescent="0.25">
      <c r="A30" s="15" t="str">
        <f t="shared" si="1"/>
        <v>benefits</v>
      </c>
      <c r="B30" s="15" t="str">
        <f t="shared" si="6"/>
        <v>lfsh_aj18</v>
      </c>
      <c r="C30" s="15">
        <f t="shared" si="6"/>
        <v>1</v>
      </c>
      <c r="D30" s="15">
        <f t="shared" si="6"/>
        <v>1</v>
      </c>
      <c r="E30" s="15">
        <f t="shared" si="7"/>
        <v>4</v>
      </c>
      <c r="F30" s="15" t="e">
        <f t="array" aca="1" ref="F30" ca="1">INDEX(INDIRECT($A30),$E30)</f>
        <v>#REF!</v>
      </c>
      <c r="G30" s="15" t="e">
        <f t="shared" ca="1" si="2"/>
        <v>#REF!</v>
      </c>
      <c r="H30" s="15" t="e">
        <f t="shared" ca="1" si="4"/>
        <v>#REF!</v>
      </c>
      <c r="I30" s="15">
        <f t="shared" si="8"/>
        <v>0</v>
      </c>
      <c r="J30" s="15" t="e">
        <f t="shared" ca="1" si="3"/>
        <v>#REF!</v>
      </c>
      <c r="K30" s="15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14" t="str">
        <f t="array" aca="1" ref="O30" ca="1">IFERROR(INDEX(INDIRECT($A$1),$H30,O$4),"")</f>
        <v/>
      </c>
      <c r="P30" s="29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14" t="str">
        <f t="array" aca="1" ref="R30" ca="1">IFERROR(INDEX(INDIRECT($A$1),$K30,R$4),"")</f>
        <v/>
      </c>
      <c r="S30" s="29" t="str">
        <f t="array" aca="1" ref="S30" ca="1">IFERROR(INDEX(INDIRECT($A$1),$K30,S$4),"")</f>
        <v/>
      </c>
      <c r="T30" s="25" t="str">
        <f t="array" aca="1" ref="T30" ca="1">IFERROR(INDEX(INDIRECT($A$1),$K30,T$4),"")</f>
        <v/>
      </c>
    </row>
    <row r="31" spans="1:20" x14ac:dyDescent="0.25">
      <c r="A31" s="15" t="str">
        <f t="shared" si="1"/>
        <v>benefits</v>
      </c>
      <c r="B31" s="15" t="str">
        <f t="shared" si="6"/>
        <v>lfsh_aj19</v>
      </c>
      <c r="C31" s="15">
        <f t="shared" si="6"/>
        <v>1</v>
      </c>
      <c r="D31" s="15">
        <f t="shared" si="6"/>
        <v>1</v>
      </c>
      <c r="E31" s="15">
        <f t="shared" si="7"/>
        <v>4</v>
      </c>
      <c r="F31" s="15" t="e">
        <f t="array" aca="1" ref="F31" ca="1">INDEX(INDIRECT($A31),$E31)</f>
        <v>#REF!</v>
      </c>
      <c r="G31" s="15" t="e">
        <f t="shared" ca="1" si="2"/>
        <v>#REF!</v>
      </c>
      <c r="H31" s="15" t="e">
        <f t="shared" ca="1" si="4"/>
        <v>#REF!</v>
      </c>
      <c r="I31" s="15">
        <f t="shared" si="8"/>
        <v>0</v>
      </c>
      <c r="J31" s="15" t="e">
        <f t="shared" ca="1" si="3"/>
        <v>#REF!</v>
      </c>
      <c r="K31" s="15" t="e">
        <f t="shared" ca="1" si="5"/>
        <v>#REF!</v>
      </c>
      <c r="M31" s="50"/>
      <c r="N31" s="33" t="str">
        <f t="shared" ca="1" si="9"/>
        <v/>
      </c>
      <c r="O31" s="13" t="str">
        <f t="array" aca="1" ref="O31" ca="1">IFERROR(INDEX(INDIRECT($A$1),$H31,O$4),"")</f>
        <v/>
      </c>
      <c r="P31" s="9" t="str">
        <f t="array" aca="1" ref="P31" ca="1">IFERROR(INDEX(INDIRECT($A$1),$H31,P$4),"")</f>
        <v/>
      </c>
      <c r="Q31" s="16" t="str">
        <f t="array" aca="1" ref="Q31" ca="1">IFERROR(INDEX(INDIRECT($A$1),$H31,Q$4),"")</f>
        <v/>
      </c>
      <c r="R31" s="13" t="str">
        <f t="array" aca="1" ref="R31" ca="1">IFERROR(INDEX(INDIRECT($A$1),$K31,R$4),"")</f>
        <v/>
      </c>
      <c r="S31" s="9" t="str">
        <f t="array" aca="1" ref="S31" ca="1">IFERROR(INDEX(INDIRECT($A$1),$K31,S$4),"")</f>
        <v/>
      </c>
      <c r="T31" s="24" t="str">
        <f t="array" aca="1" ref="T31" ca="1">IFERROR(INDEX(INDIRECT($A$1),$K31,T$4),"")</f>
        <v/>
      </c>
    </row>
    <row r="32" spans="1:20" x14ac:dyDescent="0.25">
      <c r="A32" s="15" t="str">
        <f t="shared" si="1"/>
        <v>benefits</v>
      </c>
      <c r="B32" s="15" t="str">
        <f t="shared" si="6"/>
        <v>lfsh_aj20</v>
      </c>
      <c r="C32" s="15">
        <f t="shared" si="6"/>
        <v>1</v>
      </c>
      <c r="D32" s="15">
        <f t="shared" si="6"/>
        <v>1</v>
      </c>
      <c r="E32" s="15">
        <f t="shared" si="7"/>
        <v>4</v>
      </c>
      <c r="F32" s="15" t="e">
        <f t="array" aca="1" ref="F32" ca="1">INDEX(INDIRECT($A32),$E32)</f>
        <v>#REF!</v>
      </c>
      <c r="G32" s="15" t="e">
        <f t="shared" ca="1" si="2"/>
        <v>#REF!</v>
      </c>
      <c r="H32" s="15" t="e">
        <f t="shared" ca="1" si="4"/>
        <v>#REF!</v>
      </c>
      <c r="I32" s="15">
        <f t="shared" si="8"/>
        <v>0</v>
      </c>
      <c r="J32" s="15" t="e">
        <f t="shared" ca="1" si="3"/>
        <v>#REF!</v>
      </c>
      <c r="K32" s="15" t="e">
        <f t="shared" ca="1" si="5"/>
        <v>#REF!</v>
      </c>
      <c r="M32" s="50"/>
      <c r="N32" s="33" t="str">
        <f t="shared" ca="1" si="9"/>
        <v/>
      </c>
      <c r="O32" s="13" t="str">
        <f t="array" aca="1" ref="O32" ca="1">IFERROR(INDEX(INDIRECT($A$1),$H32,O$4),"")</f>
        <v/>
      </c>
      <c r="P32" s="9" t="str">
        <f t="array" aca="1" ref="P32" ca="1">IFERROR(INDEX(INDIRECT($A$1),$H32,P$4),"")</f>
        <v/>
      </c>
      <c r="Q32" s="16" t="str">
        <f t="array" aca="1" ref="Q32" ca="1">IFERROR(INDEX(INDIRECT($A$1),$H32,Q$4),"")</f>
        <v/>
      </c>
      <c r="R32" s="13" t="str">
        <f t="array" aca="1" ref="R32" ca="1">IFERROR(INDEX(INDIRECT($A$1),$K32,R$4),"")</f>
        <v/>
      </c>
      <c r="S32" s="9" t="str">
        <f t="array" aca="1" ref="S32" ca="1">IFERROR(INDEX(INDIRECT($A$1),$K32,S$4),"")</f>
        <v/>
      </c>
      <c r="T32" s="24" t="str">
        <f t="array" aca="1" ref="T32" ca="1">IFERROR(INDEX(INDIRECT($A$1),$K32,T$4),"")</f>
        <v/>
      </c>
    </row>
    <row r="33" spans="1:20" x14ac:dyDescent="0.25">
      <c r="A33" s="15" t="str">
        <f t="shared" si="1"/>
        <v>benefits</v>
      </c>
      <c r="B33" s="15" t="str">
        <f t="shared" si="6"/>
        <v>lfsh_aj21</v>
      </c>
      <c r="C33" s="15">
        <f t="shared" si="6"/>
        <v>1</v>
      </c>
      <c r="D33" s="15">
        <f t="shared" si="6"/>
        <v>1</v>
      </c>
      <c r="E33" s="15">
        <f t="shared" si="7"/>
        <v>4</v>
      </c>
      <c r="F33" s="15" t="e">
        <f t="array" aca="1" ref="F33" ca="1">INDEX(INDIRECT($A33),$E33)</f>
        <v>#REF!</v>
      </c>
      <c r="G33" s="15" t="e">
        <f t="shared" ca="1" si="2"/>
        <v>#REF!</v>
      </c>
      <c r="H33" s="15" t="e">
        <f t="shared" ca="1" si="4"/>
        <v>#REF!</v>
      </c>
      <c r="I33" s="15">
        <f t="shared" si="8"/>
        <v>0</v>
      </c>
      <c r="J33" s="15" t="e">
        <f t="shared" ca="1" si="3"/>
        <v>#REF!</v>
      </c>
      <c r="K33" s="15" t="e">
        <f t="shared" ca="1" si="5"/>
        <v>#REF!</v>
      </c>
      <c r="M33" s="50"/>
      <c r="N33" s="33" t="str">
        <f t="shared" ca="1" si="9"/>
        <v/>
      </c>
      <c r="O33" s="13" t="str">
        <f t="array" aca="1" ref="O33" ca="1">IFERROR(INDEX(INDIRECT($A$1),$H33,O$4),"")</f>
        <v/>
      </c>
      <c r="P33" s="9" t="str">
        <f t="array" aca="1" ref="P33" ca="1">IFERROR(INDEX(INDIRECT($A$1),$H33,P$4),"")</f>
        <v/>
      </c>
      <c r="Q33" s="16" t="str">
        <f t="array" aca="1" ref="Q33" ca="1">IFERROR(INDEX(INDIRECT($A$1),$H33,Q$4),"")</f>
        <v/>
      </c>
      <c r="R33" s="13" t="str">
        <f t="array" aca="1" ref="R33" ca="1">IFERROR(INDEX(INDIRECT($A$1),$K33,R$4),"")</f>
        <v/>
      </c>
      <c r="S33" s="9" t="str">
        <f t="array" aca="1" ref="S33" ca="1">IFERROR(INDEX(INDIRECT($A$1),$K33,S$4),"")</f>
        <v/>
      </c>
      <c r="T33" s="24" t="str">
        <f t="array" aca="1" ref="T33" ca="1">IFERROR(INDEX(INDIRECT($A$1),$K33,T$4),"")</f>
        <v/>
      </c>
    </row>
    <row r="34" spans="1:20" ht="15.75" customHeight="1" x14ac:dyDescent="0.25">
      <c r="A34" s="15" t="str">
        <f t="shared" si="1"/>
        <v>benefits</v>
      </c>
      <c r="B34" s="15" t="str">
        <f t="shared" si="6"/>
        <v>lfsh_aj22</v>
      </c>
      <c r="C34" s="15">
        <f t="shared" si="6"/>
        <v>1</v>
      </c>
      <c r="D34" s="15">
        <f t="shared" si="6"/>
        <v>1</v>
      </c>
      <c r="E34" s="15">
        <f t="shared" si="7"/>
        <v>4</v>
      </c>
      <c r="F34" s="15" t="e">
        <f t="array" aca="1" ref="F34" ca="1">INDEX(INDIRECT($A34),$E34)</f>
        <v>#REF!</v>
      </c>
      <c r="G34" s="15" t="e">
        <f t="shared" ca="1" si="2"/>
        <v>#REF!</v>
      </c>
      <c r="H34" s="15" t="e">
        <f t="shared" ca="1" si="4"/>
        <v>#REF!</v>
      </c>
      <c r="I34" s="15">
        <f t="shared" si="8"/>
        <v>0</v>
      </c>
      <c r="J34" s="15" t="e">
        <f t="shared" ca="1" si="3"/>
        <v>#REF!</v>
      </c>
      <c r="K34" s="15" t="e">
        <f t="shared" ca="1" si="5"/>
        <v>#REF!</v>
      </c>
      <c r="M34" s="51"/>
      <c r="N34" s="11" t="str">
        <f t="shared" ca="1" si="9"/>
        <v/>
      </c>
      <c r="O34" s="31" t="str">
        <f t="array" aca="1" ref="O34" ca="1">IFERROR(INDEX(INDIRECT($A$1),$H34,O$4),"")</f>
        <v/>
      </c>
      <c r="P34" s="8" t="str">
        <f t="array" aca="1" ref="P34" ca="1">IFERROR(INDEX(INDIRECT($A$1),$H34,P$4),"")</f>
        <v/>
      </c>
      <c r="Q34" s="35" t="str">
        <f t="array" aca="1" ref="Q34" ca="1">IFERROR(INDEX(INDIRECT($A$1),$H34,Q$4),"")</f>
        <v/>
      </c>
      <c r="R34" s="31" t="str">
        <f t="array" aca="1" ref="R34" ca="1">IFERROR(INDEX(INDIRECT($A$1),$K34,R$4),"")</f>
        <v/>
      </c>
      <c r="S34" s="8" t="str">
        <f t="array" aca="1" ref="S34" ca="1">IFERROR(INDEX(INDIRECT($A$1),$K34,S$4),"")</f>
        <v/>
      </c>
      <c r="T34" s="23" t="str">
        <f t="array" aca="1" ref="T34" ca="1">IFERROR(INDEX(INDIRECT($A$1),$K34,T$4),"")</f>
        <v/>
      </c>
    </row>
    <row r="35" spans="1:20" x14ac:dyDescent="0.25">
      <c r="A35" s="15" t="str">
        <f t="shared" si="1"/>
        <v>benefits</v>
      </c>
      <c r="B35" s="15" t="str">
        <f t="shared" si="6"/>
        <v>lfsh_aj18</v>
      </c>
      <c r="C35" s="15">
        <f t="shared" si="6"/>
        <v>1</v>
      </c>
      <c r="D35" s="15">
        <f t="shared" si="6"/>
        <v>1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14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14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5" t="str">
        <f t="array" aca="1" ref="T35" ca="1">IFERROR(INDEX(INDIRECT($A$1),$K35,T$4),"")</f>
        <v/>
      </c>
    </row>
    <row r="36" spans="1:20" x14ac:dyDescent="0.25">
      <c r="A36" s="15" t="str">
        <f t="shared" si="1"/>
        <v>benefits</v>
      </c>
      <c r="B36" s="15" t="str">
        <f t="shared" si="6"/>
        <v>lfsh_aj19</v>
      </c>
      <c r="C36" s="15">
        <f t="shared" si="6"/>
        <v>1</v>
      </c>
      <c r="D36" s="15">
        <f t="shared" si="6"/>
        <v>1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50"/>
      <c r="N36" s="33" t="str">
        <f t="shared" ca="1" si="9"/>
        <v/>
      </c>
      <c r="O36" s="13" t="str">
        <f t="array" aca="1" ref="O36" ca="1">IFERROR(INDEX(INDIRECT($A$1),$H36,O$4),"")</f>
        <v/>
      </c>
      <c r="P36" s="9" t="str">
        <f t="array" aca="1" ref="P36" ca="1">IFERROR(INDEX(INDIRECT($A$1),$H36,P$4),"")</f>
        <v/>
      </c>
      <c r="Q36" s="16" t="str">
        <f t="array" aca="1" ref="Q36" ca="1">IFERROR(INDEX(INDIRECT($A$1),$H36,Q$4),"")</f>
        <v/>
      </c>
      <c r="R36" s="13" t="str">
        <f t="array" aca="1" ref="R36" ca="1">IFERROR(INDEX(INDIRECT($A$1),$K36,R$4),"")</f>
        <v/>
      </c>
      <c r="S36" s="9" t="str">
        <f t="array" aca="1" ref="S36" ca="1">IFERROR(INDEX(INDIRECT($A$1),$K36,S$4),"")</f>
        <v/>
      </c>
      <c r="T36" s="24" t="str">
        <f t="array" aca="1" ref="T36" ca="1">IFERROR(INDEX(INDIRECT($A$1),$K36,T$4),"")</f>
        <v/>
      </c>
    </row>
    <row r="37" spans="1:20" x14ac:dyDescent="0.25">
      <c r="A37" s="15" t="str">
        <f t="shared" si="1"/>
        <v>benefits</v>
      </c>
      <c r="B37" s="15" t="str">
        <f t="shared" ref="B37:D52" si="10">B32</f>
        <v>lfsh_aj20</v>
      </c>
      <c r="C37" s="15">
        <f t="shared" si="10"/>
        <v>1</v>
      </c>
      <c r="D37" s="15">
        <f t="shared" si="10"/>
        <v>1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50"/>
      <c r="N37" s="33" t="str">
        <f t="shared" ca="1" si="9"/>
        <v/>
      </c>
      <c r="O37" s="13" t="str">
        <f t="array" aca="1" ref="O37" ca="1">IFERROR(INDEX(INDIRECT($A$1),$H37,O$4),"")</f>
        <v/>
      </c>
      <c r="P37" s="9" t="str">
        <f t="array" aca="1" ref="P37" ca="1">IFERROR(INDEX(INDIRECT($A$1),$H37,P$4),"")</f>
        <v/>
      </c>
      <c r="Q37" s="16" t="str">
        <f t="array" aca="1" ref="Q37" ca="1">IFERROR(INDEX(INDIRECT($A$1),$H37,Q$4),"")</f>
        <v/>
      </c>
      <c r="R37" s="13" t="str">
        <f t="array" aca="1" ref="R37" ca="1">IFERROR(INDEX(INDIRECT($A$1),$K37,R$4),"")</f>
        <v/>
      </c>
      <c r="S37" s="9" t="str">
        <f t="array" aca="1" ref="S37" ca="1">IFERROR(INDEX(INDIRECT($A$1),$K37,S$4),"")</f>
        <v/>
      </c>
      <c r="T37" s="24" t="str">
        <f t="array" aca="1" ref="T37" ca="1">IFERROR(INDEX(INDIRECT($A$1),$K37,T$4),"")</f>
        <v/>
      </c>
    </row>
    <row r="38" spans="1:20" x14ac:dyDescent="0.25">
      <c r="A38" s="15" t="str">
        <f t="shared" si="1"/>
        <v>benefits</v>
      </c>
      <c r="B38" s="15" t="str">
        <f t="shared" si="10"/>
        <v>lfsh_aj21</v>
      </c>
      <c r="C38" s="15">
        <f t="shared" si="10"/>
        <v>1</v>
      </c>
      <c r="D38" s="15">
        <f t="shared" si="10"/>
        <v>1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50"/>
      <c r="N38" s="33" t="str">
        <f t="shared" ca="1" si="9"/>
        <v/>
      </c>
      <c r="O38" s="13" t="str">
        <f t="array" aca="1" ref="O38" ca="1">IFERROR(INDEX(INDIRECT($A$1),$H38,O$4),"")</f>
        <v/>
      </c>
      <c r="P38" s="9" t="str">
        <f t="array" aca="1" ref="P38" ca="1">IFERROR(INDEX(INDIRECT($A$1),$H38,P$4),"")</f>
        <v/>
      </c>
      <c r="Q38" s="16" t="str">
        <f t="array" aca="1" ref="Q38" ca="1">IFERROR(INDEX(INDIRECT($A$1),$H38,Q$4),"")</f>
        <v/>
      </c>
      <c r="R38" s="13" t="str">
        <f t="array" aca="1" ref="R38" ca="1">IFERROR(INDEX(INDIRECT($A$1),$K38,R$4),"")</f>
        <v/>
      </c>
      <c r="S38" s="9" t="str">
        <f t="array" aca="1" ref="S38" ca="1">IFERROR(INDEX(INDIRECT($A$1),$K38,S$4),"")</f>
        <v/>
      </c>
      <c r="T38" s="24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benefits</v>
      </c>
      <c r="B39" s="15" t="str">
        <f t="shared" si="10"/>
        <v>lfsh_aj22</v>
      </c>
      <c r="C39" s="15">
        <f t="shared" si="10"/>
        <v>1</v>
      </c>
      <c r="D39" s="15">
        <f t="shared" si="10"/>
        <v>1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51"/>
      <c r="N39" s="11" t="str">
        <f t="shared" ca="1" si="9"/>
        <v/>
      </c>
      <c r="O39" s="31" t="str">
        <f t="array" aca="1" ref="O39" ca="1">IFERROR(INDEX(INDIRECT($A$1),$H39,O$4),"")</f>
        <v/>
      </c>
      <c r="P39" s="8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1" t="str">
        <f t="array" aca="1" ref="R39" ca="1">IFERROR(INDEX(INDIRECT($A$1),$K39,R$4),"")</f>
        <v/>
      </c>
      <c r="S39" s="8" t="str">
        <f t="array" aca="1" ref="S39" ca="1">IFERROR(INDEX(INDIRECT($A$1),$K39,S$4),"")</f>
        <v/>
      </c>
      <c r="T39" s="23" t="str">
        <f t="array" aca="1" ref="T39" ca="1">IFERROR(INDEX(INDIRECT($A$1),$K39,T$4),"")</f>
        <v/>
      </c>
    </row>
    <row r="40" spans="1:20" x14ac:dyDescent="0.25">
      <c r="A40" s="15" t="str">
        <f t="shared" si="1"/>
        <v>benefits</v>
      </c>
      <c r="B40" s="15" t="str">
        <f t="shared" si="10"/>
        <v>lfsh_aj18</v>
      </c>
      <c r="C40" s="15">
        <f t="shared" si="10"/>
        <v>1</v>
      </c>
      <c r="D40" s="15">
        <f t="shared" si="10"/>
        <v>1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14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14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5" t="str">
        <f t="array" aca="1" ref="T40" ca="1">IFERROR(INDEX(INDIRECT($A$1),$K40,T$4),"")</f>
        <v/>
      </c>
    </row>
    <row r="41" spans="1:20" x14ac:dyDescent="0.25">
      <c r="A41" s="15" t="str">
        <f t="shared" si="1"/>
        <v>benefits</v>
      </c>
      <c r="B41" s="15" t="str">
        <f t="shared" si="10"/>
        <v>lfsh_aj19</v>
      </c>
      <c r="C41" s="15">
        <f t="shared" si="10"/>
        <v>1</v>
      </c>
      <c r="D41" s="15">
        <f t="shared" si="10"/>
        <v>1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50"/>
      <c r="N41" s="33" t="str">
        <f t="shared" ca="1" si="9"/>
        <v/>
      </c>
      <c r="O41" s="13" t="str">
        <f t="array" aca="1" ref="O41" ca="1">IFERROR(INDEX(INDIRECT($A$1),$H41,O$4),"")</f>
        <v/>
      </c>
      <c r="P41" s="9" t="str">
        <f t="array" aca="1" ref="P41" ca="1">IFERROR(INDEX(INDIRECT($A$1),$H41,P$4),"")</f>
        <v/>
      </c>
      <c r="Q41" s="16" t="str">
        <f t="array" aca="1" ref="Q41" ca="1">IFERROR(INDEX(INDIRECT($A$1),$H41,Q$4),"")</f>
        <v/>
      </c>
      <c r="R41" s="13" t="str">
        <f t="array" aca="1" ref="R41" ca="1">IFERROR(INDEX(INDIRECT($A$1),$K41,R$4),"")</f>
        <v/>
      </c>
      <c r="S41" s="9" t="str">
        <f t="array" aca="1" ref="S41" ca="1">IFERROR(INDEX(INDIRECT($A$1),$K41,S$4),"")</f>
        <v/>
      </c>
      <c r="T41" s="24" t="str">
        <f t="array" aca="1" ref="T41" ca="1">IFERROR(INDEX(INDIRECT($A$1),$K41,T$4),"")</f>
        <v/>
      </c>
    </row>
    <row r="42" spans="1:20" x14ac:dyDescent="0.25">
      <c r="A42" s="15" t="str">
        <f t="shared" si="1"/>
        <v>benefits</v>
      </c>
      <c r="B42" s="15" t="str">
        <f t="shared" si="10"/>
        <v>lfsh_aj20</v>
      </c>
      <c r="C42" s="15">
        <f t="shared" si="10"/>
        <v>1</v>
      </c>
      <c r="D42" s="15">
        <f t="shared" si="10"/>
        <v>1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50"/>
      <c r="N42" s="33" t="str">
        <f t="shared" ca="1" si="9"/>
        <v/>
      </c>
      <c r="O42" s="13" t="str">
        <f t="array" aca="1" ref="O42" ca="1">IFERROR(INDEX(INDIRECT($A$1),$H42,O$4),"")</f>
        <v/>
      </c>
      <c r="P42" s="9" t="str">
        <f t="array" aca="1" ref="P42" ca="1">IFERROR(INDEX(INDIRECT($A$1),$H42,P$4),"")</f>
        <v/>
      </c>
      <c r="Q42" s="16" t="str">
        <f t="array" aca="1" ref="Q42" ca="1">IFERROR(INDEX(INDIRECT($A$1),$H42,Q$4),"")</f>
        <v/>
      </c>
      <c r="R42" s="13" t="str">
        <f t="array" aca="1" ref="R42" ca="1">IFERROR(INDEX(INDIRECT($A$1),$K42,R$4),"")</f>
        <v/>
      </c>
      <c r="S42" s="9" t="str">
        <f t="array" aca="1" ref="S42" ca="1">IFERROR(INDEX(INDIRECT($A$1),$K42,S$4),"")</f>
        <v/>
      </c>
      <c r="T42" s="24" t="str">
        <f t="array" aca="1" ref="T42" ca="1">IFERROR(INDEX(INDIRECT($A$1),$K42,T$4),"")</f>
        <v/>
      </c>
    </row>
    <row r="43" spans="1:20" x14ac:dyDescent="0.25">
      <c r="A43" s="15" t="str">
        <f t="shared" si="1"/>
        <v>benefits</v>
      </c>
      <c r="B43" s="15" t="str">
        <f t="shared" si="10"/>
        <v>lfsh_aj21</v>
      </c>
      <c r="C43" s="15">
        <f t="shared" si="10"/>
        <v>1</v>
      </c>
      <c r="D43" s="15">
        <f t="shared" si="10"/>
        <v>1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50"/>
      <c r="N43" s="33" t="str">
        <f t="shared" ca="1" si="9"/>
        <v/>
      </c>
      <c r="O43" s="13" t="str">
        <f t="array" aca="1" ref="O43" ca="1">IFERROR(INDEX(INDIRECT($A$1),$H43,O$4),"")</f>
        <v/>
      </c>
      <c r="P43" s="9" t="str">
        <f t="array" aca="1" ref="P43" ca="1">IFERROR(INDEX(INDIRECT($A$1),$H43,P$4),"")</f>
        <v/>
      </c>
      <c r="Q43" s="16" t="str">
        <f t="array" aca="1" ref="Q43" ca="1">IFERROR(INDEX(INDIRECT($A$1),$H43,Q$4),"")</f>
        <v/>
      </c>
      <c r="R43" s="13" t="str">
        <f t="array" aca="1" ref="R43" ca="1">IFERROR(INDEX(INDIRECT($A$1),$K43,R$4),"")</f>
        <v/>
      </c>
      <c r="S43" s="9" t="str">
        <f t="array" aca="1" ref="S43" ca="1">IFERROR(INDEX(INDIRECT($A$1),$K43,S$4),"")</f>
        <v/>
      </c>
      <c r="T43" s="24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benefits</v>
      </c>
      <c r="B44" s="15" t="str">
        <f t="shared" si="10"/>
        <v>lfsh_aj22</v>
      </c>
      <c r="C44" s="15">
        <f t="shared" si="10"/>
        <v>1</v>
      </c>
      <c r="D44" s="15">
        <f t="shared" si="10"/>
        <v>1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51"/>
      <c r="N44" s="11" t="str">
        <f t="shared" ca="1" si="9"/>
        <v/>
      </c>
      <c r="O44" s="31" t="str">
        <f t="array" aca="1" ref="O44" ca="1">IFERROR(INDEX(INDIRECT($A$1),$H44,O$4),"")</f>
        <v/>
      </c>
      <c r="P44" s="8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1" t="str">
        <f t="array" aca="1" ref="R44" ca="1">IFERROR(INDEX(INDIRECT($A$1),$K44,R$4),"")</f>
        <v/>
      </c>
      <c r="S44" s="8" t="str">
        <f t="array" aca="1" ref="S44" ca="1">IFERROR(INDEX(INDIRECT($A$1),$K44,S$4),"")</f>
        <v/>
      </c>
      <c r="T44" s="23" t="str">
        <f t="array" aca="1" ref="T44" ca="1">IFERROR(INDEX(INDIRECT($A$1),$K44,T$4),"")</f>
        <v/>
      </c>
    </row>
    <row r="45" spans="1:20" x14ac:dyDescent="0.25">
      <c r="A45" s="15" t="str">
        <f t="shared" si="1"/>
        <v>benefits</v>
      </c>
      <c r="B45" s="15" t="str">
        <f t="shared" si="10"/>
        <v>lfsh_aj18</v>
      </c>
      <c r="C45" s="15">
        <f t="shared" si="10"/>
        <v>1</v>
      </c>
      <c r="D45" s="15">
        <f t="shared" si="10"/>
        <v>1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14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6" t="str">
        <f t="array" aca="1" ref="Q45" ca="1">IFERROR(INDEX(INDIRECT($A$1),$H45,Q$4),"")</f>
        <v/>
      </c>
      <c r="R45" s="14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5" t="str">
        <f t="array" aca="1" ref="T45" ca="1">IFERROR(INDEX(INDIRECT($A$1),$K45,T$4),"")</f>
        <v/>
      </c>
    </row>
    <row r="46" spans="1:20" x14ac:dyDescent="0.25">
      <c r="A46" s="15" t="str">
        <f t="shared" si="1"/>
        <v>benefits</v>
      </c>
      <c r="B46" s="15" t="str">
        <f t="shared" si="10"/>
        <v>lfsh_aj19</v>
      </c>
      <c r="C46" s="15">
        <f t="shared" si="10"/>
        <v>1</v>
      </c>
      <c r="D46" s="15">
        <f t="shared" si="10"/>
        <v>1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50"/>
      <c r="N46" s="33" t="str">
        <f t="shared" ca="1" si="9"/>
        <v/>
      </c>
      <c r="O46" s="13" t="str">
        <f t="array" aca="1" ref="O46" ca="1">IFERROR(INDEX(INDIRECT($A$1),$H46,O$4),"")</f>
        <v/>
      </c>
      <c r="P46" s="9" t="str">
        <f t="array" aca="1" ref="P46" ca="1">IFERROR(INDEX(INDIRECT($A$1),$H46,P$4),"")</f>
        <v/>
      </c>
      <c r="Q46" s="16" t="str">
        <f t="array" aca="1" ref="Q46" ca="1">IFERROR(INDEX(INDIRECT($A$1),$H46,Q$4),"")</f>
        <v/>
      </c>
      <c r="R46" s="13" t="str">
        <f t="array" aca="1" ref="R46" ca="1">IFERROR(INDEX(INDIRECT($A$1),$K46,R$4),"")</f>
        <v/>
      </c>
      <c r="S46" s="9" t="str">
        <f t="array" aca="1" ref="S46" ca="1">IFERROR(INDEX(INDIRECT($A$1),$K46,S$4),"")</f>
        <v/>
      </c>
      <c r="T46" s="24" t="str">
        <f t="array" aca="1" ref="T46" ca="1">IFERROR(INDEX(INDIRECT($A$1),$K46,T$4),"")</f>
        <v/>
      </c>
    </row>
    <row r="47" spans="1:20" x14ac:dyDescent="0.25">
      <c r="A47" s="15" t="str">
        <f t="shared" si="1"/>
        <v>benefits</v>
      </c>
      <c r="B47" s="15" t="str">
        <f t="shared" si="10"/>
        <v>lfsh_aj20</v>
      </c>
      <c r="C47" s="15">
        <f t="shared" si="10"/>
        <v>1</v>
      </c>
      <c r="D47" s="15">
        <f t="shared" si="10"/>
        <v>1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50"/>
      <c r="N47" s="33" t="str">
        <f t="shared" ca="1" si="9"/>
        <v/>
      </c>
      <c r="O47" s="13" t="str">
        <f t="array" aca="1" ref="O47" ca="1">IFERROR(INDEX(INDIRECT($A$1),$H47,O$4),"")</f>
        <v/>
      </c>
      <c r="P47" s="9" t="str">
        <f t="array" aca="1" ref="P47" ca="1">IFERROR(INDEX(INDIRECT($A$1),$H47,P$4),"")</f>
        <v/>
      </c>
      <c r="Q47" s="16" t="str">
        <f t="array" aca="1" ref="Q47" ca="1">IFERROR(INDEX(INDIRECT($A$1),$H47,Q$4),"")</f>
        <v/>
      </c>
      <c r="R47" s="13" t="str">
        <f t="array" aca="1" ref="R47" ca="1">IFERROR(INDEX(INDIRECT($A$1),$K47,R$4),"")</f>
        <v/>
      </c>
      <c r="S47" s="9" t="str">
        <f t="array" aca="1" ref="S47" ca="1">IFERROR(INDEX(INDIRECT($A$1),$K47,S$4),"")</f>
        <v/>
      </c>
      <c r="T47" s="24" t="str">
        <f t="array" aca="1" ref="T47" ca="1">IFERROR(INDEX(INDIRECT($A$1),$K47,T$4),"")</f>
        <v/>
      </c>
    </row>
    <row r="48" spans="1:20" x14ac:dyDescent="0.25">
      <c r="A48" s="15" t="str">
        <f t="shared" si="1"/>
        <v>benefits</v>
      </c>
      <c r="B48" s="15" t="str">
        <f t="shared" si="10"/>
        <v>lfsh_aj21</v>
      </c>
      <c r="C48" s="15">
        <f t="shared" si="10"/>
        <v>1</v>
      </c>
      <c r="D48" s="15">
        <f t="shared" si="10"/>
        <v>1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50"/>
      <c r="N48" s="33" t="str">
        <f t="shared" ca="1" si="9"/>
        <v/>
      </c>
      <c r="O48" s="13" t="str">
        <f t="array" aca="1" ref="O48" ca="1">IFERROR(INDEX(INDIRECT($A$1),$H48,O$4),"")</f>
        <v/>
      </c>
      <c r="P48" s="9" t="str">
        <f t="array" aca="1" ref="P48" ca="1">IFERROR(INDEX(INDIRECT($A$1),$H48,P$4),"")</f>
        <v/>
      </c>
      <c r="Q48" s="16" t="str">
        <f t="array" aca="1" ref="Q48" ca="1">IFERROR(INDEX(INDIRECT($A$1),$H48,Q$4),"")</f>
        <v/>
      </c>
      <c r="R48" s="13" t="str">
        <f t="array" aca="1" ref="R48" ca="1">IFERROR(INDEX(INDIRECT($A$1),$K48,R$4),"")</f>
        <v/>
      </c>
      <c r="S48" s="9" t="str">
        <f t="array" aca="1" ref="S48" ca="1">IFERROR(INDEX(INDIRECT($A$1),$K48,S$4),"")</f>
        <v/>
      </c>
      <c r="T48" s="24" t="str">
        <f t="array" aca="1" ref="T48" ca="1">IFERROR(INDEX(INDIRECT($A$1),$K48,T$4),"")</f>
        <v/>
      </c>
    </row>
    <row r="49" spans="1:20" ht="15.75" customHeight="1" x14ac:dyDescent="0.25">
      <c r="A49" s="15" t="str">
        <f t="shared" si="1"/>
        <v>benefits</v>
      </c>
      <c r="B49" s="15" t="str">
        <f t="shared" si="10"/>
        <v>lfsh_aj22</v>
      </c>
      <c r="C49" s="15">
        <f t="shared" si="10"/>
        <v>1</v>
      </c>
      <c r="D49" s="15">
        <f t="shared" si="10"/>
        <v>1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51"/>
      <c r="N49" s="11" t="str">
        <f t="shared" ca="1" si="9"/>
        <v/>
      </c>
      <c r="O49" s="31" t="str">
        <f t="array" aca="1" ref="O49" ca="1">IFERROR(INDEX(INDIRECT($A$1),$H49,O$4),"")</f>
        <v/>
      </c>
      <c r="P49" s="8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1" t="str">
        <f t="array" aca="1" ref="R49" ca="1">IFERROR(INDEX(INDIRECT($A$1),$K49,R$4),"")</f>
        <v/>
      </c>
      <c r="S49" s="8" t="str">
        <f t="array" aca="1" ref="S49" ca="1">IFERROR(INDEX(INDIRECT($A$1),$K49,S$4),"")</f>
        <v/>
      </c>
      <c r="T49" s="23" t="str">
        <f t="array" aca="1" ref="T49" ca="1">IFERROR(INDEX(INDIRECT($A$1),$K49,T$4),"")</f>
        <v/>
      </c>
    </row>
    <row r="50" spans="1:20" x14ac:dyDescent="0.25">
      <c r="A50" s="15" t="str">
        <f t="shared" si="1"/>
        <v>benefits</v>
      </c>
      <c r="B50" s="15" t="str">
        <f t="shared" si="10"/>
        <v>lfsh_aj18</v>
      </c>
      <c r="C50" s="15">
        <f t="shared" si="10"/>
        <v>1</v>
      </c>
      <c r="D50" s="15">
        <f t="shared" si="10"/>
        <v>1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14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6" t="str">
        <f t="array" aca="1" ref="Q50" ca="1">IFERROR(INDEX(INDIRECT($A$1),$H50,Q$4),"")</f>
        <v/>
      </c>
      <c r="R50" s="14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5" t="str">
        <f t="array" aca="1" ref="T50" ca="1">IFERROR(INDEX(INDIRECT($A$1),$K50,T$4),"")</f>
        <v/>
      </c>
    </row>
    <row r="51" spans="1:20" x14ac:dyDescent="0.25">
      <c r="A51" s="15" t="str">
        <f t="shared" si="1"/>
        <v>benefits</v>
      </c>
      <c r="B51" s="15" t="str">
        <f t="shared" si="10"/>
        <v>lfsh_aj19</v>
      </c>
      <c r="C51" s="15">
        <f t="shared" si="10"/>
        <v>1</v>
      </c>
      <c r="D51" s="15">
        <f t="shared" si="10"/>
        <v>1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50"/>
      <c r="N51" s="33" t="str">
        <f t="shared" ca="1" si="9"/>
        <v/>
      </c>
      <c r="O51" s="13" t="str">
        <f t="array" aca="1" ref="O51" ca="1">IFERROR(INDEX(INDIRECT($A$1),$H51,O$4),"")</f>
        <v/>
      </c>
      <c r="P51" s="9" t="str">
        <f t="array" aca="1" ref="P51" ca="1">IFERROR(INDEX(INDIRECT($A$1),$H51,P$4),"")</f>
        <v/>
      </c>
      <c r="Q51" s="16" t="str">
        <f t="array" aca="1" ref="Q51" ca="1">IFERROR(INDEX(INDIRECT($A$1),$H51,Q$4),"")</f>
        <v/>
      </c>
      <c r="R51" s="13" t="str">
        <f t="array" aca="1" ref="R51" ca="1">IFERROR(INDEX(INDIRECT($A$1),$K51,R$4),"")</f>
        <v/>
      </c>
      <c r="S51" s="9" t="str">
        <f t="array" aca="1" ref="S51" ca="1">IFERROR(INDEX(INDIRECT($A$1),$K51,S$4),"")</f>
        <v/>
      </c>
      <c r="T51" s="24" t="str">
        <f t="array" aca="1" ref="T51" ca="1">IFERROR(INDEX(INDIRECT($A$1),$K51,T$4),"")</f>
        <v/>
      </c>
    </row>
    <row r="52" spans="1:20" x14ac:dyDescent="0.25">
      <c r="A52" s="15" t="str">
        <f t="shared" si="1"/>
        <v>benefits</v>
      </c>
      <c r="B52" s="15" t="str">
        <f t="shared" si="10"/>
        <v>lfsh_aj20</v>
      </c>
      <c r="C52" s="15">
        <f t="shared" si="10"/>
        <v>1</v>
      </c>
      <c r="D52" s="15">
        <f t="shared" si="10"/>
        <v>1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50"/>
      <c r="N52" s="33" t="str">
        <f t="shared" ca="1" si="9"/>
        <v/>
      </c>
      <c r="O52" s="13" t="str">
        <f t="array" aca="1" ref="O52" ca="1">IFERROR(INDEX(INDIRECT($A$1),$H52,O$4),"")</f>
        <v/>
      </c>
      <c r="P52" s="9" t="str">
        <f t="array" aca="1" ref="P52" ca="1">IFERROR(INDEX(INDIRECT($A$1),$H52,P$4),"")</f>
        <v/>
      </c>
      <c r="Q52" s="16" t="str">
        <f t="array" aca="1" ref="Q52" ca="1">IFERROR(INDEX(INDIRECT($A$1),$H52,Q$4),"")</f>
        <v/>
      </c>
      <c r="R52" s="13" t="str">
        <f t="array" aca="1" ref="R52" ca="1">IFERROR(INDEX(INDIRECT($A$1),$K52,R$4),"")</f>
        <v/>
      </c>
      <c r="S52" s="9" t="str">
        <f t="array" aca="1" ref="S52" ca="1">IFERROR(INDEX(INDIRECT($A$1),$K52,S$4),"")</f>
        <v/>
      </c>
      <c r="T52" s="24" t="str">
        <f t="array" aca="1" ref="T52" ca="1">IFERROR(INDEX(INDIRECT($A$1),$K52,T$4),"")</f>
        <v/>
      </c>
    </row>
    <row r="53" spans="1:20" x14ac:dyDescent="0.25">
      <c r="A53" s="15" t="str">
        <f t="shared" si="1"/>
        <v>benefits</v>
      </c>
      <c r="B53" s="15" t="str">
        <f t="shared" ref="B53:D68" si="11">B48</f>
        <v>lfsh_aj21</v>
      </c>
      <c r="C53" s="15">
        <f t="shared" si="11"/>
        <v>1</v>
      </c>
      <c r="D53" s="15">
        <f t="shared" si="11"/>
        <v>1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50"/>
      <c r="N53" s="33" t="str">
        <f t="shared" ca="1" si="9"/>
        <v/>
      </c>
      <c r="O53" s="13" t="str">
        <f t="array" aca="1" ref="O53" ca="1">IFERROR(INDEX(INDIRECT($A$1),$H53,O$4),"")</f>
        <v/>
      </c>
      <c r="P53" s="9" t="str">
        <f t="array" aca="1" ref="P53" ca="1">IFERROR(INDEX(INDIRECT($A$1),$H53,P$4),"")</f>
        <v/>
      </c>
      <c r="Q53" s="16" t="str">
        <f t="array" aca="1" ref="Q53" ca="1">IFERROR(INDEX(INDIRECT($A$1),$H53,Q$4),"")</f>
        <v/>
      </c>
      <c r="R53" s="13" t="str">
        <f t="array" aca="1" ref="R53" ca="1">IFERROR(INDEX(INDIRECT($A$1),$K53,R$4),"")</f>
        <v/>
      </c>
      <c r="S53" s="9" t="str">
        <f t="array" aca="1" ref="S53" ca="1">IFERROR(INDEX(INDIRECT($A$1),$K53,S$4),"")</f>
        <v/>
      </c>
      <c r="T53" s="24" t="str">
        <f t="array" aca="1" ref="T53" ca="1">IFERROR(INDEX(INDIRECT($A$1),$K53,T$4),"")</f>
        <v/>
      </c>
    </row>
    <row r="54" spans="1:20" ht="15.75" customHeight="1" x14ac:dyDescent="0.25">
      <c r="A54" s="15" t="str">
        <f t="shared" si="1"/>
        <v>benefits</v>
      </c>
      <c r="B54" s="15" t="str">
        <f t="shared" si="11"/>
        <v>lfsh_aj22</v>
      </c>
      <c r="C54" s="15">
        <f t="shared" si="11"/>
        <v>1</v>
      </c>
      <c r="D54" s="15">
        <f t="shared" si="11"/>
        <v>1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51"/>
      <c r="N54" s="11" t="str">
        <f t="shared" ca="1" si="9"/>
        <v/>
      </c>
      <c r="O54" s="31" t="str">
        <f t="array" aca="1" ref="O54" ca="1">IFERROR(INDEX(INDIRECT($A$1),$H54,O$4),"")</f>
        <v/>
      </c>
      <c r="P54" s="8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1" t="str">
        <f t="array" aca="1" ref="R54" ca="1">IFERROR(INDEX(INDIRECT($A$1),$K54,R$4),"")</f>
        <v/>
      </c>
      <c r="S54" s="8" t="str">
        <f t="array" aca="1" ref="S54" ca="1">IFERROR(INDEX(INDIRECT($A$1),$K54,S$4),"")</f>
        <v/>
      </c>
      <c r="T54" s="23" t="str">
        <f t="array" aca="1" ref="T54" ca="1">IFERROR(INDEX(INDIRECT($A$1),$K54,T$4),"")</f>
        <v/>
      </c>
    </row>
    <row r="55" spans="1:20" x14ac:dyDescent="0.25">
      <c r="A55" s="15" t="str">
        <f t="shared" si="1"/>
        <v>benefits</v>
      </c>
      <c r="B55" s="15" t="str">
        <f t="shared" si="11"/>
        <v>lfsh_aj18</v>
      </c>
      <c r="C55" s="15">
        <f t="shared" si="11"/>
        <v>1</v>
      </c>
      <c r="D55" s="15">
        <f t="shared" si="11"/>
        <v>1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14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6" t="str">
        <f t="array" aca="1" ref="Q55" ca="1">IFERROR(INDEX(INDIRECT($A$1),$H55,Q$4),"")</f>
        <v/>
      </c>
      <c r="R55" s="14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5" t="str">
        <f t="array" aca="1" ref="T55" ca="1">IFERROR(INDEX(INDIRECT($A$1),$K55,T$4),"")</f>
        <v/>
      </c>
    </row>
    <row r="56" spans="1:20" x14ac:dyDescent="0.25">
      <c r="A56" s="15" t="str">
        <f t="shared" si="1"/>
        <v>benefits</v>
      </c>
      <c r="B56" s="15" t="str">
        <f t="shared" si="11"/>
        <v>lfsh_aj19</v>
      </c>
      <c r="C56" s="15">
        <f t="shared" si="11"/>
        <v>1</v>
      </c>
      <c r="D56" s="15">
        <f t="shared" si="11"/>
        <v>1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50"/>
      <c r="N56" s="33" t="str">
        <f t="shared" ca="1" si="9"/>
        <v/>
      </c>
      <c r="O56" s="13" t="str">
        <f t="array" aca="1" ref="O56" ca="1">IFERROR(INDEX(INDIRECT($A$1),$H56,O$4),"")</f>
        <v/>
      </c>
      <c r="P56" s="9" t="str">
        <f t="array" aca="1" ref="P56" ca="1">IFERROR(INDEX(INDIRECT($A$1),$H56,P$4),"")</f>
        <v/>
      </c>
      <c r="Q56" s="16" t="str">
        <f t="array" aca="1" ref="Q56" ca="1">IFERROR(INDEX(INDIRECT($A$1),$H56,Q$4),"")</f>
        <v/>
      </c>
      <c r="R56" s="13" t="str">
        <f t="array" aca="1" ref="R56" ca="1">IFERROR(INDEX(INDIRECT($A$1),$K56,R$4),"")</f>
        <v/>
      </c>
      <c r="S56" s="9" t="str">
        <f t="array" aca="1" ref="S56" ca="1">IFERROR(INDEX(INDIRECT($A$1),$K56,S$4),"")</f>
        <v/>
      </c>
      <c r="T56" s="24" t="str">
        <f t="array" aca="1" ref="T56" ca="1">IFERROR(INDEX(INDIRECT($A$1),$K56,T$4),"")</f>
        <v/>
      </c>
    </row>
    <row r="57" spans="1:20" x14ac:dyDescent="0.25">
      <c r="A57" s="15" t="str">
        <f t="shared" si="1"/>
        <v>benefits</v>
      </c>
      <c r="B57" s="15" t="str">
        <f t="shared" si="11"/>
        <v>lfsh_aj20</v>
      </c>
      <c r="C57" s="15">
        <f t="shared" si="11"/>
        <v>1</v>
      </c>
      <c r="D57" s="15">
        <f t="shared" si="11"/>
        <v>1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50"/>
      <c r="N57" s="33" t="str">
        <f t="shared" ca="1" si="9"/>
        <v/>
      </c>
      <c r="O57" s="13" t="str">
        <f t="array" aca="1" ref="O57" ca="1">IFERROR(INDEX(INDIRECT($A$1),$H57,O$4),"")</f>
        <v/>
      </c>
      <c r="P57" s="9" t="str">
        <f t="array" aca="1" ref="P57" ca="1">IFERROR(INDEX(INDIRECT($A$1),$H57,P$4),"")</f>
        <v/>
      </c>
      <c r="Q57" s="16" t="str">
        <f t="array" aca="1" ref="Q57" ca="1">IFERROR(INDEX(INDIRECT($A$1),$H57,Q$4),"")</f>
        <v/>
      </c>
      <c r="R57" s="13" t="str">
        <f t="array" aca="1" ref="R57" ca="1">IFERROR(INDEX(INDIRECT($A$1),$K57,R$4),"")</f>
        <v/>
      </c>
      <c r="S57" s="9" t="str">
        <f t="array" aca="1" ref="S57" ca="1">IFERROR(INDEX(INDIRECT($A$1),$K57,S$4),"")</f>
        <v/>
      </c>
      <c r="T57" s="24" t="str">
        <f t="array" aca="1" ref="T57" ca="1">IFERROR(INDEX(INDIRECT($A$1),$K57,T$4),"")</f>
        <v/>
      </c>
    </row>
    <row r="58" spans="1:20" x14ac:dyDescent="0.25">
      <c r="A58" s="15" t="str">
        <f t="shared" si="1"/>
        <v>benefits</v>
      </c>
      <c r="B58" s="15" t="str">
        <f t="shared" si="11"/>
        <v>lfsh_aj21</v>
      </c>
      <c r="C58" s="15">
        <f t="shared" si="11"/>
        <v>1</v>
      </c>
      <c r="D58" s="15">
        <f t="shared" si="11"/>
        <v>1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50"/>
      <c r="N58" s="33" t="str">
        <f t="shared" ca="1" si="9"/>
        <v/>
      </c>
      <c r="O58" s="13" t="str">
        <f t="array" aca="1" ref="O58" ca="1">IFERROR(INDEX(INDIRECT($A$1),$H58,O$4),"")</f>
        <v/>
      </c>
      <c r="P58" s="9" t="str">
        <f t="array" aca="1" ref="P58" ca="1">IFERROR(INDEX(INDIRECT($A$1),$H58,P$4),"")</f>
        <v/>
      </c>
      <c r="Q58" s="16" t="str">
        <f t="array" aca="1" ref="Q58" ca="1">IFERROR(INDEX(INDIRECT($A$1),$H58,Q$4),"")</f>
        <v/>
      </c>
      <c r="R58" s="13" t="str">
        <f t="array" aca="1" ref="R58" ca="1">IFERROR(INDEX(INDIRECT($A$1),$K58,R$4),"")</f>
        <v/>
      </c>
      <c r="S58" s="9" t="str">
        <f t="array" aca="1" ref="S58" ca="1">IFERROR(INDEX(INDIRECT($A$1),$K58,S$4),"")</f>
        <v/>
      </c>
      <c r="T58" s="24" t="str">
        <f t="array" aca="1" ref="T58" ca="1">IFERROR(INDEX(INDIRECT($A$1),$K58,T$4),"")</f>
        <v/>
      </c>
    </row>
    <row r="59" spans="1:20" ht="15.75" customHeight="1" x14ac:dyDescent="0.25">
      <c r="A59" s="15" t="str">
        <f t="shared" si="1"/>
        <v>benefits</v>
      </c>
      <c r="B59" s="15" t="str">
        <f t="shared" si="11"/>
        <v>lfsh_aj22</v>
      </c>
      <c r="C59" s="15">
        <f t="shared" si="11"/>
        <v>1</v>
      </c>
      <c r="D59" s="15">
        <f t="shared" si="11"/>
        <v>1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51"/>
      <c r="N59" s="11" t="str">
        <f t="shared" ca="1" si="9"/>
        <v/>
      </c>
      <c r="O59" s="31" t="str">
        <f t="array" aca="1" ref="O59" ca="1">IFERROR(INDEX(INDIRECT($A$1),$H59,O$4),"")</f>
        <v/>
      </c>
      <c r="P59" s="8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1" t="str">
        <f t="array" aca="1" ref="R59" ca="1">IFERROR(INDEX(INDIRECT($A$1),$K59,R$4),"")</f>
        <v/>
      </c>
      <c r="S59" s="8" t="str">
        <f t="array" aca="1" ref="S59" ca="1">IFERROR(INDEX(INDIRECT($A$1),$K59,S$4),"")</f>
        <v/>
      </c>
      <c r="T59" s="23" t="str">
        <f t="array" aca="1" ref="T59" ca="1">IFERROR(INDEX(INDIRECT($A$1),$K59,T$4),"")</f>
        <v/>
      </c>
    </row>
    <row r="60" spans="1:20" x14ac:dyDescent="0.25">
      <c r="A60" s="15" t="str">
        <f t="shared" si="1"/>
        <v>benefits</v>
      </c>
      <c r="B60" s="15" t="str">
        <f t="shared" si="11"/>
        <v>lfsh_aj18</v>
      </c>
      <c r="C60" s="15">
        <f t="shared" si="11"/>
        <v>1</v>
      </c>
      <c r="D60" s="15">
        <f t="shared" si="11"/>
        <v>1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14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6" t="str">
        <f t="array" aca="1" ref="Q60" ca="1">IFERROR(INDEX(INDIRECT($A$1),$H60,Q$4),"")</f>
        <v/>
      </c>
      <c r="R60" s="14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5" t="str">
        <f t="array" aca="1" ref="T60" ca="1">IFERROR(INDEX(INDIRECT($A$1),$K60,T$4),"")</f>
        <v/>
      </c>
    </row>
    <row r="61" spans="1:20" x14ac:dyDescent="0.25">
      <c r="A61" s="15" t="str">
        <f t="shared" si="1"/>
        <v>benefits</v>
      </c>
      <c r="B61" s="15" t="str">
        <f t="shared" si="11"/>
        <v>lfsh_aj19</v>
      </c>
      <c r="C61" s="15">
        <f t="shared" si="11"/>
        <v>1</v>
      </c>
      <c r="D61" s="15">
        <f t="shared" si="11"/>
        <v>1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50"/>
      <c r="N61" s="33" t="str">
        <f t="shared" ca="1" si="9"/>
        <v/>
      </c>
      <c r="O61" s="13" t="str">
        <f t="array" aca="1" ref="O61" ca="1">IFERROR(INDEX(INDIRECT($A$1),$H61,O$4),"")</f>
        <v/>
      </c>
      <c r="P61" s="9" t="str">
        <f t="array" aca="1" ref="P61" ca="1">IFERROR(INDEX(INDIRECT($A$1),$H61,P$4),"")</f>
        <v/>
      </c>
      <c r="Q61" s="16" t="str">
        <f t="array" aca="1" ref="Q61" ca="1">IFERROR(INDEX(INDIRECT($A$1),$H61,Q$4),"")</f>
        <v/>
      </c>
      <c r="R61" s="13" t="str">
        <f t="array" aca="1" ref="R61" ca="1">IFERROR(INDEX(INDIRECT($A$1),$K61,R$4),"")</f>
        <v/>
      </c>
      <c r="S61" s="9" t="str">
        <f t="array" aca="1" ref="S61" ca="1">IFERROR(INDEX(INDIRECT($A$1),$K61,S$4),"")</f>
        <v/>
      </c>
      <c r="T61" s="24" t="str">
        <f t="array" aca="1" ref="T61" ca="1">IFERROR(INDEX(INDIRECT($A$1),$K61,T$4),"")</f>
        <v/>
      </c>
    </row>
    <row r="62" spans="1:20" x14ac:dyDescent="0.25">
      <c r="A62" s="15" t="str">
        <f t="shared" si="1"/>
        <v>benefits</v>
      </c>
      <c r="B62" s="15" t="str">
        <f t="shared" si="11"/>
        <v>lfsh_aj20</v>
      </c>
      <c r="C62" s="15">
        <f t="shared" si="11"/>
        <v>1</v>
      </c>
      <c r="D62" s="15">
        <f t="shared" si="11"/>
        <v>1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50"/>
      <c r="N62" s="33" t="str">
        <f t="shared" ca="1" si="9"/>
        <v/>
      </c>
      <c r="O62" s="13" t="str">
        <f t="array" aca="1" ref="O62" ca="1">IFERROR(INDEX(INDIRECT($A$1),$H62,O$4),"")</f>
        <v/>
      </c>
      <c r="P62" s="9" t="str">
        <f t="array" aca="1" ref="P62" ca="1">IFERROR(INDEX(INDIRECT($A$1),$H62,P$4),"")</f>
        <v/>
      </c>
      <c r="Q62" s="16" t="str">
        <f t="array" aca="1" ref="Q62" ca="1">IFERROR(INDEX(INDIRECT($A$1),$H62,Q$4),"")</f>
        <v/>
      </c>
      <c r="R62" s="13" t="str">
        <f t="array" aca="1" ref="R62" ca="1">IFERROR(INDEX(INDIRECT($A$1),$K62,R$4),"")</f>
        <v/>
      </c>
      <c r="S62" s="9" t="str">
        <f t="array" aca="1" ref="S62" ca="1">IFERROR(INDEX(INDIRECT($A$1),$K62,S$4),"")</f>
        <v/>
      </c>
      <c r="T62" s="24" t="str">
        <f t="array" aca="1" ref="T62" ca="1">IFERROR(INDEX(INDIRECT($A$1),$K62,T$4),"")</f>
        <v/>
      </c>
    </row>
    <row r="63" spans="1:20" x14ac:dyDescent="0.25">
      <c r="A63" s="15" t="str">
        <f t="shared" si="1"/>
        <v>benefits</v>
      </c>
      <c r="B63" s="15" t="str">
        <f t="shared" si="11"/>
        <v>lfsh_aj21</v>
      </c>
      <c r="C63" s="15">
        <f t="shared" si="11"/>
        <v>1</v>
      </c>
      <c r="D63" s="15">
        <f t="shared" si="11"/>
        <v>1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50"/>
      <c r="N63" s="33" t="str">
        <f t="shared" ca="1" si="9"/>
        <v/>
      </c>
      <c r="O63" s="13" t="str">
        <f t="array" aca="1" ref="O63" ca="1">IFERROR(INDEX(INDIRECT($A$1),$H63,O$4),"")</f>
        <v/>
      </c>
      <c r="P63" s="9" t="str">
        <f t="array" aca="1" ref="P63" ca="1">IFERROR(INDEX(INDIRECT($A$1),$H63,P$4),"")</f>
        <v/>
      </c>
      <c r="Q63" s="16" t="str">
        <f t="array" aca="1" ref="Q63" ca="1">IFERROR(INDEX(INDIRECT($A$1),$H63,Q$4),"")</f>
        <v/>
      </c>
      <c r="R63" s="13" t="str">
        <f t="array" aca="1" ref="R63" ca="1">IFERROR(INDEX(INDIRECT($A$1),$K63,R$4),"")</f>
        <v/>
      </c>
      <c r="S63" s="9" t="str">
        <f t="array" aca="1" ref="S63" ca="1">IFERROR(INDEX(INDIRECT($A$1),$K63,S$4),"")</f>
        <v/>
      </c>
      <c r="T63" s="24" t="str">
        <f t="array" aca="1" ref="T63" ca="1">IFERROR(INDEX(INDIRECT($A$1),$K63,T$4),"")</f>
        <v/>
      </c>
    </row>
    <row r="64" spans="1:20" ht="15.75" customHeight="1" x14ac:dyDescent="0.25">
      <c r="A64" s="15" t="str">
        <f t="shared" si="1"/>
        <v>benefits</v>
      </c>
      <c r="B64" s="15" t="str">
        <f t="shared" si="11"/>
        <v>lfsh_aj22</v>
      </c>
      <c r="C64" s="15">
        <f t="shared" si="11"/>
        <v>1</v>
      </c>
      <c r="D64" s="15">
        <f t="shared" si="11"/>
        <v>1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51"/>
      <c r="N64" s="11" t="str">
        <f t="shared" ca="1" si="9"/>
        <v/>
      </c>
      <c r="O64" s="31" t="str">
        <f t="array" aca="1" ref="O64" ca="1">IFERROR(INDEX(INDIRECT($A$1),$H64,O$4),"")</f>
        <v/>
      </c>
      <c r="P64" s="8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1" t="str">
        <f t="array" aca="1" ref="R64" ca="1">IFERROR(INDEX(INDIRECT($A$1),$K64,R$4),"")</f>
        <v/>
      </c>
      <c r="S64" s="8" t="str">
        <f t="array" aca="1" ref="S64" ca="1">IFERROR(INDEX(INDIRECT($A$1),$K64,S$4),"")</f>
        <v/>
      </c>
      <c r="T64" s="23" t="str">
        <f t="array" aca="1" ref="T64" ca="1">IFERROR(INDEX(INDIRECT($A$1),$K64,T$4),"")</f>
        <v/>
      </c>
    </row>
    <row r="65" spans="1:20" x14ac:dyDescent="0.25">
      <c r="A65" s="15" t="str">
        <f t="shared" si="1"/>
        <v>benefits</v>
      </c>
      <c r="B65" s="15" t="str">
        <f t="shared" si="11"/>
        <v>lfsh_aj18</v>
      </c>
      <c r="C65" s="15">
        <f t="shared" si="11"/>
        <v>1</v>
      </c>
      <c r="D65" s="15">
        <f t="shared" si="11"/>
        <v>1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14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6" t="str">
        <f t="array" aca="1" ref="Q65" ca="1">IFERROR(INDEX(INDIRECT($A$1),$H65,Q$4),"")</f>
        <v/>
      </c>
      <c r="R65" s="14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5" t="str">
        <f t="array" aca="1" ref="T65" ca="1">IFERROR(INDEX(INDIRECT($A$1),$K65,T$4),"")</f>
        <v/>
      </c>
    </row>
    <row r="66" spans="1:20" x14ac:dyDescent="0.25">
      <c r="A66" s="15" t="str">
        <f t="shared" si="1"/>
        <v>benefits</v>
      </c>
      <c r="B66" s="15" t="str">
        <f t="shared" si="11"/>
        <v>lfsh_aj19</v>
      </c>
      <c r="C66" s="15">
        <f t="shared" si="11"/>
        <v>1</v>
      </c>
      <c r="D66" s="15">
        <f t="shared" si="11"/>
        <v>1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50"/>
      <c r="N66" s="33" t="str">
        <f t="shared" ca="1" si="9"/>
        <v/>
      </c>
      <c r="O66" s="13" t="str">
        <f t="array" aca="1" ref="O66" ca="1">IFERROR(INDEX(INDIRECT($A$1),$H66,O$4),"")</f>
        <v/>
      </c>
      <c r="P66" s="9" t="str">
        <f t="array" aca="1" ref="P66" ca="1">IFERROR(INDEX(INDIRECT($A$1),$H66,P$4),"")</f>
        <v/>
      </c>
      <c r="Q66" s="16" t="str">
        <f t="array" aca="1" ref="Q66" ca="1">IFERROR(INDEX(INDIRECT($A$1),$H66,Q$4),"")</f>
        <v/>
      </c>
      <c r="R66" s="13" t="str">
        <f t="array" aca="1" ref="R66" ca="1">IFERROR(INDEX(INDIRECT($A$1),$K66,R$4),"")</f>
        <v/>
      </c>
      <c r="S66" s="9" t="str">
        <f t="array" aca="1" ref="S66" ca="1">IFERROR(INDEX(INDIRECT($A$1),$K66,S$4),"")</f>
        <v/>
      </c>
      <c r="T66" s="24" t="str">
        <f t="array" aca="1" ref="T66" ca="1">IFERROR(INDEX(INDIRECT($A$1),$K66,T$4),"")</f>
        <v/>
      </c>
    </row>
    <row r="67" spans="1:20" x14ac:dyDescent="0.25">
      <c r="A67" s="15" t="str">
        <f t="shared" si="1"/>
        <v>benefits</v>
      </c>
      <c r="B67" s="15" t="str">
        <f t="shared" si="11"/>
        <v>lfsh_aj20</v>
      </c>
      <c r="C67" s="15">
        <f t="shared" si="11"/>
        <v>1</v>
      </c>
      <c r="D67" s="15">
        <f t="shared" si="11"/>
        <v>1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50"/>
      <c r="N67" s="33" t="str">
        <f t="shared" ca="1" si="9"/>
        <v/>
      </c>
      <c r="O67" s="13" t="str">
        <f t="array" aca="1" ref="O67" ca="1">IFERROR(INDEX(INDIRECT($A$1),$H67,O$4),"")</f>
        <v/>
      </c>
      <c r="P67" s="9" t="str">
        <f t="array" aca="1" ref="P67" ca="1">IFERROR(INDEX(INDIRECT($A$1),$H67,P$4),"")</f>
        <v/>
      </c>
      <c r="Q67" s="16" t="str">
        <f t="array" aca="1" ref="Q67" ca="1">IFERROR(INDEX(INDIRECT($A$1),$H67,Q$4),"")</f>
        <v/>
      </c>
      <c r="R67" s="13" t="str">
        <f t="array" aca="1" ref="R67" ca="1">IFERROR(INDEX(INDIRECT($A$1),$K67,R$4),"")</f>
        <v/>
      </c>
      <c r="S67" s="9" t="str">
        <f t="array" aca="1" ref="S67" ca="1">IFERROR(INDEX(INDIRECT($A$1),$K67,S$4),"")</f>
        <v/>
      </c>
      <c r="T67" s="24" t="str">
        <f t="array" aca="1" ref="T67" ca="1">IFERROR(INDEX(INDIRECT($A$1),$K67,T$4),"")</f>
        <v/>
      </c>
    </row>
    <row r="68" spans="1:20" x14ac:dyDescent="0.25">
      <c r="A68" s="15" t="str">
        <f t="shared" si="1"/>
        <v>benefits</v>
      </c>
      <c r="B68" s="15" t="str">
        <f t="shared" si="11"/>
        <v>lfsh_aj21</v>
      </c>
      <c r="C68" s="15">
        <f t="shared" si="11"/>
        <v>1</v>
      </c>
      <c r="D68" s="15">
        <f t="shared" si="11"/>
        <v>1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50"/>
      <c r="N68" s="33" t="str">
        <f t="shared" ca="1" si="9"/>
        <v/>
      </c>
      <c r="O68" s="13" t="str">
        <f t="array" aca="1" ref="O68" ca="1">IFERROR(INDEX(INDIRECT($A$1),$H68,O$4),"")</f>
        <v/>
      </c>
      <c r="P68" s="9" t="str">
        <f t="array" aca="1" ref="P68" ca="1">IFERROR(INDEX(INDIRECT($A$1),$H68,P$4),"")</f>
        <v/>
      </c>
      <c r="Q68" s="16" t="str">
        <f t="array" aca="1" ref="Q68" ca="1">IFERROR(INDEX(INDIRECT($A$1),$H68,Q$4),"")</f>
        <v/>
      </c>
      <c r="R68" s="13" t="str">
        <f t="array" aca="1" ref="R68" ca="1">IFERROR(INDEX(INDIRECT($A$1),$K68,R$4),"")</f>
        <v/>
      </c>
      <c r="S68" s="9" t="str">
        <f t="array" aca="1" ref="S68" ca="1">IFERROR(INDEX(INDIRECT($A$1),$K68,S$4),"")</f>
        <v/>
      </c>
      <c r="T68" s="24" t="str">
        <f t="array" aca="1" ref="T68" ca="1">IFERROR(INDEX(INDIRECT($A$1),$K68,T$4),"")</f>
        <v/>
      </c>
    </row>
    <row r="69" spans="1:20" ht="15.75" customHeight="1" x14ac:dyDescent="0.25">
      <c r="A69" s="15" t="str">
        <f t="shared" si="1"/>
        <v>benefits</v>
      </c>
      <c r="B69" s="15" t="str">
        <f t="shared" ref="B69:D84" si="12">B64</f>
        <v>lfsh_aj22</v>
      </c>
      <c r="C69" s="15">
        <f t="shared" si="12"/>
        <v>1</v>
      </c>
      <c r="D69" s="15">
        <f t="shared" si="12"/>
        <v>1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51"/>
      <c r="N69" s="11" t="str">
        <f t="shared" ca="1" si="9"/>
        <v/>
      </c>
      <c r="O69" s="31" t="str">
        <f t="array" aca="1" ref="O69" ca="1">IFERROR(INDEX(INDIRECT($A$1),$H69,O$4),"")</f>
        <v/>
      </c>
      <c r="P69" s="8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1" t="str">
        <f t="array" aca="1" ref="R69" ca="1">IFERROR(INDEX(INDIRECT($A$1),$K69,R$4),"")</f>
        <v/>
      </c>
      <c r="S69" s="8" t="str">
        <f t="array" aca="1" ref="S69" ca="1">IFERROR(INDEX(INDIRECT($A$1),$K69,S$4),"")</f>
        <v/>
      </c>
      <c r="T69" s="23" t="str">
        <f t="array" aca="1" ref="T69" ca="1">IFERROR(INDEX(INDIRECT($A$1),$K69,T$4),"")</f>
        <v/>
      </c>
    </row>
    <row r="70" spans="1:20" x14ac:dyDescent="0.25">
      <c r="A70" s="15" t="str">
        <f t="shared" si="1"/>
        <v>benefits</v>
      </c>
      <c r="B70" s="15" t="str">
        <f t="shared" si="12"/>
        <v>lfsh_aj18</v>
      </c>
      <c r="C70" s="15">
        <f t="shared" si="12"/>
        <v>1</v>
      </c>
      <c r="D70" s="15">
        <f t="shared" si="12"/>
        <v>1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14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6" t="str">
        <f t="array" aca="1" ref="Q70" ca="1">IFERROR(INDEX(INDIRECT($A$1),$H70,Q$4),"")</f>
        <v/>
      </c>
      <c r="R70" s="14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5" t="str">
        <f t="array" aca="1" ref="T70" ca="1">IFERROR(INDEX(INDIRECT($A$1),$K70,T$4),"")</f>
        <v/>
      </c>
    </row>
    <row r="71" spans="1:20" x14ac:dyDescent="0.25">
      <c r="A71" s="15" t="str">
        <f t="shared" si="1"/>
        <v>benefits</v>
      </c>
      <c r="B71" s="15" t="str">
        <f t="shared" si="12"/>
        <v>lfsh_aj19</v>
      </c>
      <c r="C71" s="15">
        <f t="shared" si="12"/>
        <v>1</v>
      </c>
      <c r="D71" s="15">
        <f t="shared" si="12"/>
        <v>1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50"/>
      <c r="N71" s="33" t="str">
        <f t="shared" ca="1" si="9"/>
        <v/>
      </c>
      <c r="O71" s="13" t="str">
        <f t="array" aca="1" ref="O71" ca="1">IFERROR(INDEX(INDIRECT($A$1),$H71,O$4),"")</f>
        <v/>
      </c>
      <c r="P71" s="9" t="str">
        <f t="array" aca="1" ref="P71" ca="1">IFERROR(INDEX(INDIRECT($A$1),$H71,P$4),"")</f>
        <v/>
      </c>
      <c r="Q71" s="16" t="str">
        <f t="array" aca="1" ref="Q71" ca="1">IFERROR(INDEX(INDIRECT($A$1),$H71,Q$4),"")</f>
        <v/>
      </c>
      <c r="R71" s="13" t="str">
        <f t="array" aca="1" ref="R71" ca="1">IFERROR(INDEX(INDIRECT($A$1),$K71,R$4),"")</f>
        <v/>
      </c>
      <c r="S71" s="9" t="str">
        <f t="array" aca="1" ref="S71" ca="1">IFERROR(INDEX(INDIRECT($A$1),$K71,S$4),"")</f>
        <v/>
      </c>
      <c r="T71" s="24" t="str">
        <f t="array" aca="1" ref="T71" ca="1">IFERROR(INDEX(INDIRECT($A$1),$K71,T$4),"")</f>
        <v/>
      </c>
    </row>
    <row r="72" spans="1:20" x14ac:dyDescent="0.25">
      <c r="A72" s="15" t="str">
        <f t="shared" si="1"/>
        <v>benefits</v>
      </c>
      <c r="B72" s="15" t="str">
        <f t="shared" si="12"/>
        <v>lfsh_aj20</v>
      </c>
      <c r="C72" s="15">
        <f t="shared" si="12"/>
        <v>1</v>
      </c>
      <c r="D72" s="15">
        <f t="shared" si="12"/>
        <v>1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50"/>
      <c r="N72" s="33" t="str">
        <f t="shared" ca="1" si="9"/>
        <v/>
      </c>
      <c r="O72" s="13" t="str">
        <f t="array" aca="1" ref="O72" ca="1">IFERROR(INDEX(INDIRECT($A$1),$H72,O$4),"")</f>
        <v/>
      </c>
      <c r="P72" s="9" t="str">
        <f t="array" aca="1" ref="P72" ca="1">IFERROR(INDEX(INDIRECT($A$1),$H72,P$4),"")</f>
        <v/>
      </c>
      <c r="Q72" s="16" t="str">
        <f t="array" aca="1" ref="Q72" ca="1">IFERROR(INDEX(INDIRECT($A$1),$H72,Q$4),"")</f>
        <v/>
      </c>
      <c r="R72" s="13" t="str">
        <f t="array" aca="1" ref="R72" ca="1">IFERROR(INDEX(INDIRECT($A$1),$K72,R$4),"")</f>
        <v/>
      </c>
      <c r="S72" s="9" t="str">
        <f t="array" aca="1" ref="S72" ca="1">IFERROR(INDEX(INDIRECT($A$1),$K72,S$4),"")</f>
        <v/>
      </c>
      <c r="T72" s="24" t="str">
        <f t="array" aca="1" ref="T72" ca="1">IFERROR(INDEX(INDIRECT($A$1),$K72,T$4),"")</f>
        <v/>
      </c>
    </row>
    <row r="73" spans="1:20" x14ac:dyDescent="0.25">
      <c r="A73" s="15" t="str">
        <f t="shared" si="1"/>
        <v>benefits</v>
      </c>
      <c r="B73" s="15" t="str">
        <f t="shared" si="12"/>
        <v>lfsh_aj21</v>
      </c>
      <c r="C73" s="15">
        <f t="shared" si="12"/>
        <v>1</v>
      </c>
      <c r="D73" s="15">
        <f t="shared" si="12"/>
        <v>1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50"/>
      <c r="N73" s="33" t="str">
        <f t="shared" ca="1" si="9"/>
        <v/>
      </c>
      <c r="O73" s="13" t="str">
        <f t="array" aca="1" ref="O73" ca="1">IFERROR(INDEX(INDIRECT($A$1),$H73,O$4),"")</f>
        <v/>
      </c>
      <c r="P73" s="9" t="str">
        <f t="array" aca="1" ref="P73" ca="1">IFERROR(INDEX(INDIRECT($A$1),$H73,P$4),"")</f>
        <v/>
      </c>
      <c r="Q73" s="16" t="str">
        <f t="array" aca="1" ref="Q73" ca="1">IFERROR(INDEX(INDIRECT($A$1),$H73,Q$4),"")</f>
        <v/>
      </c>
      <c r="R73" s="13" t="str">
        <f t="array" aca="1" ref="R73" ca="1">IFERROR(INDEX(INDIRECT($A$1),$K73,R$4),"")</f>
        <v/>
      </c>
      <c r="S73" s="9" t="str">
        <f t="array" aca="1" ref="S73" ca="1">IFERROR(INDEX(INDIRECT($A$1),$K73,S$4),"")</f>
        <v/>
      </c>
      <c r="T73" s="24" t="str">
        <f t="array" aca="1" ref="T73" ca="1">IFERROR(INDEX(INDIRECT($A$1),$K73,T$4),"")</f>
        <v/>
      </c>
    </row>
    <row r="74" spans="1:20" ht="15.75" customHeight="1" x14ac:dyDescent="0.25">
      <c r="A74" s="15" t="str">
        <f t="shared" si="1"/>
        <v>benefits</v>
      </c>
      <c r="B74" s="15" t="str">
        <f t="shared" si="12"/>
        <v>lfsh_aj22</v>
      </c>
      <c r="C74" s="15">
        <f t="shared" si="12"/>
        <v>1</v>
      </c>
      <c r="D74" s="15">
        <f t="shared" si="12"/>
        <v>1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51"/>
      <c r="N74" s="11" t="str">
        <f t="shared" ca="1" si="9"/>
        <v/>
      </c>
      <c r="O74" s="31" t="str">
        <f t="array" aca="1" ref="O74" ca="1">IFERROR(INDEX(INDIRECT($A$1),$H74,O$4),"")</f>
        <v/>
      </c>
      <c r="P74" s="8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1" t="str">
        <f t="array" aca="1" ref="R74" ca="1">IFERROR(INDEX(INDIRECT($A$1),$K74,R$4),"")</f>
        <v/>
      </c>
      <c r="S74" s="8" t="str">
        <f t="array" aca="1" ref="S74" ca="1">IFERROR(INDEX(INDIRECT($A$1),$K74,S$4),"")</f>
        <v/>
      </c>
      <c r="T74" s="23" t="str">
        <f t="array" aca="1" ref="T74" ca="1">IFERROR(INDEX(INDIRECT($A$1),$K74,T$4),"")</f>
        <v/>
      </c>
    </row>
    <row r="75" spans="1:20" x14ac:dyDescent="0.25">
      <c r="A75" s="15" t="str">
        <f t="shared" si="1"/>
        <v>benefits</v>
      </c>
      <c r="B75" s="15" t="str">
        <f t="shared" si="12"/>
        <v>lfsh_aj18</v>
      </c>
      <c r="C75" s="15">
        <f t="shared" si="12"/>
        <v>1</v>
      </c>
      <c r="D75" s="15">
        <f t="shared" si="12"/>
        <v>1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14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6" t="str">
        <f t="array" aca="1" ref="Q75" ca="1">IFERROR(INDEX(INDIRECT($A$1),$H75,Q$4),"")</f>
        <v/>
      </c>
      <c r="R75" s="14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5" t="str">
        <f t="array" aca="1" ref="T75" ca="1">IFERROR(INDEX(INDIRECT($A$1),$K75,T$4),"")</f>
        <v/>
      </c>
    </row>
    <row r="76" spans="1:20" x14ac:dyDescent="0.25">
      <c r="A76" s="15" t="str">
        <f t="shared" si="1"/>
        <v>benefits</v>
      </c>
      <c r="B76" s="15" t="str">
        <f t="shared" si="12"/>
        <v>lfsh_aj19</v>
      </c>
      <c r="C76" s="15">
        <f t="shared" si="12"/>
        <v>1</v>
      </c>
      <c r="D76" s="15">
        <f t="shared" si="12"/>
        <v>1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50"/>
      <c r="N76" s="33" t="str">
        <f t="shared" ca="1" si="9"/>
        <v/>
      </c>
      <c r="O76" s="13" t="str">
        <f t="array" aca="1" ref="O76" ca="1">IFERROR(INDEX(INDIRECT($A$1),$H76,O$4),"")</f>
        <v/>
      </c>
      <c r="P76" s="9" t="str">
        <f t="array" aca="1" ref="P76" ca="1">IFERROR(INDEX(INDIRECT($A$1),$H76,P$4),"")</f>
        <v/>
      </c>
      <c r="Q76" s="16" t="str">
        <f t="array" aca="1" ref="Q76" ca="1">IFERROR(INDEX(INDIRECT($A$1),$H76,Q$4),"")</f>
        <v/>
      </c>
      <c r="R76" s="13" t="str">
        <f t="array" aca="1" ref="R76" ca="1">IFERROR(INDEX(INDIRECT($A$1),$K76,R$4),"")</f>
        <v/>
      </c>
      <c r="S76" s="9" t="str">
        <f t="array" aca="1" ref="S76" ca="1">IFERROR(INDEX(INDIRECT($A$1),$K76,S$4),"")</f>
        <v/>
      </c>
      <c r="T76" s="24" t="str">
        <f t="array" aca="1" ref="T76" ca="1">IFERROR(INDEX(INDIRECT($A$1),$K76,T$4),"")</f>
        <v/>
      </c>
    </row>
    <row r="77" spans="1:20" x14ac:dyDescent="0.25">
      <c r="A77" s="15" t="str">
        <f t="shared" si="1"/>
        <v>benefits</v>
      </c>
      <c r="B77" s="15" t="str">
        <f t="shared" si="12"/>
        <v>lfsh_aj20</v>
      </c>
      <c r="C77" s="15">
        <f t="shared" si="12"/>
        <v>1</v>
      </c>
      <c r="D77" s="15">
        <f t="shared" si="12"/>
        <v>1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50"/>
      <c r="N77" s="33" t="str">
        <f t="shared" ca="1" si="9"/>
        <v/>
      </c>
      <c r="O77" s="13" t="str">
        <f t="array" aca="1" ref="O77" ca="1">IFERROR(INDEX(INDIRECT($A$1),$H77,O$4),"")</f>
        <v/>
      </c>
      <c r="P77" s="9" t="str">
        <f t="array" aca="1" ref="P77" ca="1">IFERROR(INDEX(INDIRECT($A$1),$H77,P$4),"")</f>
        <v/>
      </c>
      <c r="Q77" s="16" t="str">
        <f t="array" aca="1" ref="Q77" ca="1">IFERROR(INDEX(INDIRECT($A$1),$H77,Q$4),"")</f>
        <v/>
      </c>
      <c r="R77" s="13" t="str">
        <f t="array" aca="1" ref="R77" ca="1">IFERROR(INDEX(INDIRECT($A$1),$K77,R$4),"")</f>
        <v/>
      </c>
      <c r="S77" s="9" t="str">
        <f t="array" aca="1" ref="S77" ca="1">IFERROR(INDEX(INDIRECT($A$1),$K77,S$4),"")</f>
        <v/>
      </c>
      <c r="T77" s="24" t="str">
        <f t="array" aca="1" ref="T77" ca="1">IFERROR(INDEX(INDIRECT($A$1),$K77,T$4),"")</f>
        <v/>
      </c>
    </row>
    <row r="78" spans="1:20" x14ac:dyDescent="0.25">
      <c r="A78" s="15" t="str">
        <f t="shared" si="1"/>
        <v>benefits</v>
      </c>
      <c r="B78" s="15" t="str">
        <f t="shared" si="12"/>
        <v>lfsh_aj21</v>
      </c>
      <c r="C78" s="15">
        <f t="shared" si="12"/>
        <v>1</v>
      </c>
      <c r="D78" s="15">
        <f t="shared" si="12"/>
        <v>1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50"/>
      <c r="N78" s="33" t="str">
        <f t="shared" ca="1" si="9"/>
        <v/>
      </c>
      <c r="O78" s="13" t="str">
        <f t="array" aca="1" ref="O78" ca="1">IFERROR(INDEX(INDIRECT($A$1),$H78,O$4),"")</f>
        <v/>
      </c>
      <c r="P78" s="9" t="str">
        <f t="array" aca="1" ref="P78" ca="1">IFERROR(INDEX(INDIRECT($A$1),$H78,P$4),"")</f>
        <v/>
      </c>
      <c r="Q78" s="16" t="str">
        <f t="array" aca="1" ref="Q78" ca="1">IFERROR(INDEX(INDIRECT($A$1),$H78,Q$4),"")</f>
        <v/>
      </c>
      <c r="R78" s="13" t="str">
        <f t="array" aca="1" ref="R78" ca="1">IFERROR(INDEX(INDIRECT($A$1),$K78,R$4),"")</f>
        <v/>
      </c>
      <c r="S78" s="9" t="str">
        <f t="array" aca="1" ref="S78" ca="1">IFERROR(INDEX(INDIRECT($A$1),$K78,S$4),"")</f>
        <v/>
      </c>
      <c r="T78" s="24" t="str">
        <f t="array" aca="1" ref="T78" ca="1">IFERROR(INDEX(INDIRECT($A$1),$K78,T$4),"")</f>
        <v/>
      </c>
    </row>
    <row r="79" spans="1:20" ht="15.75" customHeight="1" x14ac:dyDescent="0.25">
      <c r="A79" s="15" t="str">
        <f t="shared" ref="A79:A107" si="13">$O$9</f>
        <v>benefits</v>
      </c>
      <c r="B79" s="15" t="str">
        <f t="shared" si="12"/>
        <v>lfsh_aj22</v>
      </c>
      <c r="C79" s="15">
        <f t="shared" si="12"/>
        <v>1</v>
      </c>
      <c r="D79" s="15">
        <f t="shared" si="12"/>
        <v>1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51"/>
      <c r="N79" s="11" t="str">
        <f t="shared" ca="1" si="9"/>
        <v/>
      </c>
      <c r="O79" s="31" t="str">
        <f t="array" aca="1" ref="O79" ca="1">IFERROR(INDEX(INDIRECT($A$1),$H79,O$4),"")</f>
        <v/>
      </c>
      <c r="P79" s="8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1" t="str">
        <f t="array" aca="1" ref="R79" ca="1">IFERROR(INDEX(INDIRECT($A$1),$K79,R$4),"")</f>
        <v/>
      </c>
      <c r="S79" s="8" t="str">
        <f t="array" aca="1" ref="S79" ca="1">IFERROR(INDEX(INDIRECT($A$1),$K79,S$4),"")</f>
        <v/>
      </c>
      <c r="T79" s="23" t="str">
        <f t="array" aca="1" ref="T79" ca="1">IFERROR(INDEX(INDIRECT($A$1),$K79,T$4),"")</f>
        <v/>
      </c>
    </row>
    <row r="80" spans="1:20" x14ac:dyDescent="0.25">
      <c r="A80" s="15" t="str">
        <f t="shared" si="13"/>
        <v>benefits</v>
      </c>
      <c r="B80" s="15" t="str">
        <f t="shared" si="12"/>
        <v>lfsh_aj18</v>
      </c>
      <c r="C80" s="15">
        <f t="shared" si="12"/>
        <v>1</v>
      </c>
      <c r="D80" s="15">
        <f t="shared" si="12"/>
        <v>1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14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15">$A80&amp;"_"&amp;$B80&amp;"_"&amp;$I80&amp;"_"&amp;$D80&amp;"_"&amp;$F80</f>
        <v>#REF!</v>
      </c>
      <c r="K80" s="15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14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6" t="str">
        <f t="array" aca="1" ref="Q80" ca="1">IFERROR(INDEX(INDIRECT($A$1),$H80,Q$4),"")</f>
        <v/>
      </c>
      <c r="R80" s="14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5" t="str">
        <f t="array" aca="1" ref="T80" ca="1">IFERROR(INDEX(INDIRECT($A$1),$K80,T$4),"")</f>
        <v/>
      </c>
    </row>
    <row r="81" spans="1:20" x14ac:dyDescent="0.25">
      <c r="A81" s="15" t="str">
        <f t="shared" si="13"/>
        <v>benefits</v>
      </c>
      <c r="B81" s="15" t="str">
        <f t="shared" si="12"/>
        <v>lfsh_aj19</v>
      </c>
      <c r="C81" s="15">
        <f t="shared" si="12"/>
        <v>1</v>
      </c>
      <c r="D81" s="15">
        <f t="shared" si="12"/>
        <v>1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14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15"/>
        <v>#REF!</v>
      </c>
      <c r="K81" s="15" t="e">
        <f t="shared" ca="1" si="5"/>
        <v>#REF!</v>
      </c>
      <c r="M81" s="50"/>
      <c r="N81" s="33" t="str">
        <f t="shared" ca="1" si="9"/>
        <v/>
      </c>
      <c r="O81" s="13" t="str">
        <f t="array" aca="1" ref="O81" ca="1">IFERROR(INDEX(INDIRECT($A$1),$H81,O$4),"")</f>
        <v/>
      </c>
      <c r="P81" s="9" t="str">
        <f t="array" aca="1" ref="P81" ca="1">IFERROR(INDEX(INDIRECT($A$1),$H81,P$4),"")</f>
        <v/>
      </c>
      <c r="Q81" s="16" t="str">
        <f t="array" aca="1" ref="Q81" ca="1">IFERROR(INDEX(INDIRECT($A$1),$H81,Q$4),"")</f>
        <v/>
      </c>
      <c r="R81" s="13" t="str">
        <f t="array" aca="1" ref="R81" ca="1">IFERROR(INDEX(INDIRECT($A$1),$K81,R$4),"")</f>
        <v/>
      </c>
      <c r="S81" s="9" t="str">
        <f t="array" aca="1" ref="S81" ca="1">IFERROR(INDEX(INDIRECT($A$1),$K81,S$4),"")</f>
        <v/>
      </c>
      <c r="T81" s="24" t="str">
        <f t="array" aca="1" ref="T81" ca="1">IFERROR(INDEX(INDIRECT($A$1),$K81,T$4),"")</f>
        <v/>
      </c>
    </row>
    <row r="82" spans="1:20" x14ac:dyDescent="0.25">
      <c r="A82" s="15" t="str">
        <f t="shared" si="13"/>
        <v>benefits</v>
      </c>
      <c r="B82" s="15" t="str">
        <f t="shared" si="12"/>
        <v>lfsh_aj20</v>
      </c>
      <c r="C82" s="15">
        <f t="shared" si="12"/>
        <v>1</v>
      </c>
      <c r="D82" s="15">
        <f t="shared" si="12"/>
        <v>1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14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15"/>
        <v>#REF!</v>
      </c>
      <c r="K82" s="15" t="e">
        <f t="shared" ca="1" si="5"/>
        <v>#REF!</v>
      </c>
      <c r="M82" s="50"/>
      <c r="N82" s="33" t="str">
        <f t="shared" ca="1" si="9"/>
        <v/>
      </c>
      <c r="O82" s="13" t="str">
        <f t="array" aca="1" ref="O82" ca="1">IFERROR(INDEX(INDIRECT($A$1),$H82,O$4),"")</f>
        <v/>
      </c>
      <c r="P82" s="9" t="str">
        <f t="array" aca="1" ref="P82" ca="1">IFERROR(INDEX(INDIRECT($A$1),$H82,P$4),"")</f>
        <v/>
      </c>
      <c r="Q82" s="16" t="str">
        <f t="array" aca="1" ref="Q82" ca="1">IFERROR(INDEX(INDIRECT($A$1),$H82,Q$4),"")</f>
        <v/>
      </c>
      <c r="R82" s="13" t="str">
        <f t="array" aca="1" ref="R82" ca="1">IFERROR(INDEX(INDIRECT($A$1),$K82,R$4),"")</f>
        <v/>
      </c>
      <c r="S82" s="9" t="str">
        <f t="array" aca="1" ref="S82" ca="1">IFERROR(INDEX(INDIRECT($A$1),$K82,S$4),"")</f>
        <v/>
      </c>
      <c r="T82" s="24" t="str">
        <f t="array" aca="1" ref="T82" ca="1">IFERROR(INDEX(INDIRECT($A$1),$K82,T$4),"")</f>
        <v/>
      </c>
    </row>
    <row r="83" spans="1:20" x14ac:dyDescent="0.25">
      <c r="A83" s="15" t="str">
        <f t="shared" si="13"/>
        <v>benefits</v>
      </c>
      <c r="B83" s="15" t="str">
        <f t="shared" si="12"/>
        <v>lfsh_aj21</v>
      </c>
      <c r="C83" s="15">
        <f t="shared" si="12"/>
        <v>1</v>
      </c>
      <c r="D83" s="15">
        <f t="shared" si="12"/>
        <v>1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14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15"/>
        <v>#REF!</v>
      </c>
      <c r="K83" s="15" t="e">
        <f t="shared" ca="1" si="5"/>
        <v>#REF!</v>
      </c>
      <c r="M83" s="50"/>
      <c r="N83" s="33" t="str">
        <f t="shared" ca="1" si="9"/>
        <v/>
      </c>
      <c r="O83" s="13" t="str">
        <f t="array" aca="1" ref="O83" ca="1">IFERROR(INDEX(INDIRECT($A$1),$H83,O$4),"")</f>
        <v/>
      </c>
      <c r="P83" s="9" t="str">
        <f t="array" aca="1" ref="P83" ca="1">IFERROR(INDEX(INDIRECT($A$1),$H83,P$4),"")</f>
        <v/>
      </c>
      <c r="Q83" s="16" t="str">
        <f t="array" aca="1" ref="Q83" ca="1">IFERROR(INDEX(INDIRECT($A$1),$H83,Q$4),"")</f>
        <v/>
      </c>
      <c r="R83" s="13" t="str">
        <f t="array" aca="1" ref="R83" ca="1">IFERROR(INDEX(INDIRECT($A$1),$K83,R$4),"")</f>
        <v/>
      </c>
      <c r="S83" s="9" t="str">
        <f t="array" aca="1" ref="S83" ca="1">IFERROR(INDEX(INDIRECT($A$1),$K83,S$4),"")</f>
        <v/>
      </c>
      <c r="T83" s="24" t="str">
        <f t="array" aca="1" ref="T83" ca="1">IFERROR(INDEX(INDIRECT($A$1),$K83,T$4),"")</f>
        <v/>
      </c>
    </row>
    <row r="84" spans="1:20" ht="15.75" customHeight="1" x14ac:dyDescent="0.25">
      <c r="A84" s="15" t="str">
        <f t="shared" si="13"/>
        <v>benefits</v>
      </c>
      <c r="B84" s="15" t="str">
        <f t="shared" si="12"/>
        <v>lfsh_aj22</v>
      </c>
      <c r="C84" s="15">
        <f t="shared" si="12"/>
        <v>1</v>
      </c>
      <c r="D84" s="15">
        <f t="shared" si="12"/>
        <v>1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14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15"/>
        <v>#REF!</v>
      </c>
      <c r="K84" s="15" t="e">
        <f t="shared" ca="1" si="5"/>
        <v>#REF!</v>
      </c>
      <c r="M84" s="51"/>
      <c r="N84" s="11" t="str">
        <f t="shared" ca="1" si="9"/>
        <v/>
      </c>
      <c r="O84" s="31" t="str">
        <f t="array" aca="1" ref="O84" ca="1">IFERROR(INDEX(INDIRECT($A$1),$H84,O$4),"")</f>
        <v/>
      </c>
      <c r="P84" s="8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1" t="str">
        <f t="array" aca="1" ref="R84" ca="1">IFERROR(INDEX(INDIRECT($A$1),$K84,R$4),"")</f>
        <v/>
      </c>
      <c r="S84" s="8" t="str">
        <f t="array" aca="1" ref="S84" ca="1">IFERROR(INDEX(INDIRECT($A$1),$K84,S$4),"")</f>
        <v/>
      </c>
      <c r="T84" s="23" t="str">
        <f t="array" aca="1" ref="T84" ca="1">IFERROR(INDEX(INDIRECT($A$1),$K84,T$4),"")</f>
        <v/>
      </c>
    </row>
    <row r="85" spans="1:20" x14ac:dyDescent="0.25">
      <c r="A85" s="15" t="str">
        <f t="shared" si="13"/>
        <v>benefits</v>
      </c>
      <c r="B85" s="15" t="str">
        <f t="shared" ref="B85:D100" si="16">B80</f>
        <v>lfsh_aj18</v>
      </c>
      <c r="C85" s="15">
        <f t="shared" si="16"/>
        <v>1</v>
      </c>
      <c r="D85" s="15">
        <f t="shared" si="16"/>
        <v>1</v>
      </c>
      <c r="E85" s="15">
        <f t="shared" ref="E85:E107" si="17">E80+1</f>
        <v>15</v>
      </c>
      <c r="F85" s="15" t="e">
        <f t="array" aca="1" ref="F85" ca="1">INDEX(INDIRECT($A85),$E85)</f>
        <v>#REF!</v>
      </c>
      <c r="G85" s="15" t="e">
        <f t="shared" ca="1" si="14"/>
        <v>#REF!</v>
      </c>
      <c r="H85" s="15" t="e">
        <f t="shared" ca="1" si="4"/>
        <v>#REF!</v>
      </c>
      <c r="I85" s="15">
        <f t="shared" ref="I85:I107" si="18">I80</f>
        <v>0</v>
      </c>
      <c r="J85" s="15" t="e">
        <f t="shared" ca="1" si="15"/>
        <v>#REF!</v>
      </c>
      <c r="K85" s="15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14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6" t="str">
        <f t="array" aca="1" ref="Q85" ca="1">IFERROR(INDEX(INDIRECT($A$1),$H85,Q$4),"")</f>
        <v/>
      </c>
      <c r="R85" s="14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5" t="str">
        <f t="array" aca="1" ref="T85" ca="1">IFERROR(INDEX(INDIRECT($A$1),$K85,T$4),"")</f>
        <v/>
      </c>
    </row>
    <row r="86" spans="1:20" x14ac:dyDescent="0.25">
      <c r="A86" s="15" t="str">
        <f t="shared" si="13"/>
        <v>benefits</v>
      </c>
      <c r="B86" s="15" t="str">
        <f t="shared" si="16"/>
        <v>lfsh_aj19</v>
      </c>
      <c r="C86" s="15">
        <f t="shared" si="16"/>
        <v>1</v>
      </c>
      <c r="D86" s="15">
        <f t="shared" si="16"/>
        <v>1</v>
      </c>
      <c r="E86" s="15">
        <f t="shared" si="17"/>
        <v>15</v>
      </c>
      <c r="F86" s="15" t="e">
        <f t="array" aca="1" ref="F86" ca="1">INDEX(INDIRECT($A86),$E86)</f>
        <v>#REF!</v>
      </c>
      <c r="G86" s="15" t="e">
        <f t="shared" ca="1" si="14"/>
        <v>#REF!</v>
      </c>
      <c r="H86" s="15" t="e">
        <f t="shared" ca="1" si="4"/>
        <v>#REF!</v>
      </c>
      <c r="I86" s="15">
        <f t="shared" si="18"/>
        <v>0</v>
      </c>
      <c r="J86" s="15" t="e">
        <f t="shared" ca="1" si="15"/>
        <v>#REF!</v>
      </c>
      <c r="K86" s="15" t="e">
        <f t="shared" ca="1" si="5"/>
        <v>#REF!</v>
      </c>
      <c r="M86" s="50"/>
      <c r="N86" s="33" t="str">
        <f t="shared" ca="1" si="19"/>
        <v/>
      </c>
      <c r="O86" s="13" t="str">
        <f t="array" aca="1" ref="O86" ca="1">IFERROR(INDEX(INDIRECT($A$1),$H86,O$4),"")</f>
        <v/>
      </c>
      <c r="P86" s="9" t="str">
        <f t="array" aca="1" ref="P86" ca="1">IFERROR(INDEX(INDIRECT($A$1),$H86,P$4),"")</f>
        <v/>
      </c>
      <c r="Q86" s="16" t="str">
        <f t="array" aca="1" ref="Q86" ca="1">IFERROR(INDEX(INDIRECT($A$1),$H86,Q$4),"")</f>
        <v/>
      </c>
      <c r="R86" s="13" t="str">
        <f t="array" aca="1" ref="R86" ca="1">IFERROR(INDEX(INDIRECT($A$1),$K86,R$4),"")</f>
        <v/>
      </c>
      <c r="S86" s="9" t="str">
        <f t="array" aca="1" ref="S86" ca="1">IFERROR(INDEX(INDIRECT($A$1),$K86,S$4),"")</f>
        <v/>
      </c>
      <c r="T86" s="24" t="str">
        <f t="array" aca="1" ref="T86" ca="1">IFERROR(INDEX(INDIRECT($A$1),$K86,T$4),"")</f>
        <v/>
      </c>
    </row>
    <row r="87" spans="1:20" x14ac:dyDescent="0.25">
      <c r="A87" s="15" t="str">
        <f t="shared" si="13"/>
        <v>benefits</v>
      </c>
      <c r="B87" s="15" t="str">
        <f t="shared" si="16"/>
        <v>lfsh_aj20</v>
      </c>
      <c r="C87" s="15">
        <f t="shared" si="16"/>
        <v>1</v>
      </c>
      <c r="D87" s="15">
        <f t="shared" si="16"/>
        <v>1</v>
      </c>
      <c r="E87" s="15">
        <f t="shared" si="17"/>
        <v>15</v>
      </c>
      <c r="F87" s="15" t="e">
        <f t="array" aca="1" ref="F87" ca="1">INDEX(INDIRECT($A87),$E87)</f>
        <v>#REF!</v>
      </c>
      <c r="G87" s="15" t="e">
        <f t="shared" ca="1" si="14"/>
        <v>#REF!</v>
      </c>
      <c r="H87" s="15" t="e">
        <f t="shared" ca="1" si="4"/>
        <v>#REF!</v>
      </c>
      <c r="I87" s="15">
        <f t="shared" si="18"/>
        <v>0</v>
      </c>
      <c r="J87" s="15" t="e">
        <f t="shared" ca="1" si="15"/>
        <v>#REF!</v>
      </c>
      <c r="K87" s="15" t="e">
        <f t="shared" ca="1" si="5"/>
        <v>#REF!</v>
      </c>
      <c r="M87" s="50"/>
      <c r="N87" s="33" t="str">
        <f t="shared" ca="1" si="19"/>
        <v/>
      </c>
      <c r="O87" s="13" t="str">
        <f t="array" aca="1" ref="O87" ca="1">IFERROR(INDEX(INDIRECT($A$1),$H87,O$4),"")</f>
        <v/>
      </c>
      <c r="P87" s="9" t="str">
        <f t="array" aca="1" ref="P87" ca="1">IFERROR(INDEX(INDIRECT($A$1),$H87,P$4),"")</f>
        <v/>
      </c>
      <c r="Q87" s="16" t="str">
        <f t="array" aca="1" ref="Q87" ca="1">IFERROR(INDEX(INDIRECT($A$1),$H87,Q$4),"")</f>
        <v/>
      </c>
      <c r="R87" s="13" t="str">
        <f t="array" aca="1" ref="R87" ca="1">IFERROR(INDEX(INDIRECT($A$1),$K87,R$4),"")</f>
        <v/>
      </c>
      <c r="S87" s="9" t="str">
        <f t="array" aca="1" ref="S87" ca="1">IFERROR(INDEX(INDIRECT($A$1),$K87,S$4),"")</f>
        <v/>
      </c>
      <c r="T87" s="24" t="str">
        <f t="array" aca="1" ref="T87" ca="1">IFERROR(INDEX(INDIRECT($A$1),$K87,T$4),"")</f>
        <v/>
      </c>
    </row>
    <row r="88" spans="1:20" x14ac:dyDescent="0.25">
      <c r="A88" s="15" t="str">
        <f t="shared" si="13"/>
        <v>benefits</v>
      </c>
      <c r="B88" s="15" t="str">
        <f t="shared" si="16"/>
        <v>lfsh_aj21</v>
      </c>
      <c r="C88" s="15">
        <f t="shared" si="16"/>
        <v>1</v>
      </c>
      <c r="D88" s="15">
        <f t="shared" si="16"/>
        <v>1</v>
      </c>
      <c r="E88" s="15">
        <f t="shared" si="17"/>
        <v>15</v>
      </c>
      <c r="F88" s="15" t="e">
        <f t="array" aca="1" ref="F88" ca="1">INDEX(INDIRECT($A88),$E88)</f>
        <v>#REF!</v>
      </c>
      <c r="G88" s="15" t="e">
        <f t="shared" ca="1" si="14"/>
        <v>#REF!</v>
      </c>
      <c r="H88" s="15" t="e">
        <f t="shared" ca="1" si="4"/>
        <v>#REF!</v>
      </c>
      <c r="I88" s="15">
        <f t="shared" si="18"/>
        <v>0</v>
      </c>
      <c r="J88" s="15" t="e">
        <f t="shared" ca="1" si="15"/>
        <v>#REF!</v>
      </c>
      <c r="K88" s="15" t="e">
        <f t="shared" ca="1" si="5"/>
        <v>#REF!</v>
      </c>
      <c r="M88" s="50"/>
      <c r="N88" s="33" t="str">
        <f t="shared" ca="1" si="19"/>
        <v/>
      </c>
      <c r="O88" s="13" t="str">
        <f t="array" aca="1" ref="O88" ca="1">IFERROR(INDEX(INDIRECT($A$1),$H88,O$4),"")</f>
        <v/>
      </c>
      <c r="P88" s="9" t="str">
        <f t="array" aca="1" ref="P88" ca="1">IFERROR(INDEX(INDIRECT($A$1),$H88,P$4),"")</f>
        <v/>
      </c>
      <c r="Q88" s="16" t="str">
        <f t="array" aca="1" ref="Q88" ca="1">IFERROR(INDEX(INDIRECT($A$1),$H88,Q$4),"")</f>
        <v/>
      </c>
      <c r="R88" s="13" t="str">
        <f t="array" aca="1" ref="R88" ca="1">IFERROR(INDEX(INDIRECT($A$1),$K88,R$4),"")</f>
        <v/>
      </c>
      <c r="S88" s="9" t="str">
        <f t="array" aca="1" ref="S88" ca="1">IFERROR(INDEX(INDIRECT($A$1),$K88,S$4),"")</f>
        <v/>
      </c>
      <c r="T88" s="24" t="str">
        <f t="array" aca="1" ref="T88" ca="1">IFERROR(INDEX(INDIRECT($A$1),$K88,T$4),"")</f>
        <v/>
      </c>
    </row>
    <row r="89" spans="1:20" ht="15.75" customHeight="1" x14ac:dyDescent="0.25">
      <c r="A89" s="15" t="str">
        <f t="shared" si="13"/>
        <v>benefits</v>
      </c>
      <c r="B89" s="15" t="str">
        <f t="shared" si="16"/>
        <v>lfsh_aj22</v>
      </c>
      <c r="C89" s="15">
        <f t="shared" si="16"/>
        <v>1</v>
      </c>
      <c r="D89" s="15">
        <f t="shared" si="16"/>
        <v>1</v>
      </c>
      <c r="E89" s="15">
        <f t="shared" si="17"/>
        <v>15</v>
      </c>
      <c r="F89" s="15" t="e">
        <f t="array" aca="1" ref="F89" ca="1">INDEX(INDIRECT($A89),$E89)</f>
        <v>#REF!</v>
      </c>
      <c r="G89" s="15" t="e">
        <f t="shared" ca="1" si="14"/>
        <v>#REF!</v>
      </c>
      <c r="H89" s="15" t="e">
        <f t="shared" ca="1" si="4"/>
        <v>#REF!</v>
      </c>
      <c r="I89" s="15">
        <f t="shared" si="18"/>
        <v>0</v>
      </c>
      <c r="J89" s="15" t="e">
        <f t="shared" ca="1" si="15"/>
        <v>#REF!</v>
      </c>
      <c r="K89" s="15" t="e">
        <f t="shared" ca="1" si="5"/>
        <v>#REF!</v>
      </c>
      <c r="M89" s="51"/>
      <c r="N89" s="11" t="str">
        <f t="shared" ca="1" si="19"/>
        <v/>
      </c>
      <c r="O89" s="31" t="str">
        <f t="array" aca="1" ref="O89" ca="1">IFERROR(INDEX(INDIRECT($A$1),$H89,O$4),"")</f>
        <v/>
      </c>
      <c r="P89" s="8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1" t="str">
        <f t="array" aca="1" ref="R89" ca="1">IFERROR(INDEX(INDIRECT($A$1),$K89,R$4),"")</f>
        <v/>
      </c>
      <c r="S89" s="8" t="str">
        <f t="array" aca="1" ref="S89" ca="1">IFERROR(INDEX(INDIRECT($A$1),$K89,S$4),"")</f>
        <v/>
      </c>
      <c r="T89" s="23" t="str">
        <f t="array" aca="1" ref="T89" ca="1">IFERROR(INDEX(INDIRECT($A$1),$K89,T$4),"")</f>
        <v/>
      </c>
    </row>
    <row r="90" spans="1:20" x14ac:dyDescent="0.25">
      <c r="A90" s="15" t="str">
        <f t="shared" si="13"/>
        <v>benefits</v>
      </c>
      <c r="B90" s="15" t="str">
        <f t="shared" si="16"/>
        <v>lfsh_aj18</v>
      </c>
      <c r="C90" s="15">
        <f t="shared" si="16"/>
        <v>1</v>
      </c>
      <c r="D90" s="15">
        <f t="shared" si="16"/>
        <v>1</v>
      </c>
      <c r="E90" s="15">
        <f t="shared" si="17"/>
        <v>16</v>
      </c>
      <c r="F90" s="15" t="e">
        <f t="array" aca="1" ref="F90" ca="1">INDEX(INDIRECT($A90),$E90)</f>
        <v>#REF!</v>
      </c>
      <c r="G90" s="15" t="e">
        <f t="shared" ca="1" si="14"/>
        <v>#REF!</v>
      </c>
      <c r="H90" s="15" t="e">
        <f t="shared" ca="1" si="4"/>
        <v>#REF!</v>
      </c>
      <c r="I90" s="15">
        <f t="shared" si="18"/>
        <v>0</v>
      </c>
      <c r="J90" s="15" t="e">
        <f t="shared" ca="1" si="15"/>
        <v>#REF!</v>
      </c>
      <c r="K90" s="15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14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6" t="str">
        <f t="array" aca="1" ref="Q90" ca="1">IFERROR(INDEX(INDIRECT($A$1),$H90,Q$4),"")</f>
        <v/>
      </c>
      <c r="R90" s="14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5" t="str">
        <f t="array" aca="1" ref="T90" ca="1">IFERROR(INDEX(INDIRECT($A$1),$K90,T$4),"")</f>
        <v/>
      </c>
    </row>
    <row r="91" spans="1:20" x14ac:dyDescent="0.25">
      <c r="A91" s="15" t="str">
        <f t="shared" si="13"/>
        <v>benefits</v>
      </c>
      <c r="B91" s="15" t="str">
        <f t="shared" si="16"/>
        <v>lfsh_aj19</v>
      </c>
      <c r="C91" s="15">
        <f t="shared" si="16"/>
        <v>1</v>
      </c>
      <c r="D91" s="15">
        <f t="shared" si="16"/>
        <v>1</v>
      </c>
      <c r="E91" s="15">
        <f t="shared" si="17"/>
        <v>16</v>
      </c>
      <c r="F91" s="15" t="e">
        <f t="array" aca="1" ref="F91" ca="1">INDEX(INDIRECT($A91),$E91)</f>
        <v>#REF!</v>
      </c>
      <c r="G91" s="15" t="e">
        <f t="shared" ca="1" si="14"/>
        <v>#REF!</v>
      </c>
      <c r="H91" s="15" t="e">
        <f t="shared" ca="1" si="4"/>
        <v>#REF!</v>
      </c>
      <c r="I91" s="15">
        <f t="shared" si="18"/>
        <v>0</v>
      </c>
      <c r="J91" s="15" t="e">
        <f t="shared" ca="1" si="15"/>
        <v>#REF!</v>
      </c>
      <c r="K91" s="15" t="e">
        <f t="shared" ca="1" si="5"/>
        <v>#REF!</v>
      </c>
      <c r="M91" s="50"/>
      <c r="N91" s="33" t="str">
        <f t="shared" ca="1" si="19"/>
        <v/>
      </c>
      <c r="O91" s="13" t="str">
        <f t="array" aca="1" ref="O91" ca="1">IFERROR(INDEX(INDIRECT($A$1),$H91,O$4),"")</f>
        <v/>
      </c>
      <c r="P91" s="9" t="str">
        <f t="array" aca="1" ref="P91" ca="1">IFERROR(INDEX(INDIRECT($A$1),$H91,P$4),"")</f>
        <v/>
      </c>
      <c r="Q91" s="16" t="str">
        <f t="array" aca="1" ref="Q91" ca="1">IFERROR(INDEX(INDIRECT($A$1),$H91,Q$4),"")</f>
        <v/>
      </c>
      <c r="R91" s="13" t="str">
        <f t="array" aca="1" ref="R91" ca="1">IFERROR(INDEX(INDIRECT($A$1),$K91,R$4),"")</f>
        <v/>
      </c>
      <c r="S91" s="9" t="str">
        <f t="array" aca="1" ref="S91" ca="1">IFERROR(INDEX(INDIRECT($A$1),$K91,S$4),"")</f>
        <v/>
      </c>
      <c r="T91" s="24" t="str">
        <f t="array" aca="1" ref="T91" ca="1">IFERROR(INDEX(INDIRECT($A$1),$K91,T$4),"")</f>
        <v/>
      </c>
    </row>
    <row r="92" spans="1:20" x14ac:dyDescent="0.25">
      <c r="A92" s="15" t="str">
        <f t="shared" si="13"/>
        <v>benefits</v>
      </c>
      <c r="B92" s="15" t="str">
        <f t="shared" si="16"/>
        <v>lfsh_aj20</v>
      </c>
      <c r="C92" s="15">
        <f t="shared" si="16"/>
        <v>1</v>
      </c>
      <c r="D92" s="15">
        <f t="shared" si="16"/>
        <v>1</v>
      </c>
      <c r="E92" s="15">
        <f t="shared" si="17"/>
        <v>16</v>
      </c>
      <c r="F92" s="15" t="e">
        <f t="array" aca="1" ref="F92" ca="1">INDEX(INDIRECT($A92),$E92)</f>
        <v>#REF!</v>
      </c>
      <c r="G92" s="15" t="e">
        <f t="shared" ca="1" si="14"/>
        <v>#REF!</v>
      </c>
      <c r="H92" s="15" t="e">
        <f t="shared" ca="1" si="4"/>
        <v>#REF!</v>
      </c>
      <c r="I92" s="15">
        <f t="shared" si="18"/>
        <v>0</v>
      </c>
      <c r="J92" s="15" t="e">
        <f t="shared" ca="1" si="15"/>
        <v>#REF!</v>
      </c>
      <c r="K92" s="15" t="e">
        <f t="shared" ca="1" si="5"/>
        <v>#REF!</v>
      </c>
      <c r="M92" s="50"/>
      <c r="N92" s="33" t="str">
        <f t="shared" ca="1" si="19"/>
        <v/>
      </c>
      <c r="O92" s="13" t="str">
        <f t="array" aca="1" ref="O92" ca="1">IFERROR(INDEX(INDIRECT($A$1),$H92,O$4),"")</f>
        <v/>
      </c>
      <c r="P92" s="9" t="str">
        <f t="array" aca="1" ref="P92" ca="1">IFERROR(INDEX(INDIRECT($A$1),$H92,P$4),"")</f>
        <v/>
      </c>
      <c r="Q92" s="16" t="str">
        <f t="array" aca="1" ref="Q92" ca="1">IFERROR(INDEX(INDIRECT($A$1),$H92,Q$4),"")</f>
        <v/>
      </c>
      <c r="R92" s="13" t="str">
        <f t="array" aca="1" ref="R92" ca="1">IFERROR(INDEX(INDIRECT($A$1),$K92,R$4),"")</f>
        <v/>
      </c>
      <c r="S92" s="9" t="str">
        <f t="array" aca="1" ref="S92" ca="1">IFERROR(INDEX(INDIRECT($A$1),$K92,S$4),"")</f>
        <v/>
      </c>
      <c r="T92" s="24" t="str">
        <f t="array" aca="1" ref="T92" ca="1">IFERROR(INDEX(INDIRECT($A$1),$K92,T$4),"")</f>
        <v/>
      </c>
    </row>
    <row r="93" spans="1:20" x14ac:dyDescent="0.25">
      <c r="A93" s="15" t="str">
        <f t="shared" si="13"/>
        <v>benefits</v>
      </c>
      <c r="B93" s="15" t="str">
        <f t="shared" si="16"/>
        <v>lfsh_aj21</v>
      </c>
      <c r="C93" s="15">
        <f t="shared" si="16"/>
        <v>1</v>
      </c>
      <c r="D93" s="15">
        <f t="shared" si="16"/>
        <v>1</v>
      </c>
      <c r="E93" s="15">
        <f t="shared" si="17"/>
        <v>16</v>
      </c>
      <c r="F93" s="15" t="e">
        <f t="array" aca="1" ref="F93" ca="1">INDEX(INDIRECT($A93),$E93)</f>
        <v>#REF!</v>
      </c>
      <c r="G93" s="15" t="e">
        <f t="shared" ca="1" si="14"/>
        <v>#REF!</v>
      </c>
      <c r="H93" s="15" t="e">
        <f t="shared" ca="1" si="4"/>
        <v>#REF!</v>
      </c>
      <c r="I93" s="15">
        <f t="shared" si="18"/>
        <v>0</v>
      </c>
      <c r="J93" s="15" t="e">
        <f t="shared" ca="1" si="15"/>
        <v>#REF!</v>
      </c>
      <c r="K93" s="15" t="e">
        <f t="shared" ca="1" si="5"/>
        <v>#REF!</v>
      </c>
      <c r="M93" s="50"/>
      <c r="N93" s="33" t="str">
        <f t="shared" ca="1" si="19"/>
        <v/>
      </c>
      <c r="O93" s="13" t="str">
        <f t="array" aca="1" ref="O93" ca="1">IFERROR(INDEX(INDIRECT($A$1),$H93,O$4),"")</f>
        <v/>
      </c>
      <c r="P93" s="9" t="str">
        <f t="array" aca="1" ref="P93" ca="1">IFERROR(INDEX(INDIRECT($A$1),$H93,P$4),"")</f>
        <v/>
      </c>
      <c r="Q93" s="16" t="str">
        <f t="array" aca="1" ref="Q93" ca="1">IFERROR(INDEX(INDIRECT($A$1),$H93,Q$4),"")</f>
        <v/>
      </c>
      <c r="R93" s="13" t="str">
        <f t="array" aca="1" ref="R93" ca="1">IFERROR(INDEX(INDIRECT($A$1),$K93,R$4),"")</f>
        <v/>
      </c>
      <c r="S93" s="9" t="str">
        <f t="array" aca="1" ref="S93" ca="1">IFERROR(INDEX(INDIRECT($A$1),$K93,S$4),"")</f>
        <v/>
      </c>
      <c r="T93" s="24" t="str">
        <f t="array" aca="1" ref="T93" ca="1">IFERROR(INDEX(INDIRECT($A$1),$K93,T$4),"")</f>
        <v/>
      </c>
    </row>
    <row r="94" spans="1:20" ht="15.75" customHeight="1" x14ac:dyDescent="0.25">
      <c r="A94" s="15" t="str">
        <f t="shared" si="13"/>
        <v>benefits</v>
      </c>
      <c r="B94" s="15" t="str">
        <f t="shared" si="16"/>
        <v>lfsh_aj22</v>
      </c>
      <c r="C94" s="15">
        <f t="shared" si="16"/>
        <v>1</v>
      </c>
      <c r="D94" s="15">
        <f t="shared" si="16"/>
        <v>1</v>
      </c>
      <c r="E94" s="15">
        <f t="shared" si="17"/>
        <v>16</v>
      </c>
      <c r="F94" s="15" t="e">
        <f t="array" aca="1" ref="F94" ca="1">INDEX(INDIRECT($A94),$E94)</f>
        <v>#REF!</v>
      </c>
      <c r="G94" s="15" t="e">
        <f t="shared" ca="1" si="14"/>
        <v>#REF!</v>
      </c>
      <c r="H94" s="15" t="e">
        <f t="shared" ca="1" si="4"/>
        <v>#REF!</v>
      </c>
      <c r="I94" s="15">
        <f t="shared" si="18"/>
        <v>0</v>
      </c>
      <c r="J94" s="15" t="e">
        <f t="shared" ca="1" si="15"/>
        <v>#REF!</v>
      </c>
      <c r="K94" s="15" t="e">
        <f t="shared" ca="1" si="5"/>
        <v>#REF!</v>
      </c>
      <c r="M94" s="51"/>
      <c r="N94" s="11" t="str">
        <f t="shared" ca="1" si="19"/>
        <v/>
      </c>
      <c r="O94" s="31" t="str">
        <f t="array" aca="1" ref="O94" ca="1">IFERROR(INDEX(INDIRECT($A$1),$H94,O$4),"")</f>
        <v/>
      </c>
      <c r="P94" s="8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1" t="str">
        <f t="array" aca="1" ref="R94" ca="1">IFERROR(INDEX(INDIRECT($A$1),$K94,R$4),"")</f>
        <v/>
      </c>
      <c r="S94" s="8" t="str">
        <f t="array" aca="1" ref="S94" ca="1">IFERROR(INDEX(INDIRECT($A$1),$K94,S$4),"")</f>
        <v/>
      </c>
      <c r="T94" s="23" t="str">
        <f t="array" aca="1" ref="T94" ca="1">IFERROR(INDEX(INDIRECT($A$1),$K94,T$4),"")</f>
        <v/>
      </c>
    </row>
    <row r="95" spans="1:20" x14ac:dyDescent="0.25">
      <c r="A95" s="15" t="str">
        <f t="shared" si="13"/>
        <v>benefits</v>
      </c>
      <c r="B95" s="15" t="str">
        <f t="shared" si="16"/>
        <v>lfsh_aj18</v>
      </c>
      <c r="C95" s="15">
        <f t="shared" si="16"/>
        <v>1</v>
      </c>
      <c r="D95" s="15">
        <f t="shared" si="16"/>
        <v>1</v>
      </c>
      <c r="E95" s="15">
        <f t="shared" si="17"/>
        <v>17</v>
      </c>
      <c r="F95" s="15" t="e">
        <f t="array" aca="1" ref="F95" ca="1">INDEX(INDIRECT($A95),$E95)</f>
        <v>#REF!</v>
      </c>
      <c r="G95" s="15" t="e">
        <f t="shared" ca="1" si="14"/>
        <v>#REF!</v>
      </c>
      <c r="H95" s="15" t="e">
        <f t="shared" ca="1" si="4"/>
        <v>#REF!</v>
      </c>
      <c r="I95" s="15">
        <f t="shared" si="18"/>
        <v>0</v>
      </c>
      <c r="J95" s="15" t="e">
        <f t="shared" ca="1" si="15"/>
        <v>#REF!</v>
      </c>
      <c r="K95" s="15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14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6" t="str">
        <f t="array" aca="1" ref="Q95" ca="1">IFERROR(INDEX(INDIRECT($A$1),$H95,Q$4),"")</f>
        <v/>
      </c>
      <c r="R95" s="14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5" t="str">
        <f t="array" aca="1" ref="T95" ca="1">IFERROR(INDEX(INDIRECT($A$1),$K95,T$4),"")</f>
        <v/>
      </c>
    </row>
    <row r="96" spans="1:20" x14ac:dyDescent="0.25">
      <c r="A96" s="15" t="str">
        <f t="shared" si="13"/>
        <v>benefits</v>
      </c>
      <c r="B96" s="15" t="str">
        <f t="shared" si="16"/>
        <v>lfsh_aj19</v>
      </c>
      <c r="C96" s="15">
        <f t="shared" si="16"/>
        <v>1</v>
      </c>
      <c r="D96" s="15">
        <f t="shared" si="16"/>
        <v>1</v>
      </c>
      <c r="E96" s="15">
        <f t="shared" si="17"/>
        <v>17</v>
      </c>
      <c r="F96" s="15" t="e">
        <f t="array" aca="1" ref="F96" ca="1">INDEX(INDIRECT($A96),$E96)</f>
        <v>#REF!</v>
      </c>
      <c r="G96" s="15" t="e">
        <f t="shared" ca="1" si="14"/>
        <v>#REF!</v>
      </c>
      <c r="H96" s="15" t="e">
        <f t="shared" ca="1" si="4"/>
        <v>#REF!</v>
      </c>
      <c r="I96" s="15">
        <f t="shared" si="18"/>
        <v>0</v>
      </c>
      <c r="J96" s="15" t="e">
        <f t="shared" ca="1" si="15"/>
        <v>#REF!</v>
      </c>
      <c r="K96" s="15" t="e">
        <f t="shared" ca="1" si="5"/>
        <v>#REF!</v>
      </c>
      <c r="M96" s="50"/>
      <c r="N96" s="33" t="str">
        <f t="shared" ca="1" si="19"/>
        <v/>
      </c>
      <c r="O96" s="13" t="str">
        <f t="array" aca="1" ref="O96" ca="1">IFERROR(INDEX(INDIRECT($A$1),$H96,O$4),"")</f>
        <v/>
      </c>
      <c r="P96" s="9" t="str">
        <f t="array" aca="1" ref="P96" ca="1">IFERROR(INDEX(INDIRECT($A$1),$H96,P$4),"")</f>
        <v/>
      </c>
      <c r="Q96" s="16" t="str">
        <f t="array" aca="1" ref="Q96" ca="1">IFERROR(INDEX(INDIRECT($A$1),$H96,Q$4),"")</f>
        <v/>
      </c>
      <c r="R96" s="13" t="str">
        <f t="array" aca="1" ref="R96" ca="1">IFERROR(INDEX(INDIRECT($A$1),$K96,R$4),"")</f>
        <v/>
      </c>
      <c r="S96" s="9" t="str">
        <f t="array" aca="1" ref="S96" ca="1">IFERROR(INDEX(INDIRECT($A$1),$K96,S$4),"")</f>
        <v/>
      </c>
      <c r="T96" s="24" t="str">
        <f t="array" aca="1" ref="T96" ca="1">IFERROR(INDEX(INDIRECT($A$1),$K96,T$4),"")</f>
        <v/>
      </c>
    </row>
    <row r="97" spans="1:20" x14ac:dyDescent="0.25">
      <c r="A97" s="15" t="str">
        <f t="shared" si="13"/>
        <v>benefits</v>
      </c>
      <c r="B97" s="15" t="str">
        <f t="shared" si="16"/>
        <v>lfsh_aj20</v>
      </c>
      <c r="C97" s="15">
        <f t="shared" si="16"/>
        <v>1</v>
      </c>
      <c r="D97" s="15">
        <f t="shared" si="16"/>
        <v>1</v>
      </c>
      <c r="E97" s="15">
        <f t="shared" si="17"/>
        <v>17</v>
      </c>
      <c r="F97" s="15" t="e">
        <f t="array" aca="1" ref="F97" ca="1">INDEX(INDIRECT($A97),$E97)</f>
        <v>#REF!</v>
      </c>
      <c r="G97" s="15" t="e">
        <f t="shared" ca="1" si="14"/>
        <v>#REF!</v>
      </c>
      <c r="H97" s="15" t="e">
        <f t="shared" ca="1" si="4"/>
        <v>#REF!</v>
      </c>
      <c r="I97" s="15">
        <f t="shared" si="18"/>
        <v>0</v>
      </c>
      <c r="J97" s="15" t="e">
        <f t="shared" ca="1" si="15"/>
        <v>#REF!</v>
      </c>
      <c r="K97" s="15" t="e">
        <f t="shared" ca="1" si="5"/>
        <v>#REF!</v>
      </c>
      <c r="M97" s="50"/>
      <c r="N97" s="33" t="str">
        <f t="shared" ca="1" si="19"/>
        <v/>
      </c>
      <c r="O97" s="13" t="str">
        <f t="array" aca="1" ref="O97" ca="1">IFERROR(INDEX(INDIRECT($A$1),$H97,O$4),"")</f>
        <v/>
      </c>
      <c r="P97" s="9" t="str">
        <f t="array" aca="1" ref="P97" ca="1">IFERROR(INDEX(INDIRECT($A$1),$H97,P$4),"")</f>
        <v/>
      </c>
      <c r="Q97" s="16" t="str">
        <f t="array" aca="1" ref="Q97" ca="1">IFERROR(INDEX(INDIRECT($A$1),$H97,Q$4),"")</f>
        <v/>
      </c>
      <c r="R97" s="13" t="str">
        <f t="array" aca="1" ref="R97" ca="1">IFERROR(INDEX(INDIRECT($A$1),$K97,R$4),"")</f>
        <v/>
      </c>
      <c r="S97" s="9" t="str">
        <f t="array" aca="1" ref="S97" ca="1">IFERROR(INDEX(INDIRECT($A$1),$K97,S$4),"")</f>
        <v/>
      </c>
      <c r="T97" s="24" t="str">
        <f t="array" aca="1" ref="T97" ca="1">IFERROR(INDEX(INDIRECT($A$1),$K97,T$4),"")</f>
        <v/>
      </c>
    </row>
    <row r="98" spans="1:20" x14ac:dyDescent="0.25">
      <c r="A98" s="15" t="str">
        <f t="shared" si="13"/>
        <v>benefits</v>
      </c>
      <c r="B98" s="15" t="str">
        <f t="shared" si="16"/>
        <v>lfsh_aj21</v>
      </c>
      <c r="C98" s="15">
        <f t="shared" si="16"/>
        <v>1</v>
      </c>
      <c r="D98" s="15">
        <f t="shared" si="16"/>
        <v>1</v>
      </c>
      <c r="E98" s="15">
        <f t="shared" si="17"/>
        <v>17</v>
      </c>
      <c r="F98" s="15" t="e">
        <f t="array" aca="1" ref="F98" ca="1">INDEX(INDIRECT($A98),$E98)</f>
        <v>#REF!</v>
      </c>
      <c r="G98" s="15" t="e">
        <f t="shared" ca="1" si="14"/>
        <v>#REF!</v>
      </c>
      <c r="H98" s="15" t="e">
        <f t="shared" ca="1" si="4"/>
        <v>#REF!</v>
      </c>
      <c r="I98" s="15">
        <f t="shared" si="18"/>
        <v>0</v>
      </c>
      <c r="J98" s="15" t="e">
        <f t="shared" ca="1" si="15"/>
        <v>#REF!</v>
      </c>
      <c r="K98" s="15" t="e">
        <f t="shared" ca="1" si="5"/>
        <v>#REF!</v>
      </c>
      <c r="M98" s="50"/>
      <c r="N98" s="33" t="str">
        <f t="shared" ca="1" si="19"/>
        <v/>
      </c>
      <c r="O98" s="13" t="str">
        <f t="array" aca="1" ref="O98" ca="1">IFERROR(INDEX(INDIRECT($A$1),$H98,O$4),"")</f>
        <v/>
      </c>
      <c r="P98" s="9" t="str">
        <f t="array" aca="1" ref="P98" ca="1">IFERROR(INDEX(INDIRECT($A$1),$H98,P$4),"")</f>
        <v/>
      </c>
      <c r="Q98" s="16" t="str">
        <f t="array" aca="1" ref="Q98" ca="1">IFERROR(INDEX(INDIRECT($A$1),$H98,Q$4),"")</f>
        <v/>
      </c>
      <c r="R98" s="13" t="str">
        <f t="array" aca="1" ref="R98" ca="1">IFERROR(INDEX(INDIRECT($A$1),$K98,R$4),"")</f>
        <v/>
      </c>
      <c r="S98" s="9" t="str">
        <f t="array" aca="1" ref="S98" ca="1">IFERROR(INDEX(INDIRECT($A$1),$K98,S$4),"")</f>
        <v/>
      </c>
      <c r="T98" s="24" t="str">
        <f t="array" aca="1" ref="T98" ca="1">IFERROR(INDEX(INDIRECT($A$1),$K98,T$4),"")</f>
        <v/>
      </c>
    </row>
    <row r="99" spans="1:20" ht="15.75" customHeight="1" x14ac:dyDescent="0.25">
      <c r="A99" s="15" t="str">
        <f t="shared" si="13"/>
        <v>benefits</v>
      </c>
      <c r="B99" s="15" t="str">
        <f t="shared" si="16"/>
        <v>lfsh_aj22</v>
      </c>
      <c r="C99" s="15">
        <f t="shared" si="16"/>
        <v>1</v>
      </c>
      <c r="D99" s="15">
        <f t="shared" si="16"/>
        <v>1</v>
      </c>
      <c r="E99" s="15">
        <f t="shared" si="17"/>
        <v>17</v>
      </c>
      <c r="F99" s="15" t="e">
        <f t="array" aca="1" ref="F99" ca="1">INDEX(INDIRECT($A99),$E99)</f>
        <v>#REF!</v>
      </c>
      <c r="G99" s="15" t="e">
        <f t="shared" ca="1" si="14"/>
        <v>#REF!</v>
      </c>
      <c r="H99" s="15" t="e">
        <f t="shared" ca="1" si="4"/>
        <v>#REF!</v>
      </c>
      <c r="I99" s="15">
        <f t="shared" si="18"/>
        <v>0</v>
      </c>
      <c r="J99" s="15" t="e">
        <f t="shared" ca="1" si="15"/>
        <v>#REF!</v>
      </c>
      <c r="K99" s="15" t="e">
        <f t="shared" ca="1" si="5"/>
        <v>#REF!</v>
      </c>
      <c r="M99" s="51"/>
      <c r="N99" s="11" t="str">
        <f t="shared" ca="1" si="19"/>
        <v/>
      </c>
      <c r="O99" s="31" t="str">
        <f t="array" aca="1" ref="O99" ca="1">IFERROR(INDEX(INDIRECT($A$1),$H99,O$4),"")</f>
        <v/>
      </c>
      <c r="P99" s="8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1" t="str">
        <f t="array" aca="1" ref="R99" ca="1">IFERROR(INDEX(INDIRECT($A$1),$K99,R$4),"")</f>
        <v/>
      </c>
      <c r="S99" s="8" t="str">
        <f t="array" aca="1" ref="S99" ca="1">IFERROR(INDEX(INDIRECT($A$1),$K99,S$4),"")</f>
        <v/>
      </c>
      <c r="T99" s="23" t="str">
        <f t="array" aca="1" ref="T99" ca="1">IFERROR(INDEX(INDIRECT($A$1),$K99,T$4),"")</f>
        <v/>
      </c>
    </row>
    <row r="100" spans="1:20" x14ac:dyDescent="0.25">
      <c r="A100" s="15" t="str">
        <f t="shared" si="13"/>
        <v>benefits</v>
      </c>
      <c r="B100" s="15" t="str">
        <f t="shared" si="16"/>
        <v>lfsh_aj18</v>
      </c>
      <c r="C100" s="15">
        <f t="shared" si="16"/>
        <v>1</v>
      </c>
      <c r="D100" s="15">
        <f t="shared" si="16"/>
        <v>1</v>
      </c>
      <c r="E100" s="15">
        <f t="shared" si="17"/>
        <v>18</v>
      </c>
      <c r="F100" s="15" t="e">
        <f t="array" aca="1" ref="F100" ca="1">INDEX(INDIRECT($A100),$E100)</f>
        <v>#REF!</v>
      </c>
      <c r="G100" s="15" t="e">
        <f t="shared" ca="1" si="14"/>
        <v>#REF!</v>
      </c>
      <c r="H100" s="15" t="e">
        <f t="shared" ca="1" si="4"/>
        <v>#REF!</v>
      </c>
      <c r="I100" s="15">
        <f t="shared" si="18"/>
        <v>0</v>
      </c>
      <c r="J100" s="15" t="e">
        <f t="shared" ca="1" si="15"/>
        <v>#REF!</v>
      </c>
      <c r="K100" s="15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14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6" t="str">
        <f t="array" aca="1" ref="Q100" ca="1">IFERROR(INDEX(INDIRECT($A$1),$H100,Q$4),"")</f>
        <v/>
      </c>
      <c r="R100" s="14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5" t="str">
        <f t="array" aca="1" ref="T100" ca="1">IFERROR(INDEX(INDIRECT($A$1),$K100,T$4),"")</f>
        <v/>
      </c>
    </row>
    <row r="101" spans="1:20" x14ac:dyDescent="0.25">
      <c r="A101" s="15" t="str">
        <f t="shared" si="13"/>
        <v>benefits</v>
      </c>
      <c r="B101" s="15" t="str">
        <f t="shared" ref="B101:D107" si="20">B96</f>
        <v>lfsh_aj19</v>
      </c>
      <c r="C101" s="15">
        <f t="shared" si="20"/>
        <v>1</v>
      </c>
      <c r="D101" s="15">
        <f t="shared" si="20"/>
        <v>1</v>
      </c>
      <c r="E101" s="15">
        <f t="shared" si="17"/>
        <v>18</v>
      </c>
      <c r="F101" s="15" t="e">
        <f t="array" aca="1" ref="F101" ca="1">INDEX(INDIRECT($A101),$E101)</f>
        <v>#REF!</v>
      </c>
      <c r="G101" s="15" t="e">
        <f t="shared" ca="1" si="14"/>
        <v>#REF!</v>
      </c>
      <c r="H101" s="15" t="e">
        <f t="shared" ca="1" si="4"/>
        <v>#REF!</v>
      </c>
      <c r="I101" s="15">
        <f t="shared" si="18"/>
        <v>0</v>
      </c>
      <c r="J101" s="15" t="e">
        <f t="shared" ca="1" si="15"/>
        <v>#REF!</v>
      </c>
      <c r="K101" s="15" t="e">
        <f t="shared" ca="1" si="5"/>
        <v>#REF!</v>
      </c>
      <c r="M101" s="50"/>
      <c r="N101" s="33" t="str">
        <f t="shared" ca="1" si="19"/>
        <v/>
      </c>
      <c r="O101" s="13" t="str">
        <f t="array" aca="1" ref="O101" ca="1">IFERROR(INDEX(INDIRECT($A$1),$H101,O$4),"")</f>
        <v/>
      </c>
      <c r="P101" s="9" t="str">
        <f t="array" aca="1" ref="P101" ca="1">IFERROR(INDEX(INDIRECT($A$1),$H101,P$4),"")</f>
        <v/>
      </c>
      <c r="Q101" s="16" t="str">
        <f t="array" aca="1" ref="Q101" ca="1">IFERROR(INDEX(INDIRECT($A$1),$H101,Q$4),"")</f>
        <v/>
      </c>
      <c r="R101" s="13" t="str">
        <f t="array" aca="1" ref="R101" ca="1">IFERROR(INDEX(INDIRECT($A$1),$K101,R$4),"")</f>
        <v/>
      </c>
      <c r="S101" s="9" t="str">
        <f t="array" aca="1" ref="S101" ca="1">IFERROR(INDEX(INDIRECT($A$1),$K101,S$4),"")</f>
        <v/>
      </c>
      <c r="T101" s="24" t="str">
        <f t="array" aca="1" ref="T101" ca="1">IFERROR(INDEX(INDIRECT($A$1),$K101,T$4),"")</f>
        <v/>
      </c>
    </row>
    <row r="102" spans="1:20" x14ac:dyDescent="0.25">
      <c r="A102" s="15" t="str">
        <f t="shared" si="13"/>
        <v>benefits</v>
      </c>
      <c r="B102" s="15" t="str">
        <f t="shared" si="20"/>
        <v>lfsh_aj20</v>
      </c>
      <c r="C102" s="15">
        <f t="shared" si="20"/>
        <v>1</v>
      </c>
      <c r="D102" s="15">
        <f t="shared" si="20"/>
        <v>1</v>
      </c>
      <c r="E102" s="15">
        <f t="shared" si="17"/>
        <v>18</v>
      </c>
      <c r="F102" s="15" t="e">
        <f t="array" aca="1" ref="F102" ca="1">INDEX(INDIRECT($A102),$E102)</f>
        <v>#REF!</v>
      </c>
      <c r="G102" s="15" t="e">
        <f t="shared" ca="1" si="14"/>
        <v>#REF!</v>
      </c>
      <c r="H102" s="15" t="e">
        <f t="shared" ca="1" si="4"/>
        <v>#REF!</v>
      </c>
      <c r="I102" s="15">
        <f t="shared" si="18"/>
        <v>0</v>
      </c>
      <c r="J102" s="15" t="e">
        <f t="shared" ca="1" si="15"/>
        <v>#REF!</v>
      </c>
      <c r="K102" s="15" t="e">
        <f t="shared" ca="1" si="5"/>
        <v>#REF!</v>
      </c>
      <c r="M102" s="50"/>
      <c r="N102" s="33" t="str">
        <f t="shared" ca="1" si="19"/>
        <v/>
      </c>
      <c r="O102" s="13" t="str">
        <f t="array" aca="1" ref="O102" ca="1">IFERROR(INDEX(INDIRECT($A$1),$H102,O$4),"")</f>
        <v/>
      </c>
      <c r="P102" s="9" t="str">
        <f t="array" aca="1" ref="P102" ca="1">IFERROR(INDEX(INDIRECT($A$1),$H102,P$4),"")</f>
        <v/>
      </c>
      <c r="Q102" s="16" t="str">
        <f t="array" aca="1" ref="Q102" ca="1">IFERROR(INDEX(INDIRECT($A$1),$H102,Q$4),"")</f>
        <v/>
      </c>
      <c r="R102" s="13" t="str">
        <f t="array" aca="1" ref="R102" ca="1">IFERROR(INDEX(INDIRECT($A$1),$K102,R$4),"")</f>
        <v/>
      </c>
      <c r="S102" s="9" t="str">
        <f t="array" aca="1" ref="S102" ca="1">IFERROR(INDEX(INDIRECT($A$1),$K102,S$4),"")</f>
        <v/>
      </c>
      <c r="T102" s="24" t="str">
        <f t="array" aca="1" ref="T102" ca="1">IFERROR(INDEX(INDIRECT($A$1),$K102,T$4),"")</f>
        <v/>
      </c>
    </row>
    <row r="103" spans="1:20" x14ac:dyDescent="0.25">
      <c r="A103" s="15" t="str">
        <f t="shared" si="13"/>
        <v>benefits</v>
      </c>
      <c r="B103" s="15" t="str">
        <f t="shared" si="20"/>
        <v>lfsh_aj21</v>
      </c>
      <c r="C103" s="15">
        <f t="shared" si="20"/>
        <v>1</v>
      </c>
      <c r="D103" s="15">
        <f t="shared" si="20"/>
        <v>1</v>
      </c>
      <c r="E103" s="15">
        <f t="shared" si="17"/>
        <v>18</v>
      </c>
      <c r="F103" s="15" t="e">
        <f t="array" aca="1" ref="F103" ca="1">INDEX(INDIRECT($A103),$E103)</f>
        <v>#REF!</v>
      </c>
      <c r="G103" s="15" t="e">
        <f t="shared" ca="1" si="14"/>
        <v>#REF!</v>
      </c>
      <c r="H103" s="15" t="e">
        <f t="shared" ca="1" si="4"/>
        <v>#REF!</v>
      </c>
      <c r="I103" s="15">
        <f t="shared" si="18"/>
        <v>0</v>
      </c>
      <c r="J103" s="15" t="e">
        <f t="shared" ca="1" si="15"/>
        <v>#REF!</v>
      </c>
      <c r="K103" s="15" t="e">
        <f t="shared" ca="1" si="5"/>
        <v>#REF!</v>
      </c>
      <c r="M103" s="50"/>
      <c r="N103" s="33" t="str">
        <f t="shared" ca="1" si="19"/>
        <v/>
      </c>
      <c r="O103" s="13" t="str">
        <f t="array" aca="1" ref="O103" ca="1">IFERROR(INDEX(INDIRECT($A$1),$H103,O$4),"")</f>
        <v/>
      </c>
      <c r="P103" s="9" t="str">
        <f t="array" aca="1" ref="P103" ca="1">IFERROR(INDEX(INDIRECT($A$1),$H103,P$4),"")</f>
        <v/>
      </c>
      <c r="Q103" s="16" t="str">
        <f t="array" aca="1" ref="Q103" ca="1">IFERROR(INDEX(INDIRECT($A$1),$H103,Q$4),"")</f>
        <v/>
      </c>
      <c r="R103" s="13" t="str">
        <f t="array" aca="1" ref="R103" ca="1">IFERROR(INDEX(INDIRECT($A$1),$K103,R$4),"")</f>
        <v/>
      </c>
      <c r="S103" s="9" t="str">
        <f t="array" aca="1" ref="S103" ca="1">IFERROR(INDEX(INDIRECT($A$1),$K103,S$4),"")</f>
        <v/>
      </c>
      <c r="T103" s="24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13"/>
        <v>benefits</v>
      </c>
      <c r="B104" s="15" t="str">
        <f t="shared" si="20"/>
        <v>lfsh_aj22</v>
      </c>
      <c r="C104" s="15">
        <f t="shared" si="20"/>
        <v>1</v>
      </c>
      <c r="D104" s="15">
        <f t="shared" si="20"/>
        <v>1</v>
      </c>
      <c r="E104" s="15">
        <f t="shared" si="17"/>
        <v>18</v>
      </c>
      <c r="F104" s="15" t="e">
        <f t="array" aca="1" ref="F104" ca="1">INDEX(INDIRECT($A104),$E104)</f>
        <v>#REF!</v>
      </c>
      <c r="G104" s="15" t="e">
        <f t="shared" ca="1" si="14"/>
        <v>#REF!</v>
      </c>
      <c r="H104" s="15" t="e">
        <f t="shared" ca="1" si="4"/>
        <v>#REF!</v>
      </c>
      <c r="I104" s="15">
        <f t="shared" si="18"/>
        <v>0</v>
      </c>
      <c r="J104" s="15" t="e">
        <f t="shared" ca="1" si="15"/>
        <v>#REF!</v>
      </c>
      <c r="K104" s="15" t="e">
        <f t="shared" ca="1" si="5"/>
        <v>#REF!</v>
      </c>
      <c r="M104" s="51"/>
      <c r="N104" s="11" t="str">
        <f t="shared" ca="1" si="19"/>
        <v/>
      </c>
      <c r="O104" s="31" t="str">
        <f t="array" aca="1" ref="O104" ca="1">IFERROR(INDEX(INDIRECT($A$1),$H104,O$4),"")</f>
        <v/>
      </c>
      <c r="P104" s="8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1" t="str">
        <f t="array" aca="1" ref="R104" ca="1">IFERROR(INDEX(INDIRECT($A$1),$K104,R$4),"")</f>
        <v/>
      </c>
      <c r="S104" s="8" t="str">
        <f t="array" aca="1" ref="S104" ca="1">IFERROR(INDEX(INDIRECT($A$1),$K104,S$4),"")</f>
        <v/>
      </c>
      <c r="T104" s="23" t="str">
        <f t="array" aca="1" ref="T104" ca="1">IFERROR(INDEX(INDIRECT($A$1),$K104,T$4),"")</f>
        <v/>
      </c>
    </row>
    <row r="105" spans="1:20" x14ac:dyDescent="0.25">
      <c r="A105" s="15" t="str">
        <f t="shared" si="13"/>
        <v>benefits</v>
      </c>
      <c r="B105" s="15" t="str">
        <f t="shared" si="20"/>
        <v>lfsh_aj18</v>
      </c>
      <c r="C105" s="15">
        <f t="shared" si="20"/>
        <v>1</v>
      </c>
      <c r="D105" s="15">
        <f t="shared" si="20"/>
        <v>1</v>
      </c>
      <c r="E105" s="15">
        <f t="shared" si="17"/>
        <v>19</v>
      </c>
      <c r="F105" s="15" t="e">
        <f t="array" aca="1" ref="F105" ca="1">INDEX(INDIRECT($A105),$E105)</f>
        <v>#REF!</v>
      </c>
      <c r="G105" s="15" t="e">
        <f t="shared" ca="1" si="14"/>
        <v>#REF!</v>
      </c>
      <c r="H105" s="15" t="e">
        <f t="shared" ca="1" si="4"/>
        <v>#REF!</v>
      </c>
      <c r="I105" s="15">
        <f t="shared" si="18"/>
        <v>0</v>
      </c>
      <c r="J105" s="15" t="e">
        <f t="shared" ca="1" si="15"/>
        <v>#REF!</v>
      </c>
      <c r="K105" s="15" t="e">
        <f t="shared" ca="1" si="5"/>
        <v>#REF!</v>
      </c>
    </row>
    <row r="106" spans="1:20" x14ac:dyDescent="0.25">
      <c r="A106" s="15" t="str">
        <f t="shared" si="13"/>
        <v>benefits</v>
      </c>
      <c r="B106" s="15" t="str">
        <f t="shared" si="20"/>
        <v>lfsh_aj19</v>
      </c>
      <c r="C106" s="15">
        <f t="shared" si="20"/>
        <v>1</v>
      </c>
      <c r="D106" s="15">
        <f t="shared" si="20"/>
        <v>1</v>
      </c>
      <c r="E106" s="15">
        <f t="shared" si="17"/>
        <v>19</v>
      </c>
      <c r="F106" s="15" t="e">
        <f t="array" aca="1" ref="F106" ca="1">INDEX(INDIRECT($A106),$E106)</f>
        <v>#REF!</v>
      </c>
      <c r="G106" s="15" t="e">
        <f t="shared" ca="1" si="14"/>
        <v>#REF!</v>
      </c>
      <c r="H106" s="15" t="e">
        <f t="shared" ca="1" si="4"/>
        <v>#REF!</v>
      </c>
      <c r="I106" s="15">
        <f t="shared" si="18"/>
        <v>0</v>
      </c>
      <c r="J106" s="15" t="e">
        <f t="shared" ca="1" si="15"/>
        <v>#REF!</v>
      </c>
      <c r="K106" s="15" t="e">
        <f t="shared" ca="1" si="5"/>
        <v>#REF!</v>
      </c>
    </row>
    <row r="107" spans="1:20" x14ac:dyDescent="0.25">
      <c r="A107" s="15" t="str">
        <f t="shared" si="13"/>
        <v>benefits</v>
      </c>
      <c r="B107" s="15" t="str">
        <f t="shared" si="20"/>
        <v>lfsh_aj20</v>
      </c>
      <c r="C107" s="15">
        <f t="shared" si="20"/>
        <v>1</v>
      </c>
      <c r="D107" s="15">
        <f t="shared" si="20"/>
        <v>1</v>
      </c>
      <c r="E107" s="15">
        <f t="shared" si="17"/>
        <v>19</v>
      </c>
      <c r="F107" s="15" t="e">
        <f t="array" aca="1" ref="F107" ca="1">INDEX(INDIRECT($A107),$E107)</f>
        <v>#REF!</v>
      </c>
      <c r="G107" s="15" t="e">
        <f t="shared" ca="1" si="14"/>
        <v>#REF!</v>
      </c>
      <c r="H107" s="15" t="e">
        <f t="shared" ca="1" si="4"/>
        <v>#REF!</v>
      </c>
      <c r="I107" s="15">
        <f t="shared" si="18"/>
        <v>0</v>
      </c>
      <c r="J107" s="15" t="e">
        <f t="shared" ca="1" si="15"/>
        <v>#REF!</v>
      </c>
      <c r="K107" s="1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opLeftCell="L1" workbookViewId="0">
      <selection activeCell="O9" sqref="O9"/>
    </sheetView>
  </sheetViews>
  <sheetFormatPr defaultColWidth="11.42578125" defaultRowHeight="15" x14ac:dyDescent="0.25"/>
  <cols>
    <col min="1" max="3" width="11.42578125" customWidth="1"/>
    <col min="4" max="4" width="23.7109375" customWidth="1"/>
    <col min="5" max="10" width="11.42578125" customWidth="1"/>
    <col min="11" max="11" width="17" customWidth="1"/>
    <col min="12" max="12" width="3.7109375" customWidth="1"/>
    <col min="13" max="13" width="17.570312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x14ac:dyDescent="0.25">
      <c r="A1" s="15" t="s">
        <v>39</v>
      </c>
    </row>
    <row r="3" spans="1:20" x14ac:dyDescent="0.25">
      <c r="O3" s="15" t="s">
        <v>1</v>
      </c>
      <c r="P3" s="15" t="s">
        <v>36</v>
      </c>
      <c r="Q3" s="15" t="s">
        <v>34</v>
      </c>
      <c r="R3" s="15" t="s">
        <v>1</v>
      </c>
      <c r="S3" s="15" t="s">
        <v>36</v>
      </c>
      <c r="T3" s="15" t="s">
        <v>34</v>
      </c>
    </row>
    <row r="4" spans="1:20" x14ac:dyDescent="0.25">
      <c r="N4" s="15" t="s">
        <v>20</v>
      </c>
      <c r="O4" s="15">
        <f t="shared" ref="O4:T4" ca="1" si="0">MATCH(O$3,INDEX(INDIRECT($A$1),1,0),0)</f>
        <v>6</v>
      </c>
      <c r="P4" s="15">
        <f t="shared" ca="1" si="0"/>
        <v>7</v>
      </c>
      <c r="Q4" s="15">
        <f t="shared" ca="1" si="0"/>
        <v>18</v>
      </c>
      <c r="R4" s="15">
        <f t="shared" ca="1" si="0"/>
        <v>6</v>
      </c>
      <c r="S4" s="15">
        <f t="shared" ca="1" si="0"/>
        <v>7</v>
      </c>
      <c r="T4" s="15">
        <f t="shared" ca="1" si="0"/>
        <v>18</v>
      </c>
    </row>
    <row r="7" spans="1:20" x14ac:dyDescent="0.25">
      <c r="M7" s="42" t="s">
        <v>35</v>
      </c>
    </row>
    <row r="8" spans="1:20" x14ac:dyDescent="0.25">
      <c r="A8" s="15" t="s">
        <v>14</v>
      </c>
    </row>
    <row r="9" spans="1:20" x14ac:dyDescent="0.25">
      <c r="A9" t="s">
        <v>53</v>
      </c>
      <c r="M9" s="41" t="s">
        <v>13</v>
      </c>
      <c r="N9" s="22"/>
      <c r="O9" s="34" t="s">
        <v>8</v>
      </c>
    </row>
    <row r="10" spans="1:20" x14ac:dyDescent="0.25">
      <c r="A10" s="15" t="s">
        <v>33</v>
      </c>
      <c r="C10" s="15">
        <f>INDEX(geo,MATCH($O$11,INDEX(geo,0,1),0),2)</f>
        <v>1</v>
      </c>
    </row>
    <row r="11" spans="1:20" x14ac:dyDescent="0.25">
      <c r="M11" s="41" t="s">
        <v>30</v>
      </c>
      <c r="N11" s="22"/>
      <c r="O11" s="34" t="s">
        <v>24</v>
      </c>
    </row>
    <row r="12" spans="1:20" ht="15.75" customHeight="1" x14ac:dyDescent="0.25">
      <c r="M12" s="30"/>
      <c r="N12" s="30"/>
    </row>
    <row r="13" spans="1:20" ht="15.75" customHeight="1" x14ac:dyDescent="0.25">
      <c r="A13" s="15" t="s">
        <v>21</v>
      </c>
      <c r="B13" s="15" t="s">
        <v>16</v>
      </c>
      <c r="C13" s="15" t="s">
        <v>0</v>
      </c>
      <c r="D13" s="15" t="s">
        <v>17</v>
      </c>
      <c r="E13" s="15" t="s">
        <v>25</v>
      </c>
      <c r="F13" s="15" t="s">
        <v>26</v>
      </c>
      <c r="G13" s="15" t="s">
        <v>15</v>
      </c>
      <c r="H13" s="15" t="s">
        <v>27</v>
      </c>
      <c r="I13" s="15" t="s">
        <v>29</v>
      </c>
      <c r="J13" s="15" t="s">
        <v>15</v>
      </c>
      <c r="K13" s="15" t="s">
        <v>28</v>
      </c>
      <c r="O13" s="20" t="s">
        <v>22</v>
      </c>
      <c r="P13" s="10"/>
      <c r="Q13" s="36"/>
      <c r="R13" s="20" t="s">
        <v>23</v>
      </c>
      <c r="S13" s="10"/>
      <c r="T13" s="36"/>
    </row>
    <row r="14" spans="1:20" ht="27" customHeight="1" x14ac:dyDescent="0.25">
      <c r="M14" s="32"/>
      <c r="N14" s="17"/>
      <c r="O14" s="7" t="s">
        <v>18</v>
      </c>
      <c r="P14" s="39" t="s">
        <v>19</v>
      </c>
      <c r="Q14" s="19" t="s">
        <v>54</v>
      </c>
      <c r="R14" s="12" t="s">
        <v>18</v>
      </c>
      <c r="S14" s="18" t="s">
        <v>19</v>
      </c>
      <c r="T14" s="3" t="s">
        <v>54</v>
      </c>
    </row>
    <row r="15" spans="1:20" x14ac:dyDescent="0.25">
      <c r="A15" s="15" t="str">
        <f t="shared" ref="A15:A46" si="1">$O$9</f>
        <v>ethnicity</v>
      </c>
      <c r="B15" s="15" t="s">
        <v>3</v>
      </c>
      <c r="C15" s="15">
        <v>1</v>
      </c>
      <c r="D15" s="15">
        <f>$C$10</f>
        <v>1</v>
      </c>
      <c r="E15" s="15">
        <v>1</v>
      </c>
      <c r="F15" s="15" t="str">
        <f t="array" aca="1" ref="F15" ca="1">INDEX(INDIRECT($A15),$E15)</f>
        <v>White</v>
      </c>
      <c r="G15" s="15" t="str">
        <f ca="1">$A15&amp;"_"&amp;$B15&amp;"_"&amp;$C15&amp;"_"&amp;$D15&amp;"_"&amp;$F15</f>
        <v>ethnicity_lfsh_aj18_1_1_White</v>
      </c>
      <c r="H15" s="15">
        <f ca="1">MATCH($G15,INDEX(INDIRECT($A$1),0,1),0)</f>
        <v>29</v>
      </c>
      <c r="I15" s="15">
        <v>0</v>
      </c>
      <c r="J15" s="15" t="str">
        <f ca="1">$A15&amp;"_"&amp;$B15&amp;"_"&amp;$I15&amp;"_"&amp;$D15&amp;"_"&amp;$F15</f>
        <v>ethnicity_lfsh_aj18_0_1_White</v>
      </c>
      <c r="K15" s="15">
        <f ca="1">MATCH($J15,INDEX(INDIRECT($A$1),0,1),0)</f>
        <v>28</v>
      </c>
      <c r="M15" s="49" t="str">
        <f ca="1">IFERROR(F15,"")</f>
        <v>White</v>
      </c>
      <c r="N15" s="1">
        <v>2018</v>
      </c>
      <c r="O15" s="14">
        <f t="array" aca="1" ref="O15" ca="1">IFERROR(INDEX(INDIRECT($A$1),$H15,O$4),"")</f>
        <v>0.84071960887774</v>
      </c>
      <c r="P15" s="14">
        <f t="array" aca="1" ref="P15" ca="1">IFERROR(INDEX(INDIRECT($A$1),$H15,P$4),"")</f>
        <v>1.04218681920283E-2</v>
      </c>
      <c r="Q15" s="6">
        <f t="array" aca="1" ref="Q15" ca="1">IFERROR(INDEX(INDIRECT($A$1),$H15,Q$4),"")</f>
        <v>1055629</v>
      </c>
      <c r="R15" s="28">
        <f t="array" aca="1" ref="R15" ca="1">IFERROR(INDEX(INDIRECT($A$1),$K15,R$4),"")</f>
        <v>0.76523196199050803</v>
      </c>
      <c r="S15" s="29">
        <f t="array" aca="1" ref="S15" ca="1">IFERROR(INDEX(INDIRECT($A$1),$K15,S$4),"")</f>
        <v>9.8183417441296897E-3</v>
      </c>
      <c r="T15" s="25">
        <f t="array" aca="1" ref="T15" ca="1">IFERROR(INDEX(INDIRECT($A$1),$K15,T$4),"")</f>
        <v>2100107</v>
      </c>
    </row>
    <row r="16" spans="1:20" x14ac:dyDescent="0.25">
      <c r="A16" s="15" t="str">
        <f t="shared" si="1"/>
        <v>ethnicity</v>
      </c>
      <c r="B16" s="15" t="s">
        <v>4</v>
      </c>
      <c r="C16" s="15">
        <v>1</v>
      </c>
      <c r="D16" s="15">
        <f>$C$10</f>
        <v>1</v>
      </c>
      <c r="E16" s="15">
        <v>1</v>
      </c>
      <c r="F16" s="15" t="str">
        <f t="array" aca="1" ref="F16" ca="1">INDEX(INDIRECT($A16),$E16)</f>
        <v>White</v>
      </c>
      <c r="G16" s="15" t="str">
        <f t="shared" ref="G16:G79" ca="1" si="2">$A16&amp;"_"&amp;$B16&amp;"_"&amp;$C16&amp;"_"&amp;$D16&amp;"_"&amp;$F16</f>
        <v>ethnicity_lfsh_aj19_1_1_White</v>
      </c>
      <c r="H16" s="15">
        <f ca="1">MATCH($G16,INDEX(INDIRECT($A$1),0,1),0)</f>
        <v>37</v>
      </c>
      <c r="I16" s="15">
        <v>0</v>
      </c>
      <c r="J16" s="15" t="str">
        <f t="shared" ref="J16:J79" ca="1" si="3">$A16&amp;"_"&amp;$B16&amp;"_"&amp;$I16&amp;"_"&amp;$D16&amp;"_"&amp;$F16</f>
        <v>ethnicity_lfsh_aj19_0_1_White</v>
      </c>
      <c r="K16" s="15">
        <f ca="1">MATCH($J16,INDEX(INDIRECT($A$1),0,1),0)</f>
        <v>36</v>
      </c>
      <c r="M16" s="50"/>
      <c r="N16" s="33">
        <v>2019</v>
      </c>
      <c r="O16" s="13">
        <f t="array" aca="1" ref="O16" ca="1">IFERROR(INDEX(INDIRECT($A$1),$H16,O$4),"")</f>
        <v>0.84508911961910305</v>
      </c>
      <c r="P16" s="9">
        <f t="array" aca="1" ref="P16" ca="1">IFERROR(INDEX(INDIRECT($A$1),$H16,P$4),"")</f>
        <v>1.09703095748417E-2</v>
      </c>
      <c r="Q16" s="16">
        <f t="array" aca="1" ref="Q16" ca="1">IFERROR(INDEX(INDIRECT($A$1),$H16,Q$4),"")</f>
        <v>1126183</v>
      </c>
      <c r="R16" s="21">
        <f t="array" aca="1" ref="R16" ca="1">IFERROR(INDEX(INDIRECT($A$1),$K16,R$4),"")</f>
        <v>0.76461843266130103</v>
      </c>
      <c r="S16" s="9">
        <f t="array" aca="1" ref="S16" ca="1">IFERROR(INDEX(INDIRECT($A$1),$K16,S$4),"")</f>
        <v>1.11211046586816E-2</v>
      </c>
      <c r="T16" s="24">
        <f t="array" aca="1" ref="T16" ca="1">IFERROR(INDEX(INDIRECT($A$1),$K16,T$4),"")</f>
        <v>2076488</v>
      </c>
    </row>
    <row r="17" spans="1:20" x14ac:dyDescent="0.25">
      <c r="A17" s="15" t="str">
        <f t="shared" si="1"/>
        <v>ethnicity</v>
      </c>
      <c r="B17" s="15" t="s">
        <v>5</v>
      </c>
      <c r="C17" s="15">
        <v>1</v>
      </c>
      <c r="D17" s="15">
        <f>$C$10</f>
        <v>1</v>
      </c>
      <c r="E17" s="15">
        <v>1</v>
      </c>
      <c r="F17" s="15" t="str">
        <f t="array" aca="1" ref="F17" ca="1">INDEX(INDIRECT($A17),$E17)</f>
        <v>White</v>
      </c>
      <c r="G17" s="15" t="str">
        <f t="shared" ca="1" si="2"/>
        <v>ethnicity_lfsh_aj20_1_1_White</v>
      </c>
      <c r="H17" s="15">
        <f ca="1">MATCH($G17,INDEX(INDIRECT($A$1),0,1),0)</f>
        <v>45</v>
      </c>
      <c r="I17" s="15">
        <v>0</v>
      </c>
      <c r="J17" s="15" t="str">
        <f t="shared" ca="1" si="3"/>
        <v>ethnicity_lfsh_aj20_0_1_White</v>
      </c>
      <c r="K17" s="15">
        <f ca="1">MATCH($J17,INDEX(INDIRECT($A$1),0,1),0)</f>
        <v>44</v>
      </c>
      <c r="M17" s="50"/>
      <c r="N17" s="33">
        <v>2020</v>
      </c>
      <c r="O17" s="13">
        <f t="array" aca="1" ref="O17" ca="1">IFERROR(INDEX(INDIRECT($A$1),$H17,O$4),"")</f>
        <v>0.81251419574978201</v>
      </c>
      <c r="P17" s="9">
        <f t="array" aca="1" ref="P17" ca="1">IFERROR(INDEX(INDIRECT($A$1),$H17,P$4),"")</f>
        <v>1.2916506408531399E-2</v>
      </c>
      <c r="Q17" s="16">
        <f t="array" aca="1" ref="Q17" ca="1">IFERROR(INDEX(INDIRECT($A$1),$H17,Q$4),"")</f>
        <v>1157917</v>
      </c>
      <c r="R17" s="21">
        <f t="array" aca="1" ref="R17" ca="1">IFERROR(INDEX(INDIRECT($A$1),$K17,R$4),"")</f>
        <v>0.78431849041760104</v>
      </c>
      <c r="S17" s="9">
        <f t="array" aca="1" ref="S17" ca="1">IFERROR(INDEX(INDIRECT($A$1),$K17,S$4),"")</f>
        <v>1.1577642205007E-2</v>
      </c>
      <c r="T17" s="24">
        <f t="array" aca="1" ref="T17" ca="1">IFERROR(INDEX(INDIRECT($A$1),$K17,T$4),"")</f>
        <v>2115128</v>
      </c>
    </row>
    <row r="18" spans="1:20" x14ac:dyDescent="0.25">
      <c r="A18" s="15" t="str">
        <f t="shared" si="1"/>
        <v>ethnicity</v>
      </c>
      <c r="B18" s="15" t="s">
        <v>6</v>
      </c>
      <c r="C18" s="15">
        <v>1</v>
      </c>
      <c r="D18" s="15">
        <f>$C$10</f>
        <v>1</v>
      </c>
      <c r="E18" s="15">
        <v>1</v>
      </c>
      <c r="F18" s="15" t="str">
        <f t="array" aca="1" ref="F18" ca="1">INDEX(INDIRECT($A18),$E18)</f>
        <v>White</v>
      </c>
      <c r="G18" s="15" t="str">
        <f t="shared" ca="1" si="2"/>
        <v>ethnicity_lfsh_aj21_1_1_White</v>
      </c>
      <c r="H18" s="15">
        <f ca="1">MATCH($G18,INDEX(INDIRECT($A$1),0,1),0)</f>
        <v>53</v>
      </c>
      <c r="I18" s="15">
        <v>0</v>
      </c>
      <c r="J18" s="15" t="str">
        <f t="shared" ca="1" si="3"/>
        <v>ethnicity_lfsh_aj21_0_1_White</v>
      </c>
      <c r="K18" s="15">
        <f ca="1">MATCH($J18,INDEX(INDIRECT($A$1),0,1),0)</f>
        <v>52</v>
      </c>
      <c r="M18" s="50"/>
      <c r="N18" s="33">
        <v>2021</v>
      </c>
      <c r="O18" s="13">
        <f t="array" aca="1" ref="O18" ca="1">IFERROR(INDEX(INDIRECT($A$1),$H18,O$4),"")</f>
        <v>0.84080083698438202</v>
      </c>
      <c r="P18" s="9">
        <f t="array" aca="1" ref="P18" ca="1">IFERROR(INDEX(INDIRECT($A$1),$H18,P$4),"")</f>
        <v>1.27975739447969E-2</v>
      </c>
      <c r="Q18" s="16">
        <f t="array" aca="1" ref="Q18" ca="1">IFERROR(INDEX(INDIRECT($A$1),$H18,Q$4),"")</f>
        <v>1115433</v>
      </c>
      <c r="R18" s="21">
        <f t="array" aca="1" ref="R18" ca="1">IFERROR(INDEX(INDIRECT($A$1),$K18,R$4),"")</f>
        <v>0.76416346208246799</v>
      </c>
      <c r="S18" s="9">
        <f t="array" aca="1" ref="S18" ca="1">IFERROR(INDEX(INDIRECT($A$1),$K18,S$4),"")</f>
        <v>1.13522780562237E-2</v>
      </c>
      <c r="T18" s="24">
        <f t="array" aca="1" ref="T18" ca="1">IFERROR(INDEX(INDIRECT($A$1),$K18,T$4),"")</f>
        <v>2333116</v>
      </c>
    </row>
    <row r="19" spans="1:20" ht="15.75" customHeight="1" x14ac:dyDescent="0.25">
      <c r="A19" s="15" t="str">
        <f t="shared" si="1"/>
        <v>ethnicity</v>
      </c>
      <c r="B19" s="15" t="s">
        <v>7</v>
      </c>
      <c r="C19" s="15">
        <v>1</v>
      </c>
      <c r="D19" s="15">
        <f>$C$10</f>
        <v>1</v>
      </c>
      <c r="E19" s="15">
        <v>1</v>
      </c>
      <c r="F19" s="15" t="str">
        <f t="array" aca="1" ref="F19" ca="1">INDEX(INDIRECT($A19),$E19)</f>
        <v>White</v>
      </c>
      <c r="G19" s="15" t="str">
        <f t="shared" ca="1" si="2"/>
        <v>ethnicity_lfsh_aj22_1_1_White</v>
      </c>
      <c r="H19" s="15">
        <f ca="1">MATCH($G19,INDEX(INDIRECT($A$1),0,1),0)</f>
        <v>61</v>
      </c>
      <c r="I19" s="15">
        <v>0</v>
      </c>
      <c r="J19" s="15" t="str">
        <f t="shared" ca="1" si="3"/>
        <v>ethnicity_lfsh_aj22_0_1_White</v>
      </c>
      <c r="K19" s="15">
        <f ca="1">MATCH($J19,INDEX(INDIRECT($A$1),0,1),0)</f>
        <v>60</v>
      </c>
      <c r="M19" s="51"/>
      <c r="N19" s="11">
        <v>2022</v>
      </c>
      <c r="O19" s="31">
        <f t="array" aca="1" ref="O19" ca="1">IFERROR(INDEX(INDIRECT($A$1),$H19,O$4),"")</f>
        <v>0.84620568430829102</v>
      </c>
      <c r="P19" s="8">
        <f t="array" aca="1" ref="P19" ca="1">IFERROR(INDEX(INDIRECT($A$1),$H19,P$4),"")</f>
        <v>1.36186819696885E-2</v>
      </c>
      <c r="Q19" s="35">
        <f t="array" aca="1" ref="Q19" ca="1">IFERROR(INDEX(INDIRECT($A$1),$H19,Q$4),"")</f>
        <v>1102544</v>
      </c>
      <c r="R19" s="37">
        <f t="array" aca="1" ref="R19" ca="1">IFERROR(INDEX(INDIRECT($A$1),$K19,R$4),"")</f>
        <v>0.76244388299010402</v>
      </c>
      <c r="S19" s="8">
        <f t="array" aca="1" ref="S19" ca="1">IFERROR(INDEX(INDIRECT($A$1),$K19,S$4),"")</f>
        <v>1.2150622865273601E-2</v>
      </c>
      <c r="T19" s="23">
        <f t="array" aca="1" ref="T19" ca="1">IFERROR(INDEX(INDIRECT($A$1),$K19,T$4),"")</f>
        <v>2149972</v>
      </c>
    </row>
    <row r="20" spans="1:20" x14ac:dyDescent="0.25">
      <c r="A20" s="15" t="str">
        <f t="shared" si="1"/>
        <v>ethnicity</v>
      </c>
      <c r="B20" s="15" t="str">
        <f>B15</f>
        <v>lfsh_aj18</v>
      </c>
      <c r="C20" s="15">
        <f>C15</f>
        <v>1</v>
      </c>
      <c r="D20" s="15">
        <f>D15</f>
        <v>1</v>
      </c>
      <c r="E20" s="15">
        <f>E15+1</f>
        <v>2</v>
      </c>
      <c r="F20" s="15" t="str">
        <f t="array" aca="1" ref="F20" ca="1">INDEX(INDIRECT($A20),$E20)</f>
        <v>BAME</v>
      </c>
      <c r="G20" s="15" t="str">
        <f t="shared" ca="1" si="2"/>
        <v>ethnicity_lfsh_aj18_1_1_BAME</v>
      </c>
      <c r="H20" s="15">
        <f t="shared" ref="H20:H107" ca="1" si="4">MATCH($G20,INDEX(INDIRECT($A$1),0,1),0)</f>
        <v>25</v>
      </c>
      <c r="I20" s="15">
        <f>I15</f>
        <v>0</v>
      </c>
      <c r="J20" s="15" t="str">
        <f t="shared" ca="1" si="3"/>
        <v>ethnicity_lfsh_aj18_0_1_BAME</v>
      </c>
      <c r="K20" s="15">
        <f t="shared" ref="K20:K107" ca="1" si="5">MATCH($J20,INDEX(INDIRECT($A$1),0,1),0)</f>
        <v>24</v>
      </c>
      <c r="M20" s="49" t="str">
        <f ca="1">IFERROR(F20,"")</f>
        <v>BAME</v>
      </c>
      <c r="N20" s="1">
        <f ca="1">IF(ISERROR($F20),"",N15)</f>
        <v>2018</v>
      </c>
      <c r="O20" s="14">
        <f t="array" aca="1" ref="O20" ca="1">IFERROR(INDEX(INDIRECT($A$1),$H20,O$4),"")</f>
        <v>0.731543720874551</v>
      </c>
      <c r="P20" s="29">
        <f t="array" aca="1" ref="P20" ca="1">IFERROR(INDEX(INDIRECT($A$1),$H20,P$4),"")</f>
        <v>1.32356195867803E-2</v>
      </c>
      <c r="Q20" s="6">
        <f t="array" aca="1" ref="Q20" ca="1">IFERROR(INDEX(INDIRECT($A$1),$H20,Q$4),"")</f>
        <v>902132</v>
      </c>
      <c r="R20" s="14">
        <f t="array" aca="1" ref="R20" ca="1">IFERROR(INDEX(INDIRECT($A$1),$K20,R$4),"")</f>
        <v>0.62911455933653704</v>
      </c>
      <c r="S20" s="29">
        <f t="array" aca="1" ref="S20" ca="1">IFERROR(INDEX(INDIRECT($A$1),$K20,S$4),"")</f>
        <v>1.5150777986017499E-2</v>
      </c>
      <c r="T20" s="25">
        <f t="array" aca="1" ref="T20" ca="1">IFERROR(INDEX(INDIRECT($A$1),$K20,T$4),"")</f>
        <v>1215440</v>
      </c>
    </row>
    <row r="21" spans="1:20" x14ac:dyDescent="0.25">
      <c r="A21" s="15" t="str">
        <f t="shared" si="1"/>
        <v>ethnicity</v>
      </c>
      <c r="B21" s="15" t="str">
        <f t="shared" ref="B21:D21" si="6">B16</f>
        <v>lfsh_aj19</v>
      </c>
      <c r="C21" s="15">
        <f t="shared" si="6"/>
        <v>1</v>
      </c>
      <c r="D21" s="15">
        <f t="shared" si="6"/>
        <v>1</v>
      </c>
      <c r="E21" s="15">
        <f t="shared" ref="E21:E107" si="7">E16+1</f>
        <v>2</v>
      </c>
      <c r="F21" s="15" t="str">
        <f t="array" aca="1" ref="F21" ca="1">INDEX(INDIRECT($A21),$E21)</f>
        <v>BAME</v>
      </c>
      <c r="G21" s="15" t="str">
        <f t="shared" ca="1" si="2"/>
        <v>ethnicity_lfsh_aj19_1_1_BAME</v>
      </c>
      <c r="H21" s="15">
        <f t="shared" ca="1" si="4"/>
        <v>33</v>
      </c>
      <c r="I21" s="15">
        <f t="shared" ref="I21:I107" si="8">I16</f>
        <v>0</v>
      </c>
      <c r="J21" s="15" t="str">
        <f t="shared" ca="1" si="3"/>
        <v>ethnicity_lfsh_aj19_0_1_BAME</v>
      </c>
      <c r="K21" s="15">
        <f t="shared" ca="1" si="5"/>
        <v>32</v>
      </c>
      <c r="M21" s="50"/>
      <c r="N21" s="33">
        <f t="shared" ref="N21:N84" ca="1" si="9">IF(ISERROR($F21),"",N16)</f>
        <v>2019</v>
      </c>
      <c r="O21" s="13">
        <f t="array" aca="1" ref="O21" ca="1">IFERROR(INDEX(INDIRECT($A$1),$H21,O$4),"")</f>
        <v>0.71287580829474495</v>
      </c>
      <c r="P21" s="9">
        <f t="array" aca="1" ref="P21" ca="1">IFERROR(INDEX(INDIRECT($A$1),$H21,P$4),"")</f>
        <v>1.4701020805461399E-2</v>
      </c>
      <c r="Q21" s="16">
        <f t="array" aca="1" ref="Q21" ca="1">IFERROR(INDEX(INDIRECT($A$1),$H21,Q$4),"")</f>
        <v>871588</v>
      </c>
      <c r="R21" s="13">
        <f t="array" aca="1" ref="R21" ca="1">IFERROR(INDEX(INDIRECT($A$1),$K21,R$4),"")</f>
        <v>0.61358497940394996</v>
      </c>
      <c r="S21" s="9">
        <f t="array" aca="1" ref="S21" ca="1">IFERROR(INDEX(INDIRECT($A$1),$K21,S$4),"")</f>
        <v>1.62047501878953E-2</v>
      </c>
      <c r="T21" s="24">
        <f t="array" aca="1" ref="T21" ca="1">IFERROR(INDEX(INDIRECT($A$1),$K21,T$4),"")</f>
        <v>1105309</v>
      </c>
    </row>
    <row r="22" spans="1:20" x14ac:dyDescent="0.25">
      <c r="A22" s="15" t="str">
        <f t="shared" si="1"/>
        <v>ethnicity</v>
      </c>
      <c r="B22" s="15" t="str">
        <f t="shared" ref="B22:D22" si="10">B17</f>
        <v>lfsh_aj20</v>
      </c>
      <c r="C22" s="15">
        <f t="shared" si="10"/>
        <v>1</v>
      </c>
      <c r="D22" s="15">
        <f t="shared" si="10"/>
        <v>1</v>
      </c>
      <c r="E22" s="15">
        <f t="shared" si="7"/>
        <v>2</v>
      </c>
      <c r="F22" s="15" t="str">
        <f t="array" aca="1" ref="F22" ca="1">INDEX(INDIRECT($A22),$E22)</f>
        <v>BAME</v>
      </c>
      <c r="G22" s="15" t="str">
        <f t="shared" ca="1" si="2"/>
        <v>ethnicity_lfsh_aj20_1_1_BAME</v>
      </c>
      <c r="H22" s="15">
        <f t="shared" ca="1" si="4"/>
        <v>41</v>
      </c>
      <c r="I22" s="15">
        <f t="shared" si="8"/>
        <v>0</v>
      </c>
      <c r="J22" s="15" t="str">
        <f t="shared" ca="1" si="3"/>
        <v>ethnicity_lfsh_aj20_0_1_BAME</v>
      </c>
      <c r="K22" s="15">
        <f t="shared" ca="1" si="5"/>
        <v>40</v>
      </c>
      <c r="M22" s="50"/>
      <c r="N22" s="33">
        <f t="shared" ca="1" si="9"/>
        <v>2020</v>
      </c>
      <c r="O22" s="13">
        <f t="array" aca="1" ref="O22" ca="1">IFERROR(INDEX(INDIRECT($A$1),$H22,O$4),"")</f>
        <v>0.76307240117286002</v>
      </c>
      <c r="P22" s="9">
        <f t="array" aca="1" ref="P22" ca="1">IFERROR(INDEX(INDIRECT($A$1),$H22,P$4),"")</f>
        <v>1.8049835304580701E-2</v>
      </c>
      <c r="Q22" s="16">
        <f t="array" aca="1" ref="Q22" ca="1">IFERROR(INDEX(INDIRECT($A$1),$H22,Q$4),"")</f>
        <v>846478</v>
      </c>
      <c r="R22" s="13">
        <f t="array" aca="1" ref="R22" ca="1">IFERROR(INDEX(INDIRECT($A$1),$K22,R$4),"")</f>
        <v>0.64416889300455304</v>
      </c>
      <c r="S22" s="9">
        <f t="array" aca="1" ref="S22" ca="1">IFERROR(INDEX(INDIRECT($A$1),$K22,S$4),"")</f>
        <v>2.00329857977702E-2</v>
      </c>
      <c r="T22" s="24">
        <f t="array" aca="1" ref="T22" ca="1">IFERROR(INDEX(INDIRECT($A$1),$K22,T$4),"")</f>
        <v>1211631</v>
      </c>
    </row>
    <row r="23" spans="1:20" x14ac:dyDescent="0.25">
      <c r="A23" s="15" t="str">
        <f t="shared" si="1"/>
        <v>ethnicity</v>
      </c>
      <c r="B23" s="15" t="str">
        <f t="shared" ref="B23:D23" si="11">B18</f>
        <v>lfsh_aj21</v>
      </c>
      <c r="C23" s="15">
        <f t="shared" si="11"/>
        <v>1</v>
      </c>
      <c r="D23" s="15">
        <f t="shared" si="11"/>
        <v>1</v>
      </c>
      <c r="E23" s="15">
        <f t="shared" si="7"/>
        <v>2</v>
      </c>
      <c r="F23" s="15" t="str">
        <f t="array" aca="1" ref="F23" ca="1">INDEX(INDIRECT($A23),$E23)</f>
        <v>BAME</v>
      </c>
      <c r="G23" s="15" t="str">
        <f t="shared" ca="1" si="2"/>
        <v>ethnicity_lfsh_aj21_1_1_BAME</v>
      </c>
      <c r="H23" s="15">
        <f t="shared" ca="1" si="4"/>
        <v>49</v>
      </c>
      <c r="I23" s="15">
        <f t="shared" si="8"/>
        <v>0</v>
      </c>
      <c r="J23" s="15" t="str">
        <f t="shared" ca="1" si="3"/>
        <v>ethnicity_lfsh_aj21_0_1_BAME</v>
      </c>
      <c r="K23" s="15">
        <f t="shared" ca="1" si="5"/>
        <v>48</v>
      </c>
      <c r="M23" s="50"/>
      <c r="N23" s="33">
        <f t="shared" ca="1" si="9"/>
        <v>2021</v>
      </c>
      <c r="O23" s="13">
        <f t="array" aca="1" ref="O23" ca="1">IFERROR(INDEX(INDIRECT($A$1),$H23,O$4),"")</f>
        <v>0.74763700788120702</v>
      </c>
      <c r="P23" s="9">
        <f t="array" aca="1" ref="P23" ca="1">IFERROR(INDEX(INDIRECT($A$1),$H23,P$4),"")</f>
        <v>1.7405048440561201E-2</v>
      </c>
      <c r="Q23" s="16">
        <f t="array" aca="1" ref="Q23" ca="1">IFERROR(INDEX(INDIRECT($A$1),$H23,Q$4),"")</f>
        <v>876008</v>
      </c>
      <c r="R23" s="13">
        <f t="array" aca="1" ref="R23" ca="1">IFERROR(INDEX(INDIRECT($A$1),$K23,R$4),"")</f>
        <v>0.629229719812885</v>
      </c>
      <c r="S23" s="9">
        <f t="array" aca="1" ref="S23" ca="1">IFERROR(INDEX(INDIRECT($A$1),$K23,S$4),"")</f>
        <v>1.7498784752507799E-2</v>
      </c>
      <c r="T23" s="24">
        <f t="array" aca="1" ref="T23" ca="1">IFERROR(INDEX(INDIRECT($A$1),$K23,T$4),"")</f>
        <v>1237316</v>
      </c>
    </row>
    <row r="24" spans="1:20" ht="15.75" customHeight="1" x14ac:dyDescent="0.25">
      <c r="A24" s="15" t="str">
        <f t="shared" si="1"/>
        <v>ethnicity</v>
      </c>
      <c r="B24" s="15" t="str">
        <f t="shared" ref="B24:D24" si="12">B19</f>
        <v>lfsh_aj22</v>
      </c>
      <c r="C24" s="15">
        <f t="shared" si="12"/>
        <v>1</v>
      </c>
      <c r="D24" s="15">
        <f t="shared" si="12"/>
        <v>1</v>
      </c>
      <c r="E24" s="15">
        <f t="shared" si="7"/>
        <v>2</v>
      </c>
      <c r="F24" s="15" t="str">
        <f t="array" aca="1" ref="F24" ca="1">INDEX(INDIRECT($A24),$E24)</f>
        <v>BAME</v>
      </c>
      <c r="G24" s="15" t="str">
        <f t="shared" ca="1" si="2"/>
        <v>ethnicity_lfsh_aj22_1_1_BAME</v>
      </c>
      <c r="H24" s="15">
        <f t="shared" ca="1" si="4"/>
        <v>57</v>
      </c>
      <c r="I24" s="15">
        <f t="shared" si="8"/>
        <v>0</v>
      </c>
      <c r="J24" s="15" t="str">
        <f t="shared" ca="1" si="3"/>
        <v>ethnicity_lfsh_aj22_0_1_BAME</v>
      </c>
      <c r="K24" s="15">
        <f t="shared" ca="1" si="5"/>
        <v>56</v>
      </c>
      <c r="M24" s="52"/>
      <c r="N24" s="27">
        <f t="shared" ca="1" si="9"/>
        <v>2022</v>
      </c>
      <c r="O24" s="2">
        <f t="array" aca="1" ref="O24" ca="1">IFERROR(INDEX(INDIRECT($A$1),$H24,O$4),"")</f>
        <v>0.72710600508254997</v>
      </c>
      <c r="P24" s="4">
        <f t="array" aca="1" ref="P24" ca="1">IFERROR(INDEX(INDIRECT($A$1),$H24,P$4),"")</f>
        <v>1.8830962783656601E-2</v>
      </c>
      <c r="Q24" s="5">
        <f t="array" aca="1" ref="Q24" ca="1">IFERROR(INDEX(INDIRECT($A$1),$H24,Q$4),"")</f>
        <v>899155</v>
      </c>
      <c r="R24" s="2">
        <f t="array" aca="1" ref="R24" ca="1">IFERROR(INDEX(INDIRECT($A$1),$K24,R$4),"")</f>
        <v>0.633415987774545</v>
      </c>
      <c r="S24" s="4">
        <f t="array" aca="1" ref="S24" ca="1">IFERROR(INDEX(INDIRECT($A$1),$K24,S$4),"")</f>
        <v>2.0722296241639598E-2</v>
      </c>
      <c r="T24" s="40">
        <f t="array" aca="1" ref="T24" ca="1">IFERROR(INDEX(INDIRECT($A$1),$K24,T$4),"")</f>
        <v>1296966</v>
      </c>
    </row>
    <row r="25" spans="1:20" x14ac:dyDescent="0.25">
      <c r="A25" s="15" t="str">
        <f t="shared" si="1"/>
        <v>ethnicity</v>
      </c>
      <c r="B25" s="15" t="str">
        <f t="shared" ref="B25:D25" si="13">B20</f>
        <v>lfsh_aj18</v>
      </c>
      <c r="C25" s="15">
        <f t="shared" si="13"/>
        <v>1</v>
      </c>
      <c r="D25" s="15">
        <f t="shared" si="13"/>
        <v>1</v>
      </c>
      <c r="E25" s="15">
        <f t="shared" si="7"/>
        <v>3</v>
      </c>
      <c r="F25" s="15" t="e">
        <f t="array" aca="1" ref="F25" ca="1">INDEX(INDIRECT($A25),$E25)</f>
        <v>#REF!</v>
      </c>
      <c r="G25" s="15" t="e">
        <f t="shared" ca="1" si="2"/>
        <v>#REF!</v>
      </c>
      <c r="H25" s="15" t="e">
        <f t="shared" ca="1" si="4"/>
        <v>#REF!</v>
      </c>
      <c r="I25" s="15">
        <f t="shared" si="8"/>
        <v>0</v>
      </c>
      <c r="J25" s="15" t="e">
        <f t="shared" ca="1" si="3"/>
        <v>#REF!</v>
      </c>
      <c r="K25" s="15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28" t="str">
        <f t="array" aca="1" ref="O25" ca="1">IFERROR(INDEX(INDIRECT($A$1),$H25,O$4),"")</f>
        <v/>
      </c>
      <c r="P25" s="38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14" t="str">
        <f t="array" aca="1" ref="R25" ca="1">IFERROR(INDEX(INDIRECT($A$1),$K25,R$4),"")</f>
        <v/>
      </c>
      <c r="S25" s="29" t="str">
        <f t="array" aca="1" ref="S25" ca="1">IFERROR(INDEX(INDIRECT($A$1),$K25,S$4),"")</f>
        <v/>
      </c>
      <c r="T25" s="25" t="str">
        <f t="array" aca="1" ref="T25" ca="1">IFERROR(INDEX(INDIRECT($A$1),$K25,T$4),"")</f>
        <v/>
      </c>
    </row>
    <row r="26" spans="1:20" x14ac:dyDescent="0.25">
      <c r="A26" s="15" t="str">
        <f t="shared" si="1"/>
        <v>ethnicity</v>
      </c>
      <c r="B26" s="15" t="str">
        <f t="shared" ref="B26:D26" si="14">B21</f>
        <v>lfsh_aj19</v>
      </c>
      <c r="C26" s="15">
        <f t="shared" si="14"/>
        <v>1</v>
      </c>
      <c r="D26" s="15">
        <f t="shared" si="14"/>
        <v>1</v>
      </c>
      <c r="E26" s="15">
        <f t="shared" si="7"/>
        <v>3</v>
      </c>
      <c r="F26" s="15" t="e">
        <f t="array" aca="1" ref="F26" ca="1">INDEX(INDIRECT($A26),$E26)</f>
        <v>#REF!</v>
      </c>
      <c r="G26" s="15" t="e">
        <f t="shared" ca="1" si="2"/>
        <v>#REF!</v>
      </c>
      <c r="H26" s="15" t="e">
        <f t="shared" ca="1" si="4"/>
        <v>#REF!</v>
      </c>
      <c r="I26" s="15">
        <f t="shared" si="8"/>
        <v>0</v>
      </c>
      <c r="J26" s="15" t="e">
        <f t="shared" ca="1" si="3"/>
        <v>#REF!</v>
      </c>
      <c r="K26" s="15" t="e">
        <f t="shared" ca="1" si="5"/>
        <v>#REF!</v>
      </c>
      <c r="M26" s="50"/>
      <c r="N26" s="26" t="str">
        <f t="shared" ca="1" si="9"/>
        <v/>
      </c>
      <c r="O26" s="13" t="str">
        <f t="array" aca="1" ref="O26" ca="1">IFERROR(INDEX(INDIRECT($A$1),$H26,O$4),"")</f>
        <v/>
      </c>
      <c r="P26" s="9" t="str">
        <f t="array" aca="1" ref="P26" ca="1">IFERROR(INDEX(INDIRECT($A$1),$H26,P$4),"")</f>
        <v/>
      </c>
      <c r="Q26" s="16" t="str">
        <f t="array" aca="1" ref="Q26" ca="1">IFERROR(INDEX(INDIRECT($A$1),$H26,Q$4),"")</f>
        <v/>
      </c>
      <c r="R26" s="13" t="str">
        <f t="array" aca="1" ref="R26" ca="1">IFERROR(INDEX(INDIRECT($A$1),$K26,R$4),"")</f>
        <v/>
      </c>
      <c r="S26" s="9" t="str">
        <f t="array" aca="1" ref="S26" ca="1">IFERROR(INDEX(INDIRECT($A$1),$K26,S$4),"")</f>
        <v/>
      </c>
      <c r="T26" s="24" t="str">
        <f t="array" aca="1" ref="T26" ca="1">IFERROR(INDEX(INDIRECT($A$1),$K26,T$4),"")</f>
        <v/>
      </c>
    </row>
    <row r="27" spans="1:20" x14ac:dyDescent="0.25">
      <c r="A27" s="15" t="str">
        <f t="shared" si="1"/>
        <v>ethnicity</v>
      </c>
      <c r="B27" s="15" t="str">
        <f t="shared" ref="B27:D27" si="15">B22</f>
        <v>lfsh_aj20</v>
      </c>
      <c r="C27" s="15">
        <f t="shared" si="15"/>
        <v>1</v>
      </c>
      <c r="D27" s="15">
        <f t="shared" si="15"/>
        <v>1</v>
      </c>
      <c r="E27" s="15">
        <f t="shared" si="7"/>
        <v>3</v>
      </c>
      <c r="F27" s="15" t="e">
        <f t="array" aca="1" ref="F27" ca="1">INDEX(INDIRECT($A27),$E27)</f>
        <v>#REF!</v>
      </c>
      <c r="G27" s="15" t="e">
        <f t="shared" ca="1" si="2"/>
        <v>#REF!</v>
      </c>
      <c r="H27" s="15" t="e">
        <f t="shared" ca="1" si="4"/>
        <v>#REF!</v>
      </c>
      <c r="I27" s="15">
        <f t="shared" si="8"/>
        <v>0</v>
      </c>
      <c r="J27" s="15" t="e">
        <f t="shared" ca="1" si="3"/>
        <v>#REF!</v>
      </c>
      <c r="K27" s="15" t="e">
        <f t="shared" ca="1" si="5"/>
        <v>#REF!</v>
      </c>
      <c r="M27" s="50"/>
      <c r="N27" s="33" t="str">
        <f t="shared" ca="1" si="9"/>
        <v/>
      </c>
      <c r="O27" s="13" t="str">
        <f t="array" aca="1" ref="O27" ca="1">IFERROR(INDEX(INDIRECT($A$1),$H27,O$4),"")</f>
        <v/>
      </c>
      <c r="P27" s="9" t="str">
        <f t="array" aca="1" ref="P27" ca="1">IFERROR(INDEX(INDIRECT($A$1),$H27,P$4),"")</f>
        <v/>
      </c>
      <c r="Q27" s="16" t="str">
        <f t="array" aca="1" ref="Q27" ca="1">IFERROR(INDEX(INDIRECT($A$1),$H27,Q$4),"")</f>
        <v/>
      </c>
      <c r="R27" s="13" t="str">
        <f t="array" aca="1" ref="R27" ca="1">IFERROR(INDEX(INDIRECT($A$1),$K27,R$4),"")</f>
        <v/>
      </c>
      <c r="S27" s="9" t="str">
        <f t="array" aca="1" ref="S27" ca="1">IFERROR(INDEX(INDIRECT($A$1),$K27,S$4),"")</f>
        <v/>
      </c>
      <c r="T27" s="24" t="str">
        <f t="array" aca="1" ref="T27" ca="1">IFERROR(INDEX(INDIRECT($A$1),$K27,T$4),"")</f>
        <v/>
      </c>
    </row>
    <row r="28" spans="1:20" x14ac:dyDescent="0.25">
      <c r="A28" s="15" t="str">
        <f t="shared" si="1"/>
        <v>ethnicity</v>
      </c>
      <c r="B28" s="15" t="str">
        <f t="shared" ref="B28:D28" si="16">B23</f>
        <v>lfsh_aj21</v>
      </c>
      <c r="C28" s="15">
        <f t="shared" si="16"/>
        <v>1</v>
      </c>
      <c r="D28" s="15">
        <f t="shared" si="16"/>
        <v>1</v>
      </c>
      <c r="E28" s="15">
        <f t="shared" si="7"/>
        <v>3</v>
      </c>
      <c r="F28" s="15" t="e">
        <f t="array" aca="1" ref="F28" ca="1">INDEX(INDIRECT($A28),$E28)</f>
        <v>#REF!</v>
      </c>
      <c r="G28" s="15" t="e">
        <f t="shared" ca="1" si="2"/>
        <v>#REF!</v>
      </c>
      <c r="H28" s="15" t="e">
        <f t="shared" ca="1" si="4"/>
        <v>#REF!</v>
      </c>
      <c r="I28" s="15">
        <f t="shared" si="8"/>
        <v>0</v>
      </c>
      <c r="J28" s="15" t="e">
        <f t="shared" ca="1" si="3"/>
        <v>#REF!</v>
      </c>
      <c r="K28" s="15" t="e">
        <f t="shared" ca="1" si="5"/>
        <v>#REF!</v>
      </c>
      <c r="M28" s="50"/>
      <c r="N28" s="33" t="str">
        <f t="shared" ca="1" si="9"/>
        <v/>
      </c>
      <c r="O28" s="13" t="str">
        <f t="array" aca="1" ref="O28" ca="1">IFERROR(INDEX(INDIRECT($A$1),$H28,O$4),"")</f>
        <v/>
      </c>
      <c r="P28" s="9" t="str">
        <f t="array" aca="1" ref="P28" ca="1">IFERROR(INDEX(INDIRECT($A$1),$H28,P$4),"")</f>
        <v/>
      </c>
      <c r="Q28" s="16" t="str">
        <f t="array" aca="1" ref="Q28" ca="1">IFERROR(INDEX(INDIRECT($A$1),$H28,Q$4),"")</f>
        <v/>
      </c>
      <c r="R28" s="13" t="str">
        <f t="array" aca="1" ref="R28" ca="1">IFERROR(INDEX(INDIRECT($A$1),$K28,R$4),"")</f>
        <v/>
      </c>
      <c r="S28" s="9" t="str">
        <f t="array" aca="1" ref="S28" ca="1">IFERROR(INDEX(INDIRECT($A$1),$K28,S$4),"")</f>
        <v/>
      </c>
      <c r="T28" s="24" t="str">
        <f t="array" aca="1" ref="T28" ca="1">IFERROR(INDEX(INDIRECT($A$1),$K28,T$4),"")</f>
        <v/>
      </c>
    </row>
    <row r="29" spans="1:20" ht="15.75" customHeight="1" x14ac:dyDescent="0.25">
      <c r="A29" s="15" t="str">
        <f t="shared" si="1"/>
        <v>ethnicity</v>
      </c>
      <c r="B29" s="15" t="str">
        <f t="shared" ref="B29:D29" si="17">B24</f>
        <v>lfsh_aj22</v>
      </c>
      <c r="C29" s="15">
        <f t="shared" si="17"/>
        <v>1</v>
      </c>
      <c r="D29" s="15">
        <f t="shared" si="17"/>
        <v>1</v>
      </c>
      <c r="E29" s="15">
        <f t="shared" si="7"/>
        <v>3</v>
      </c>
      <c r="F29" s="15" t="e">
        <f t="array" aca="1" ref="F29" ca="1">INDEX(INDIRECT($A29),$E29)</f>
        <v>#REF!</v>
      </c>
      <c r="G29" s="15" t="e">
        <f t="shared" ca="1" si="2"/>
        <v>#REF!</v>
      </c>
      <c r="H29" s="15" t="e">
        <f t="shared" ca="1" si="4"/>
        <v>#REF!</v>
      </c>
      <c r="I29" s="15">
        <f t="shared" si="8"/>
        <v>0</v>
      </c>
      <c r="J29" s="15" t="e">
        <f t="shared" ca="1" si="3"/>
        <v>#REF!</v>
      </c>
      <c r="K29" s="15" t="e">
        <f t="shared" ca="1" si="5"/>
        <v>#REF!</v>
      </c>
      <c r="M29" s="51"/>
      <c r="N29" s="11" t="str">
        <f t="shared" ca="1" si="9"/>
        <v/>
      </c>
      <c r="O29" s="31" t="str">
        <f t="array" aca="1" ref="O29" ca="1">IFERROR(INDEX(INDIRECT($A$1),$H29,O$4),"")</f>
        <v/>
      </c>
      <c r="P29" s="8" t="str">
        <f t="array" aca="1" ref="P29" ca="1">IFERROR(INDEX(INDIRECT($A$1),$H29,P$4),"")</f>
        <v/>
      </c>
      <c r="Q29" s="35" t="str">
        <f t="array" aca="1" ref="Q29" ca="1">IFERROR(INDEX(INDIRECT($A$1),$H29,Q$4),"")</f>
        <v/>
      </c>
      <c r="R29" s="31" t="str">
        <f t="array" aca="1" ref="R29" ca="1">IFERROR(INDEX(INDIRECT($A$1),$K29,R$4),"")</f>
        <v/>
      </c>
      <c r="S29" s="8" t="str">
        <f t="array" aca="1" ref="S29" ca="1">IFERROR(INDEX(INDIRECT($A$1),$K29,S$4),"")</f>
        <v/>
      </c>
      <c r="T29" s="23" t="str">
        <f t="array" aca="1" ref="T29" ca="1">IFERROR(INDEX(INDIRECT($A$1),$K29,T$4),"")</f>
        <v/>
      </c>
    </row>
    <row r="30" spans="1:20" x14ac:dyDescent="0.25">
      <c r="A30" s="15" t="str">
        <f t="shared" si="1"/>
        <v>ethnicity</v>
      </c>
      <c r="B30" s="15" t="str">
        <f t="shared" ref="B30:D30" si="18">B25</f>
        <v>lfsh_aj18</v>
      </c>
      <c r="C30" s="15">
        <f t="shared" si="18"/>
        <v>1</v>
      </c>
      <c r="D30" s="15">
        <f t="shared" si="18"/>
        <v>1</v>
      </c>
      <c r="E30" s="15">
        <f t="shared" si="7"/>
        <v>4</v>
      </c>
      <c r="F30" s="15" t="e">
        <f t="array" aca="1" ref="F30" ca="1">INDEX(INDIRECT($A30),$E30)</f>
        <v>#REF!</v>
      </c>
      <c r="G30" s="15" t="e">
        <f t="shared" ca="1" si="2"/>
        <v>#REF!</v>
      </c>
      <c r="H30" s="15" t="e">
        <f t="shared" ca="1" si="4"/>
        <v>#REF!</v>
      </c>
      <c r="I30" s="15">
        <f t="shared" si="8"/>
        <v>0</v>
      </c>
      <c r="J30" s="15" t="e">
        <f t="shared" ca="1" si="3"/>
        <v>#REF!</v>
      </c>
      <c r="K30" s="15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14" t="str">
        <f t="array" aca="1" ref="O30" ca="1">IFERROR(INDEX(INDIRECT($A$1),$H30,O$4),"")</f>
        <v/>
      </c>
      <c r="P30" s="29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14" t="str">
        <f t="array" aca="1" ref="R30" ca="1">IFERROR(INDEX(INDIRECT($A$1),$K30,R$4),"")</f>
        <v/>
      </c>
      <c r="S30" s="29" t="str">
        <f t="array" aca="1" ref="S30" ca="1">IFERROR(INDEX(INDIRECT($A$1),$K30,S$4),"")</f>
        <v/>
      </c>
      <c r="T30" s="25" t="str">
        <f t="array" aca="1" ref="T30" ca="1">IFERROR(INDEX(INDIRECT($A$1),$K30,T$4),"")</f>
        <v/>
      </c>
    </row>
    <row r="31" spans="1:20" x14ac:dyDescent="0.25">
      <c r="A31" s="15" t="str">
        <f t="shared" si="1"/>
        <v>ethnicity</v>
      </c>
      <c r="B31" s="15" t="str">
        <f t="shared" ref="B31:D31" si="19">B26</f>
        <v>lfsh_aj19</v>
      </c>
      <c r="C31" s="15">
        <f t="shared" si="19"/>
        <v>1</v>
      </c>
      <c r="D31" s="15">
        <f t="shared" si="19"/>
        <v>1</v>
      </c>
      <c r="E31" s="15">
        <f t="shared" si="7"/>
        <v>4</v>
      </c>
      <c r="F31" s="15" t="e">
        <f t="array" aca="1" ref="F31" ca="1">INDEX(INDIRECT($A31),$E31)</f>
        <v>#REF!</v>
      </c>
      <c r="G31" s="15" t="e">
        <f t="shared" ca="1" si="2"/>
        <v>#REF!</v>
      </c>
      <c r="H31" s="15" t="e">
        <f t="shared" ca="1" si="4"/>
        <v>#REF!</v>
      </c>
      <c r="I31" s="15">
        <f t="shared" si="8"/>
        <v>0</v>
      </c>
      <c r="J31" s="15" t="e">
        <f t="shared" ca="1" si="3"/>
        <v>#REF!</v>
      </c>
      <c r="K31" s="15" t="e">
        <f t="shared" ca="1" si="5"/>
        <v>#REF!</v>
      </c>
      <c r="M31" s="50"/>
      <c r="N31" s="33" t="str">
        <f t="shared" ca="1" si="9"/>
        <v/>
      </c>
      <c r="O31" s="13" t="str">
        <f t="array" aca="1" ref="O31" ca="1">IFERROR(INDEX(INDIRECT($A$1),$H31,O$4),"")</f>
        <v/>
      </c>
      <c r="P31" s="9" t="str">
        <f t="array" aca="1" ref="P31" ca="1">IFERROR(INDEX(INDIRECT($A$1),$H31,P$4),"")</f>
        <v/>
      </c>
      <c r="Q31" s="16" t="str">
        <f t="array" aca="1" ref="Q31" ca="1">IFERROR(INDEX(INDIRECT($A$1),$H31,Q$4),"")</f>
        <v/>
      </c>
      <c r="R31" s="13" t="str">
        <f t="array" aca="1" ref="R31" ca="1">IFERROR(INDEX(INDIRECT($A$1),$K31,R$4),"")</f>
        <v/>
      </c>
      <c r="S31" s="9" t="str">
        <f t="array" aca="1" ref="S31" ca="1">IFERROR(INDEX(INDIRECT($A$1),$K31,S$4),"")</f>
        <v/>
      </c>
      <c r="T31" s="24" t="str">
        <f t="array" aca="1" ref="T31" ca="1">IFERROR(INDEX(INDIRECT($A$1),$K31,T$4),"")</f>
        <v/>
      </c>
    </row>
    <row r="32" spans="1:20" x14ac:dyDescent="0.25">
      <c r="A32" s="15" t="str">
        <f t="shared" si="1"/>
        <v>ethnicity</v>
      </c>
      <c r="B32" s="15" t="str">
        <f t="shared" ref="B32:D32" si="20">B27</f>
        <v>lfsh_aj20</v>
      </c>
      <c r="C32" s="15">
        <f t="shared" si="20"/>
        <v>1</v>
      </c>
      <c r="D32" s="15">
        <f t="shared" si="20"/>
        <v>1</v>
      </c>
      <c r="E32" s="15">
        <f t="shared" si="7"/>
        <v>4</v>
      </c>
      <c r="F32" s="15" t="e">
        <f t="array" aca="1" ref="F32" ca="1">INDEX(INDIRECT($A32),$E32)</f>
        <v>#REF!</v>
      </c>
      <c r="G32" s="15" t="e">
        <f t="shared" ca="1" si="2"/>
        <v>#REF!</v>
      </c>
      <c r="H32" s="15" t="e">
        <f t="shared" ca="1" si="4"/>
        <v>#REF!</v>
      </c>
      <c r="I32" s="15">
        <f t="shared" si="8"/>
        <v>0</v>
      </c>
      <c r="J32" s="15" t="e">
        <f t="shared" ca="1" si="3"/>
        <v>#REF!</v>
      </c>
      <c r="K32" s="15" t="e">
        <f t="shared" ca="1" si="5"/>
        <v>#REF!</v>
      </c>
      <c r="M32" s="50"/>
      <c r="N32" s="33" t="str">
        <f t="shared" ca="1" si="9"/>
        <v/>
      </c>
      <c r="O32" s="13" t="str">
        <f t="array" aca="1" ref="O32" ca="1">IFERROR(INDEX(INDIRECT($A$1),$H32,O$4),"")</f>
        <v/>
      </c>
      <c r="P32" s="9" t="str">
        <f t="array" aca="1" ref="P32" ca="1">IFERROR(INDEX(INDIRECT($A$1),$H32,P$4),"")</f>
        <v/>
      </c>
      <c r="Q32" s="16" t="str">
        <f t="array" aca="1" ref="Q32" ca="1">IFERROR(INDEX(INDIRECT($A$1),$H32,Q$4),"")</f>
        <v/>
      </c>
      <c r="R32" s="13" t="str">
        <f t="array" aca="1" ref="R32" ca="1">IFERROR(INDEX(INDIRECT($A$1),$K32,R$4),"")</f>
        <v/>
      </c>
      <c r="S32" s="9" t="str">
        <f t="array" aca="1" ref="S32" ca="1">IFERROR(INDEX(INDIRECT($A$1),$K32,S$4),"")</f>
        <v/>
      </c>
      <c r="T32" s="24" t="str">
        <f t="array" aca="1" ref="T32" ca="1">IFERROR(INDEX(INDIRECT($A$1),$K32,T$4),"")</f>
        <v/>
      </c>
    </row>
    <row r="33" spans="1:20" x14ac:dyDescent="0.25">
      <c r="A33" s="15" t="str">
        <f t="shared" si="1"/>
        <v>ethnicity</v>
      </c>
      <c r="B33" s="15" t="str">
        <f t="shared" ref="B33:D33" si="21">B28</f>
        <v>lfsh_aj21</v>
      </c>
      <c r="C33" s="15">
        <f t="shared" si="21"/>
        <v>1</v>
      </c>
      <c r="D33" s="15">
        <f t="shared" si="21"/>
        <v>1</v>
      </c>
      <c r="E33" s="15">
        <f t="shared" si="7"/>
        <v>4</v>
      </c>
      <c r="F33" s="15" t="e">
        <f t="array" aca="1" ref="F33" ca="1">INDEX(INDIRECT($A33),$E33)</f>
        <v>#REF!</v>
      </c>
      <c r="G33" s="15" t="e">
        <f t="shared" ca="1" si="2"/>
        <v>#REF!</v>
      </c>
      <c r="H33" s="15" t="e">
        <f t="shared" ca="1" si="4"/>
        <v>#REF!</v>
      </c>
      <c r="I33" s="15">
        <f t="shared" si="8"/>
        <v>0</v>
      </c>
      <c r="J33" s="15" t="e">
        <f t="shared" ca="1" si="3"/>
        <v>#REF!</v>
      </c>
      <c r="K33" s="15" t="e">
        <f t="shared" ca="1" si="5"/>
        <v>#REF!</v>
      </c>
      <c r="M33" s="50"/>
      <c r="N33" s="33" t="str">
        <f t="shared" ca="1" si="9"/>
        <v/>
      </c>
      <c r="O33" s="13" t="str">
        <f t="array" aca="1" ref="O33" ca="1">IFERROR(INDEX(INDIRECT($A$1),$H33,O$4),"")</f>
        <v/>
      </c>
      <c r="P33" s="9" t="str">
        <f t="array" aca="1" ref="P33" ca="1">IFERROR(INDEX(INDIRECT($A$1),$H33,P$4),"")</f>
        <v/>
      </c>
      <c r="Q33" s="16" t="str">
        <f t="array" aca="1" ref="Q33" ca="1">IFERROR(INDEX(INDIRECT($A$1),$H33,Q$4),"")</f>
        <v/>
      </c>
      <c r="R33" s="13" t="str">
        <f t="array" aca="1" ref="R33" ca="1">IFERROR(INDEX(INDIRECT($A$1),$K33,R$4),"")</f>
        <v/>
      </c>
      <c r="S33" s="9" t="str">
        <f t="array" aca="1" ref="S33" ca="1">IFERROR(INDEX(INDIRECT($A$1),$K33,S$4),"")</f>
        <v/>
      </c>
      <c r="T33" s="24" t="str">
        <f t="array" aca="1" ref="T33" ca="1">IFERROR(INDEX(INDIRECT($A$1),$K33,T$4),"")</f>
        <v/>
      </c>
    </row>
    <row r="34" spans="1:20" ht="15.75" customHeight="1" x14ac:dyDescent="0.25">
      <c r="A34" s="15" t="str">
        <f t="shared" si="1"/>
        <v>ethnicity</v>
      </c>
      <c r="B34" s="15" t="str">
        <f t="shared" ref="B34:D34" si="22">B29</f>
        <v>lfsh_aj22</v>
      </c>
      <c r="C34" s="15">
        <f t="shared" si="22"/>
        <v>1</v>
      </c>
      <c r="D34" s="15">
        <f t="shared" si="22"/>
        <v>1</v>
      </c>
      <c r="E34" s="15">
        <f t="shared" si="7"/>
        <v>4</v>
      </c>
      <c r="F34" s="15" t="e">
        <f t="array" aca="1" ref="F34" ca="1">INDEX(INDIRECT($A34),$E34)</f>
        <v>#REF!</v>
      </c>
      <c r="G34" s="15" t="e">
        <f t="shared" ca="1" si="2"/>
        <v>#REF!</v>
      </c>
      <c r="H34" s="15" t="e">
        <f t="shared" ca="1" si="4"/>
        <v>#REF!</v>
      </c>
      <c r="I34" s="15">
        <f t="shared" si="8"/>
        <v>0</v>
      </c>
      <c r="J34" s="15" t="e">
        <f t="shared" ca="1" si="3"/>
        <v>#REF!</v>
      </c>
      <c r="K34" s="15" t="e">
        <f t="shared" ca="1" si="5"/>
        <v>#REF!</v>
      </c>
      <c r="M34" s="51"/>
      <c r="N34" s="11" t="str">
        <f t="shared" ca="1" si="9"/>
        <v/>
      </c>
      <c r="O34" s="31" t="str">
        <f t="array" aca="1" ref="O34" ca="1">IFERROR(INDEX(INDIRECT($A$1),$H34,O$4),"")</f>
        <v/>
      </c>
      <c r="P34" s="8" t="str">
        <f t="array" aca="1" ref="P34" ca="1">IFERROR(INDEX(INDIRECT($A$1),$H34,P$4),"")</f>
        <v/>
      </c>
      <c r="Q34" s="35" t="str">
        <f t="array" aca="1" ref="Q34" ca="1">IFERROR(INDEX(INDIRECT($A$1),$H34,Q$4),"")</f>
        <v/>
      </c>
      <c r="R34" s="31" t="str">
        <f t="array" aca="1" ref="R34" ca="1">IFERROR(INDEX(INDIRECT($A$1),$K34,R$4),"")</f>
        <v/>
      </c>
      <c r="S34" s="8" t="str">
        <f t="array" aca="1" ref="S34" ca="1">IFERROR(INDEX(INDIRECT($A$1),$K34,S$4),"")</f>
        <v/>
      </c>
      <c r="T34" s="23" t="str">
        <f t="array" aca="1" ref="T34" ca="1">IFERROR(INDEX(INDIRECT($A$1),$K34,T$4),"")</f>
        <v/>
      </c>
    </row>
    <row r="35" spans="1:20" x14ac:dyDescent="0.25">
      <c r="A35" s="15" t="str">
        <f t="shared" si="1"/>
        <v>ethnicity</v>
      </c>
      <c r="B35" s="15" t="str">
        <f t="shared" ref="B35:D35" si="23">B30</f>
        <v>lfsh_aj18</v>
      </c>
      <c r="C35" s="15">
        <f t="shared" si="23"/>
        <v>1</v>
      </c>
      <c r="D35" s="15">
        <f t="shared" si="23"/>
        <v>1</v>
      </c>
      <c r="E35" s="15">
        <f t="shared" si="7"/>
        <v>5</v>
      </c>
      <c r="F35" s="15" t="e">
        <f t="array" aca="1" ref="F35" ca="1">INDEX(INDIRECT($A35),$E35)</f>
        <v>#REF!</v>
      </c>
      <c r="G35" s="15" t="e">
        <f t="shared" ca="1" si="2"/>
        <v>#REF!</v>
      </c>
      <c r="H35" s="15" t="e">
        <f t="shared" ca="1" si="4"/>
        <v>#REF!</v>
      </c>
      <c r="I35" s="15">
        <f t="shared" si="8"/>
        <v>0</v>
      </c>
      <c r="J35" s="15" t="e">
        <f t="shared" ca="1" si="3"/>
        <v>#REF!</v>
      </c>
      <c r="K35" s="15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14" t="str">
        <f t="array" aca="1" ref="O35" ca="1">IFERROR(INDEX(INDIRECT($A$1),$H35,O$4),"")</f>
        <v/>
      </c>
      <c r="P35" s="29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14" t="str">
        <f t="array" aca="1" ref="R35" ca="1">IFERROR(INDEX(INDIRECT($A$1),$K35,R$4),"")</f>
        <v/>
      </c>
      <c r="S35" s="29" t="str">
        <f t="array" aca="1" ref="S35" ca="1">IFERROR(INDEX(INDIRECT($A$1),$K35,S$4),"")</f>
        <v/>
      </c>
      <c r="T35" s="25" t="str">
        <f t="array" aca="1" ref="T35" ca="1">IFERROR(INDEX(INDIRECT($A$1),$K35,T$4),"")</f>
        <v/>
      </c>
    </row>
    <row r="36" spans="1:20" x14ac:dyDescent="0.25">
      <c r="A36" s="15" t="str">
        <f t="shared" si="1"/>
        <v>ethnicity</v>
      </c>
      <c r="B36" s="15" t="str">
        <f t="shared" ref="B36:D36" si="24">B31</f>
        <v>lfsh_aj19</v>
      </c>
      <c r="C36" s="15">
        <f t="shared" si="24"/>
        <v>1</v>
      </c>
      <c r="D36" s="15">
        <f t="shared" si="24"/>
        <v>1</v>
      </c>
      <c r="E36" s="15">
        <f t="shared" si="7"/>
        <v>5</v>
      </c>
      <c r="F36" s="15" t="e">
        <f t="array" aca="1" ref="F36" ca="1">INDEX(INDIRECT($A36),$E36)</f>
        <v>#REF!</v>
      </c>
      <c r="G36" s="15" t="e">
        <f t="shared" ca="1" si="2"/>
        <v>#REF!</v>
      </c>
      <c r="H36" s="15" t="e">
        <f t="shared" ca="1" si="4"/>
        <v>#REF!</v>
      </c>
      <c r="I36" s="15">
        <f t="shared" si="8"/>
        <v>0</v>
      </c>
      <c r="J36" s="15" t="e">
        <f t="shared" ca="1" si="3"/>
        <v>#REF!</v>
      </c>
      <c r="K36" s="15" t="e">
        <f t="shared" ca="1" si="5"/>
        <v>#REF!</v>
      </c>
      <c r="M36" s="50"/>
      <c r="N36" s="33" t="str">
        <f t="shared" ca="1" si="9"/>
        <v/>
      </c>
      <c r="O36" s="13" t="str">
        <f t="array" aca="1" ref="O36" ca="1">IFERROR(INDEX(INDIRECT($A$1),$H36,O$4),"")</f>
        <v/>
      </c>
      <c r="P36" s="9" t="str">
        <f t="array" aca="1" ref="P36" ca="1">IFERROR(INDEX(INDIRECT($A$1),$H36,P$4),"")</f>
        <v/>
      </c>
      <c r="Q36" s="16" t="str">
        <f t="array" aca="1" ref="Q36" ca="1">IFERROR(INDEX(INDIRECT($A$1),$H36,Q$4),"")</f>
        <v/>
      </c>
      <c r="R36" s="13" t="str">
        <f t="array" aca="1" ref="R36" ca="1">IFERROR(INDEX(INDIRECT($A$1),$K36,R$4),"")</f>
        <v/>
      </c>
      <c r="S36" s="9" t="str">
        <f t="array" aca="1" ref="S36" ca="1">IFERROR(INDEX(INDIRECT($A$1),$K36,S$4),"")</f>
        <v/>
      </c>
      <c r="T36" s="24" t="str">
        <f t="array" aca="1" ref="T36" ca="1">IFERROR(INDEX(INDIRECT($A$1),$K36,T$4),"")</f>
        <v/>
      </c>
    </row>
    <row r="37" spans="1:20" x14ac:dyDescent="0.25">
      <c r="A37" s="15" t="str">
        <f t="shared" si="1"/>
        <v>ethnicity</v>
      </c>
      <c r="B37" s="15" t="str">
        <f t="shared" ref="B37:D37" si="25">B32</f>
        <v>lfsh_aj20</v>
      </c>
      <c r="C37" s="15">
        <f t="shared" si="25"/>
        <v>1</v>
      </c>
      <c r="D37" s="15">
        <f t="shared" si="25"/>
        <v>1</v>
      </c>
      <c r="E37" s="15">
        <f t="shared" si="7"/>
        <v>5</v>
      </c>
      <c r="F37" s="15" t="e">
        <f t="array" aca="1" ref="F37" ca="1">INDEX(INDIRECT($A37),$E37)</f>
        <v>#REF!</v>
      </c>
      <c r="G37" s="15" t="e">
        <f t="shared" ca="1" si="2"/>
        <v>#REF!</v>
      </c>
      <c r="H37" s="15" t="e">
        <f t="shared" ca="1" si="4"/>
        <v>#REF!</v>
      </c>
      <c r="I37" s="15">
        <f t="shared" si="8"/>
        <v>0</v>
      </c>
      <c r="J37" s="15" t="e">
        <f t="shared" ca="1" si="3"/>
        <v>#REF!</v>
      </c>
      <c r="K37" s="15" t="e">
        <f t="shared" ca="1" si="5"/>
        <v>#REF!</v>
      </c>
      <c r="M37" s="50"/>
      <c r="N37" s="33" t="str">
        <f t="shared" ca="1" si="9"/>
        <v/>
      </c>
      <c r="O37" s="13" t="str">
        <f t="array" aca="1" ref="O37" ca="1">IFERROR(INDEX(INDIRECT($A$1),$H37,O$4),"")</f>
        <v/>
      </c>
      <c r="P37" s="9" t="str">
        <f t="array" aca="1" ref="P37" ca="1">IFERROR(INDEX(INDIRECT($A$1),$H37,P$4),"")</f>
        <v/>
      </c>
      <c r="Q37" s="16" t="str">
        <f t="array" aca="1" ref="Q37" ca="1">IFERROR(INDEX(INDIRECT($A$1),$H37,Q$4),"")</f>
        <v/>
      </c>
      <c r="R37" s="13" t="str">
        <f t="array" aca="1" ref="R37" ca="1">IFERROR(INDEX(INDIRECT($A$1),$K37,R$4),"")</f>
        <v/>
      </c>
      <c r="S37" s="9" t="str">
        <f t="array" aca="1" ref="S37" ca="1">IFERROR(INDEX(INDIRECT($A$1),$K37,S$4),"")</f>
        <v/>
      </c>
      <c r="T37" s="24" t="str">
        <f t="array" aca="1" ref="T37" ca="1">IFERROR(INDEX(INDIRECT($A$1),$K37,T$4),"")</f>
        <v/>
      </c>
    </row>
    <row r="38" spans="1:20" x14ac:dyDescent="0.25">
      <c r="A38" s="15" t="str">
        <f t="shared" si="1"/>
        <v>ethnicity</v>
      </c>
      <c r="B38" s="15" t="str">
        <f t="shared" ref="B38:D38" si="26">B33</f>
        <v>lfsh_aj21</v>
      </c>
      <c r="C38" s="15">
        <f t="shared" si="26"/>
        <v>1</v>
      </c>
      <c r="D38" s="15">
        <f t="shared" si="26"/>
        <v>1</v>
      </c>
      <c r="E38" s="15">
        <f t="shared" si="7"/>
        <v>5</v>
      </c>
      <c r="F38" s="15" t="e">
        <f t="array" aca="1" ref="F38" ca="1">INDEX(INDIRECT($A38),$E38)</f>
        <v>#REF!</v>
      </c>
      <c r="G38" s="15" t="e">
        <f t="shared" ca="1" si="2"/>
        <v>#REF!</v>
      </c>
      <c r="H38" s="15" t="e">
        <f t="shared" ca="1" si="4"/>
        <v>#REF!</v>
      </c>
      <c r="I38" s="15">
        <f t="shared" si="8"/>
        <v>0</v>
      </c>
      <c r="J38" s="15" t="e">
        <f t="shared" ca="1" si="3"/>
        <v>#REF!</v>
      </c>
      <c r="K38" s="15" t="e">
        <f t="shared" ca="1" si="5"/>
        <v>#REF!</v>
      </c>
      <c r="M38" s="50"/>
      <c r="N38" s="33" t="str">
        <f t="shared" ca="1" si="9"/>
        <v/>
      </c>
      <c r="O38" s="13" t="str">
        <f t="array" aca="1" ref="O38" ca="1">IFERROR(INDEX(INDIRECT($A$1),$H38,O$4),"")</f>
        <v/>
      </c>
      <c r="P38" s="9" t="str">
        <f t="array" aca="1" ref="P38" ca="1">IFERROR(INDEX(INDIRECT($A$1),$H38,P$4),"")</f>
        <v/>
      </c>
      <c r="Q38" s="16" t="str">
        <f t="array" aca="1" ref="Q38" ca="1">IFERROR(INDEX(INDIRECT($A$1),$H38,Q$4),"")</f>
        <v/>
      </c>
      <c r="R38" s="13" t="str">
        <f t="array" aca="1" ref="R38" ca="1">IFERROR(INDEX(INDIRECT($A$1),$K38,R$4),"")</f>
        <v/>
      </c>
      <c r="S38" s="9" t="str">
        <f t="array" aca="1" ref="S38" ca="1">IFERROR(INDEX(INDIRECT($A$1),$K38,S$4),"")</f>
        <v/>
      </c>
      <c r="T38" s="24" t="str">
        <f t="array" aca="1" ref="T38" ca="1">IFERROR(INDEX(INDIRECT($A$1),$K38,T$4),"")</f>
        <v/>
      </c>
    </row>
    <row r="39" spans="1:20" ht="15.75" customHeight="1" x14ac:dyDescent="0.25">
      <c r="A39" s="15" t="str">
        <f t="shared" si="1"/>
        <v>ethnicity</v>
      </c>
      <c r="B39" s="15" t="str">
        <f t="shared" ref="B39:D39" si="27">B34</f>
        <v>lfsh_aj22</v>
      </c>
      <c r="C39" s="15">
        <f t="shared" si="27"/>
        <v>1</v>
      </c>
      <c r="D39" s="15">
        <f t="shared" si="27"/>
        <v>1</v>
      </c>
      <c r="E39" s="15">
        <f t="shared" si="7"/>
        <v>5</v>
      </c>
      <c r="F39" s="15" t="e">
        <f t="array" aca="1" ref="F39" ca="1">INDEX(INDIRECT($A39),$E39)</f>
        <v>#REF!</v>
      </c>
      <c r="G39" s="15" t="e">
        <f t="shared" ca="1" si="2"/>
        <v>#REF!</v>
      </c>
      <c r="H39" s="15" t="e">
        <f t="shared" ca="1" si="4"/>
        <v>#REF!</v>
      </c>
      <c r="I39" s="15">
        <f t="shared" si="8"/>
        <v>0</v>
      </c>
      <c r="J39" s="15" t="e">
        <f t="shared" ca="1" si="3"/>
        <v>#REF!</v>
      </c>
      <c r="K39" s="15" t="e">
        <f t="shared" ca="1" si="5"/>
        <v>#REF!</v>
      </c>
      <c r="M39" s="51"/>
      <c r="N39" s="11" t="str">
        <f t="shared" ca="1" si="9"/>
        <v/>
      </c>
      <c r="O39" s="31" t="str">
        <f t="array" aca="1" ref="O39" ca="1">IFERROR(INDEX(INDIRECT($A$1),$H39,O$4),"")</f>
        <v/>
      </c>
      <c r="P39" s="8" t="str">
        <f t="array" aca="1" ref="P39" ca="1">IFERROR(INDEX(INDIRECT($A$1),$H39,P$4),"")</f>
        <v/>
      </c>
      <c r="Q39" s="35" t="str">
        <f t="array" aca="1" ref="Q39" ca="1">IFERROR(INDEX(INDIRECT($A$1),$H39,Q$4),"")</f>
        <v/>
      </c>
      <c r="R39" s="31" t="str">
        <f t="array" aca="1" ref="R39" ca="1">IFERROR(INDEX(INDIRECT($A$1),$K39,R$4),"")</f>
        <v/>
      </c>
      <c r="S39" s="8" t="str">
        <f t="array" aca="1" ref="S39" ca="1">IFERROR(INDEX(INDIRECT($A$1),$K39,S$4),"")</f>
        <v/>
      </c>
      <c r="T39" s="23" t="str">
        <f t="array" aca="1" ref="T39" ca="1">IFERROR(INDEX(INDIRECT($A$1),$K39,T$4),"")</f>
        <v/>
      </c>
    </row>
    <row r="40" spans="1:20" x14ac:dyDescent="0.25">
      <c r="A40" s="15" t="str">
        <f t="shared" si="1"/>
        <v>ethnicity</v>
      </c>
      <c r="B40" s="15" t="str">
        <f t="shared" ref="B40:D40" si="28">B35</f>
        <v>lfsh_aj18</v>
      </c>
      <c r="C40" s="15">
        <f t="shared" si="28"/>
        <v>1</v>
      </c>
      <c r="D40" s="15">
        <f t="shared" si="28"/>
        <v>1</v>
      </c>
      <c r="E40" s="15">
        <f t="shared" si="7"/>
        <v>6</v>
      </c>
      <c r="F40" s="15" t="e">
        <f t="array" aca="1" ref="F40" ca="1">INDEX(INDIRECT($A40),$E40)</f>
        <v>#REF!</v>
      </c>
      <c r="G40" s="15" t="e">
        <f t="shared" ca="1" si="2"/>
        <v>#REF!</v>
      </c>
      <c r="H40" s="15" t="e">
        <f t="shared" ca="1" si="4"/>
        <v>#REF!</v>
      </c>
      <c r="I40" s="15">
        <f t="shared" si="8"/>
        <v>0</v>
      </c>
      <c r="J40" s="15" t="e">
        <f t="shared" ca="1" si="3"/>
        <v>#REF!</v>
      </c>
      <c r="K40" s="15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14" t="str">
        <f t="array" aca="1" ref="O40" ca="1">IFERROR(INDEX(INDIRECT($A$1),$H40,O$4),"")</f>
        <v/>
      </c>
      <c r="P40" s="29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14" t="str">
        <f t="array" aca="1" ref="R40" ca="1">IFERROR(INDEX(INDIRECT($A$1),$K40,R$4),"")</f>
        <v/>
      </c>
      <c r="S40" s="29" t="str">
        <f t="array" aca="1" ref="S40" ca="1">IFERROR(INDEX(INDIRECT($A$1),$K40,S$4),"")</f>
        <v/>
      </c>
      <c r="T40" s="25" t="str">
        <f t="array" aca="1" ref="T40" ca="1">IFERROR(INDEX(INDIRECT($A$1),$K40,T$4),"")</f>
        <v/>
      </c>
    </row>
    <row r="41" spans="1:20" x14ac:dyDescent="0.25">
      <c r="A41" s="15" t="str">
        <f t="shared" si="1"/>
        <v>ethnicity</v>
      </c>
      <c r="B41" s="15" t="str">
        <f t="shared" ref="B41:D41" si="29">B36</f>
        <v>lfsh_aj19</v>
      </c>
      <c r="C41" s="15">
        <f t="shared" si="29"/>
        <v>1</v>
      </c>
      <c r="D41" s="15">
        <f t="shared" si="29"/>
        <v>1</v>
      </c>
      <c r="E41" s="15">
        <f t="shared" si="7"/>
        <v>6</v>
      </c>
      <c r="F41" s="15" t="e">
        <f t="array" aca="1" ref="F41" ca="1">INDEX(INDIRECT($A41),$E41)</f>
        <v>#REF!</v>
      </c>
      <c r="G41" s="15" t="e">
        <f t="shared" ca="1" si="2"/>
        <v>#REF!</v>
      </c>
      <c r="H41" s="15" t="e">
        <f t="shared" ca="1" si="4"/>
        <v>#REF!</v>
      </c>
      <c r="I41" s="15">
        <f t="shared" si="8"/>
        <v>0</v>
      </c>
      <c r="J41" s="15" t="e">
        <f t="shared" ca="1" si="3"/>
        <v>#REF!</v>
      </c>
      <c r="K41" s="15" t="e">
        <f t="shared" ca="1" si="5"/>
        <v>#REF!</v>
      </c>
      <c r="M41" s="50"/>
      <c r="N41" s="33" t="str">
        <f t="shared" ca="1" si="9"/>
        <v/>
      </c>
      <c r="O41" s="13" t="str">
        <f t="array" aca="1" ref="O41" ca="1">IFERROR(INDEX(INDIRECT($A$1),$H41,O$4),"")</f>
        <v/>
      </c>
      <c r="P41" s="9" t="str">
        <f t="array" aca="1" ref="P41" ca="1">IFERROR(INDEX(INDIRECT($A$1),$H41,P$4),"")</f>
        <v/>
      </c>
      <c r="Q41" s="16" t="str">
        <f t="array" aca="1" ref="Q41" ca="1">IFERROR(INDEX(INDIRECT($A$1),$H41,Q$4),"")</f>
        <v/>
      </c>
      <c r="R41" s="13" t="str">
        <f t="array" aca="1" ref="R41" ca="1">IFERROR(INDEX(INDIRECT($A$1),$K41,R$4),"")</f>
        <v/>
      </c>
      <c r="S41" s="9" t="str">
        <f t="array" aca="1" ref="S41" ca="1">IFERROR(INDEX(INDIRECT($A$1),$K41,S$4),"")</f>
        <v/>
      </c>
      <c r="T41" s="24" t="str">
        <f t="array" aca="1" ref="T41" ca="1">IFERROR(INDEX(INDIRECT($A$1),$K41,T$4),"")</f>
        <v/>
      </c>
    </row>
    <row r="42" spans="1:20" x14ac:dyDescent="0.25">
      <c r="A42" s="15" t="str">
        <f t="shared" si="1"/>
        <v>ethnicity</v>
      </c>
      <c r="B42" s="15" t="str">
        <f t="shared" ref="B42:D42" si="30">B37</f>
        <v>lfsh_aj20</v>
      </c>
      <c r="C42" s="15">
        <f t="shared" si="30"/>
        <v>1</v>
      </c>
      <c r="D42" s="15">
        <f t="shared" si="30"/>
        <v>1</v>
      </c>
      <c r="E42" s="15">
        <f t="shared" si="7"/>
        <v>6</v>
      </c>
      <c r="F42" s="15" t="e">
        <f t="array" aca="1" ref="F42" ca="1">INDEX(INDIRECT($A42),$E42)</f>
        <v>#REF!</v>
      </c>
      <c r="G42" s="15" t="e">
        <f t="shared" ca="1" si="2"/>
        <v>#REF!</v>
      </c>
      <c r="H42" s="15" t="e">
        <f t="shared" ca="1" si="4"/>
        <v>#REF!</v>
      </c>
      <c r="I42" s="15">
        <f t="shared" si="8"/>
        <v>0</v>
      </c>
      <c r="J42" s="15" t="e">
        <f t="shared" ca="1" si="3"/>
        <v>#REF!</v>
      </c>
      <c r="K42" s="15" t="e">
        <f t="shared" ca="1" si="5"/>
        <v>#REF!</v>
      </c>
      <c r="M42" s="50"/>
      <c r="N42" s="33" t="str">
        <f t="shared" ca="1" si="9"/>
        <v/>
      </c>
      <c r="O42" s="13" t="str">
        <f t="array" aca="1" ref="O42" ca="1">IFERROR(INDEX(INDIRECT($A$1),$H42,O$4),"")</f>
        <v/>
      </c>
      <c r="P42" s="9" t="str">
        <f t="array" aca="1" ref="P42" ca="1">IFERROR(INDEX(INDIRECT($A$1),$H42,P$4),"")</f>
        <v/>
      </c>
      <c r="Q42" s="16" t="str">
        <f t="array" aca="1" ref="Q42" ca="1">IFERROR(INDEX(INDIRECT($A$1),$H42,Q$4),"")</f>
        <v/>
      </c>
      <c r="R42" s="13" t="str">
        <f t="array" aca="1" ref="R42" ca="1">IFERROR(INDEX(INDIRECT($A$1),$K42,R$4),"")</f>
        <v/>
      </c>
      <c r="S42" s="9" t="str">
        <f t="array" aca="1" ref="S42" ca="1">IFERROR(INDEX(INDIRECT($A$1),$K42,S$4),"")</f>
        <v/>
      </c>
      <c r="T42" s="24" t="str">
        <f t="array" aca="1" ref="T42" ca="1">IFERROR(INDEX(INDIRECT($A$1),$K42,T$4),"")</f>
        <v/>
      </c>
    </row>
    <row r="43" spans="1:20" x14ac:dyDescent="0.25">
      <c r="A43" s="15" t="str">
        <f t="shared" si="1"/>
        <v>ethnicity</v>
      </c>
      <c r="B43" s="15" t="str">
        <f t="shared" ref="B43:D43" si="31">B38</f>
        <v>lfsh_aj21</v>
      </c>
      <c r="C43" s="15">
        <f t="shared" si="31"/>
        <v>1</v>
      </c>
      <c r="D43" s="15">
        <f t="shared" si="31"/>
        <v>1</v>
      </c>
      <c r="E43" s="15">
        <f t="shared" si="7"/>
        <v>6</v>
      </c>
      <c r="F43" s="15" t="e">
        <f t="array" aca="1" ref="F43" ca="1">INDEX(INDIRECT($A43),$E43)</f>
        <v>#REF!</v>
      </c>
      <c r="G43" s="15" t="e">
        <f t="shared" ca="1" si="2"/>
        <v>#REF!</v>
      </c>
      <c r="H43" s="15" t="e">
        <f t="shared" ca="1" si="4"/>
        <v>#REF!</v>
      </c>
      <c r="I43" s="15">
        <f t="shared" si="8"/>
        <v>0</v>
      </c>
      <c r="J43" s="15" t="e">
        <f t="shared" ca="1" si="3"/>
        <v>#REF!</v>
      </c>
      <c r="K43" s="15" t="e">
        <f t="shared" ca="1" si="5"/>
        <v>#REF!</v>
      </c>
      <c r="M43" s="50"/>
      <c r="N43" s="33" t="str">
        <f t="shared" ca="1" si="9"/>
        <v/>
      </c>
      <c r="O43" s="13" t="str">
        <f t="array" aca="1" ref="O43" ca="1">IFERROR(INDEX(INDIRECT($A$1),$H43,O$4),"")</f>
        <v/>
      </c>
      <c r="P43" s="9" t="str">
        <f t="array" aca="1" ref="P43" ca="1">IFERROR(INDEX(INDIRECT($A$1),$H43,P$4),"")</f>
        <v/>
      </c>
      <c r="Q43" s="16" t="str">
        <f t="array" aca="1" ref="Q43" ca="1">IFERROR(INDEX(INDIRECT($A$1),$H43,Q$4),"")</f>
        <v/>
      </c>
      <c r="R43" s="13" t="str">
        <f t="array" aca="1" ref="R43" ca="1">IFERROR(INDEX(INDIRECT($A$1),$K43,R$4),"")</f>
        <v/>
      </c>
      <c r="S43" s="9" t="str">
        <f t="array" aca="1" ref="S43" ca="1">IFERROR(INDEX(INDIRECT($A$1),$K43,S$4),"")</f>
        <v/>
      </c>
      <c r="T43" s="24" t="str">
        <f t="array" aca="1" ref="T43" ca="1">IFERROR(INDEX(INDIRECT($A$1),$K43,T$4),"")</f>
        <v/>
      </c>
    </row>
    <row r="44" spans="1:20" ht="15.75" customHeight="1" x14ac:dyDescent="0.25">
      <c r="A44" s="15" t="str">
        <f t="shared" si="1"/>
        <v>ethnicity</v>
      </c>
      <c r="B44" s="15" t="str">
        <f t="shared" ref="B44:D44" si="32">B39</f>
        <v>lfsh_aj22</v>
      </c>
      <c r="C44" s="15">
        <f t="shared" si="32"/>
        <v>1</v>
      </c>
      <c r="D44" s="15">
        <f t="shared" si="32"/>
        <v>1</v>
      </c>
      <c r="E44" s="15">
        <f t="shared" si="7"/>
        <v>6</v>
      </c>
      <c r="F44" s="15" t="e">
        <f t="array" aca="1" ref="F44" ca="1">INDEX(INDIRECT($A44),$E44)</f>
        <v>#REF!</v>
      </c>
      <c r="G44" s="15" t="e">
        <f t="shared" ca="1" si="2"/>
        <v>#REF!</v>
      </c>
      <c r="H44" s="15" t="e">
        <f t="shared" ca="1" si="4"/>
        <v>#REF!</v>
      </c>
      <c r="I44" s="15">
        <f t="shared" si="8"/>
        <v>0</v>
      </c>
      <c r="J44" s="15" t="e">
        <f t="shared" ca="1" si="3"/>
        <v>#REF!</v>
      </c>
      <c r="K44" s="15" t="e">
        <f t="shared" ca="1" si="5"/>
        <v>#REF!</v>
      </c>
      <c r="M44" s="51"/>
      <c r="N44" s="11" t="str">
        <f t="shared" ca="1" si="9"/>
        <v/>
      </c>
      <c r="O44" s="31" t="str">
        <f t="array" aca="1" ref="O44" ca="1">IFERROR(INDEX(INDIRECT($A$1),$H44,O$4),"")</f>
        <v/>
      </c>
      <c r="P44" s="8" t="str">
        <f t="array" aca="1" ref="P44" ca="1">IFERROR(INDEX(INDIRECT($A$1),$H44,P$4),"")</f>
        <v/>
      </c>
      <c r="Q44" s="35" t="str">
        <f t="array" aca="1" ref="Q44" ca="1">IFERROR(INDEX(INDIRECT($A$1),$H44,Q$4),"")</f>
        <v/>
      </c>
      <c r="R44" s="31" t="str">
        <f t="array" aca="1" ref="R44" ca="1">IFERROR(INDEX(INDIRECT($A$1),$K44,R$4),"")</f>
        <v/>
      </c>
      <c r="S44" s="8" t="str">
        <f t="array" aca="1" ref="S44" ca="1">IFERROR(INDEX(INDIRECT($A$1),$K44,S$4),"")</f>
        <v/>
      </c>
      <c r="T44" s="23" t="str">
        <f t="array" aca="1" ref="T44" ca="1">IFERROR(INDEX(INDIRECT($A$1),$K44,T$4),"")</f>
        <v/>
      </c>
    </row>
    <row r="45" spans="1:20" x14ac:dyDescent="0.25">
      <c r="A45" s="15" t="str">
        <f t="shared" si="1"/>
        <v>ethnicity</v>
      </c>
      <c r="B45" s="15" t="str">
        <f t="shared" ref="B45:D45" si="33">B40</f>
        <v>lfsh_aj18</v>
      </c>
      <c r="C45" s="15">
        <f t="shared" si="33"/>
        <v>1</v>
      </c>
      <c r="D45" s="15">
        <f t="shared" si="33"/>
        <v>1</v>
      </c>
      <c r="E45" s="15">
        <f t="shared" si="7"/>
        <v>7</v>
      </c>
      <c r="F45" s="15" t="e">
        <f t="array" aca="1" ref="F45" ca="1">INDEX(INDIRECT($A45),$E45)</f>
        <v>#REF!</v>
      </c>
      <c r="G45" s="15" t="e">
        <f t="shared" ca="1" si="2"/>
        <v>#REF!</v>
      </c>
      <c r="H45" s="15" t="e">
        <f t="shared" ca="1" si="4"/>
        <v>#REF!</v>
      </c>
      <c r="I45" s="15">
        <f t="shared" si="8"/>
        <v>0</v>
      </c>
      <c r="J45" s="15" t="e">
        <f t="shared" ca="1" si="3"/>
        <v>#REF!</v>
      </c>
      <c r="K45" s="15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14" t="str">
        <f t="array" aca="1" ref="O45" ca="1">IFERROR(INDEX(INDIRECT($A$1),$H45,O$4),"")</f>
        <v/>
      </c>
      <c r="P45" s="29" t="str">
        <f t="array" aca="1" ref="P45" ca="1">IFERROR(INDEX(INDIRECT($A$1),$H45,P$4),"")</f>
        <v/>
      </c>
      <c r="Q45" s="6" t="str">
        <f t="array" aca="1" ref="Q45" ca="1">IFERROR(INDEX(INDIRECT($A$1),$H45,Q$4),"")</f>
        <v/>
      </c>
      <c r="R45" s="14" t="str">
        <f t="array" aca="1" ref="R45" ca="1">IFERROR(INDEX(INDIRECT($A$1),$K45,R$4),"")</f>
        <v/>
      </c>
      <c r="S45" s="29" t="str">
        <f t="array" aca="1" ref="S45" ca="1">IFERROR(INDEX(INDIRECT($A$1),$K45,S$4),"")</f>
        <v/>
      </c>
      <c r="T45" s="25" t="str">
        <f t="array" aca="1" ref="T45" ca="1">IFERROR(INDEX(INDIRECT($A$1),$K45,T$4),"")</f>
        <v/>
      </c>
    </row>
    <row r="46" spans="1:20" x14ac:dyDescent="0.25">
      <c r="A46" s="15" t="str">
        <f t="shared" si="1"/>
        <v>ethnicity</v>
      </c>
      <c r="B46" s="15" t="str">
        <f t="shared" ref="B46:D46" si="34">B41</f>
        <v>lfsh_aj19</v>
      </c>
      <c r="C46" s="15">
        <f t="shared" si="34"/>
        <v>1</v>
      </c>
      <c r="D46" s="15">
        <f t="shared" si="34"/>
        <v>1</v>
      </c>
      <c r="E46" s="15">
        <f t="shared" si="7"/>
        <v>7</v>
      </c>
      <c r="F46" s="15" t="e">
        <f t="array" aca="1" ref="F46" ca="1">INDEX(INDIRECT($A46),$E46)</f>
        <v>#REF!</v>
      </c>
      <c r="G46" s="15" t="e">
        <f t="shared" ca="1" si="2"/>
        <v>#REF!</v>
      </c>
      <c r="H46" s="15" t="e">
        <f t="shared" ca="1" si="4"/>
        <v>#REF!</v>
      </c>
      <c r="I46" s="15">
        <f t="shared" si="8"/>
        <v>0</v>
      </c>
      <c r="J46" s="15" t="e">
        <f t="shared" ca="1" si="3"/>
        <v>#REF!</v>
      </c>
      <c r="K46" s="15" t="e">
        <f t="shared" ca="1" si="5"/>
        <v>#REF!</v>
      </c>
      <c r="M46" s="50"/>
      <c r="N46" s="33" t="str">
        <f t="shared" ca="1" si="9"/>
        <v/>
      </c>
      <c r="O46" s="13" t="str">
        <f t="array" aca="1" ref="O46" ca="1">IFERROR(INDEX(INDIRECT($A$1),$H46,O$4),"")</f>
        <v/>
      </c>
      <c r="P46" s="9" t="str">
        <f t="array" aca="1" ref="P46" ca="1">IFERROR(INDEX(INDIRECT($A$1),$H46,P$4),"")</f>
        <v/>
      </c>
      <c r="Q46" s="16" t="str">
        <f t="array" aca="1" ref="Q46" ca="1">IFERROR(INDEX(INDIRECT($A$1),$H46,Q$4),"")</f>
        <v/>
      </c>
      <c r="R46" s="13" t="str">
        <f t="array" aca="1" ref="R46" ca="1">IFERROR(INDEX(INDIRECT($A$1),$K46,R$4),"")</f>
        <v/>
      </c>
      <c r="S46" s="9" t="str">
        <f t="array" aca="1" ref="S46" ca="1">IFERROR(INDEX(INDIRECT($A$1),$K46,S$4),"")</f>
        <v/>
      </c>
      <c r="T46" s="24" t="str">
        <f t="array" aca="1" ref="T46" ca="1">IFERROR(INDEX(INDIRECT($A$1),$K46,T$4),"")</f>
        <v/>
      </c>
    </row>
    <row r="47" spans="1:20" x14ac:dyDescent="0.25">
      <c r="A47" s="15" t="str">
        <f t="shared" ref="A47:A70" si="35">$O$9</f>
        <v>ethnicity</v>
      </c>
      <c r="B47" s="15" t="str">
        <f t="shared" ref="B47:D47" si="36">B42</f>
        <v>lfsh_aj20</v>
      </c>
      <c r="C47" s="15">
        <f t="shared" si="36"/>
        <v>1</v>
      </c>
      <c r="D47" s="15">
        <f t="shared" si="36"/>
        <v>1</v>
      </c>
      <c r="E47" s="15">
        <f t="shared" si="7"/>
        <v>7</v>
      </c>
      <c r="F47" s="15" t="e">
        <f t="array" aca="1" ref="F47" ca="1">INDEX(INDIRECT($A47),$E47)</f>
        <v>#REF!</v>
      </c>
      <c r="G47" s="15" t="e">
        <f t="shared" ca="1" si="2"/>
        <v>#REF!</v>
      </c>
      <c r="H47" s="15" t="e">
        <f t="shared" ca="1" si="4"/>
        <v>#REF!</v>
      </c>
      <c r="I47" s="15">
        <f t="shared" si="8"/>
        <v>0</v>
      </c>
      <c r="J47" s="15" t="e">
        <f t="shared" ca="1" si="3"/>
        <v>#REF!</v>
      </c>
      <c r="K47" s="15" t="e">
        <f t="shared" ca="1" si="5"/>
        <v>#REF!</v>
      </c>
      <c r="M47" s="50"/>
      <c r="N47" s="33" t="str">
        <f t="shared" ca="1" si="9"/>
        <v/>
      </c>
      <c r="O47" s="13" t="str">
        <f t="array" aca="1" ref="O47" ca="1">IFERROR(INDEX(INDIRECT($A$1),$H47,O$4),"")</f>
        <v/>
      </c>
      <c r="P47" s="9" t="str">
        <f t="array" aca="1" ref="P47" ca="1">IFERROR(INDEX(INDIRECT($A$1),$H47,P$4),"")</f>
        <v/>
      </c>
      <c r="Q47" s="16" t="str">
        <f t="array" aca="1" ref="Q47" ca="1">IFERROR(INDEX(INDIRECT($A$1),$H47,Q$4),"")</f>
        <v/>
      </c>
      <c r="R47" s="13" t="str">
        <f t="array" aca="1" ref="R47" ca="1">IFERROR(INDEX(INDIRECT($A$1),$K47,R$4),"")</f>
        <v/>
      </c>
      <c r="S47" s="9" t="str">
        <f t="array" aca="1" ref="S47" ca="1">IFERROR(INDEX(INDIRECT($A$1),$K47,S$4),"")</f>
        <v/>
      </c>
      <c r="T47" s="24" t="str">
        <f t="array" aca="1" ref="T47" ca="1">IFERROR(INDEX(INDIRECT($A$1),$K47,T$4),"")</f>
        <v/>
      </c>
    </row>
    <row r="48" spans="1:20" x14ac:dyDescent="0.25">
      <c r="A48" s="15" t="str">
        <f t="shared" si="35"/>
        <v>ethnicity</v>
      </c>
      <c r="B48" s="15" t="str">
        <f t="shared" ref="B48:D48" si="37">B43</f>
        <v>lfsh_aj21</v>
      </c>
      <c r="C48" s="15">
        <f t="shared" si="37"/>
        <v>1</v>
      </c>
      <c r="D48" s="15">
        <f t="shared" si="37"/>
        <v>1</v>
      </c>
      <c r="E48" s="15">
        <f t="shared" si="7"/>
        <v>7</v>
      </c>
      <c r="F48" s="15" t="e">
        <f t="array" aca="1" ref="F48" ca="1">INDEX(INDIRECT($A48),$E48)</f>
        <v>#REF!</v>
      </c>
      <c r="G48" s="15" t="e">
        <f t="shared" ca="1" si="2"/>
        <v>#REF!</v>
      </c>
      <c r="H48" s="15" t="e">
        <f t="shared" ca="1" si="4"/>
        <v>#REF!</v>
      </c>
      <c r="I48" s="15">
        <f t="shared" si="8"/>
        <v>0</v>
      </c>
      <c r="J48" s="15" t="e">
        <f t="shared" ca="1" si="3"/>
        <v>#REF!</v>
      </c>
      <c r="K48" s="15" t="e">
        <f t="shared" ca="1" si="5"/>
        <v>#REF!</v>
      </c>
      <c r="M48" s="50"/>
      <c r="N48" s="33" t="str">
        <f t="shared" ca="1" si="9"/>
        <v/>
      </c>
      <c r="O48" s="13" t="str">
        <f t="array" aca="1" ref="O48" ca="1">IFERROR(INDEX(INDIRECT($A$1),$H48,O$4),"")</f>
        <v/>
      </c>
      <c r="P48" s="9" t="str">
        <f t="array" aca="1" ref="P48" ca="1">IFERROR(INDEX(INDIRECT($A$1),$H48,P$4),"")</f>
        <v/>
      </c>
      <c r="Q48" s="16" t="str">
        <f t="array" aca="1" ref="Q48" ca="1">IFERROR(INDEX(INDIRECT($A$1),$H48,Q$4),"")</f>
        <v/>
      </c>
      <c r="R48" s="13" t="str">
        <f t="array" aca="1" ref="R48" ca="1">IFERROR(INDEX(INDIRECT($A$1),$K48,R$4),"")</f>
        <v/>
      </c>
      <c r="S48" s="9" t="str">
        <f t="array" aca="1" ref="S48" ca="1">IFERROR(INDEX(INDIRECT($A$1),$K48,S$4),"")</f>
        <v/>
      </c>
      <c r="T48" s="24" t="str">
        <f t="array" aca="1" ref="T48" ca="1">IFERROR(INDEX(INDIRECT($A$1),$K48,T$4),"")</f>
        <v/>
      </c>
    </row>
    <row r="49" spans="1:20" ht="15.75" customHeight="1" x14ac:dyDescent="0.25">
      <c r="A49" s="15" t="str">
        <f t="shared" si="35"/>
        <v>ethnicity</v>
      </c>
      <c r="B49" s="15" t="str">
        <f t="shared" ref="B49:D49" si="38">B44</f>
        <v>lfsh_aj22</v>
      </c>
      <c r="C49" s="15">
        <f t="shared" si="38"/>
        <v>1</v>
      </c>
      <c r="D49" s="15">
        <f t="shared" si="38"/>
        <v>1</v>
      </c>
      <c r="E49" s="15">
        <f t="shared" si="7"/>
        <v>7</v>
      </c>
      <c r="F49" s="15" t="e">
        <f t="array" aca="1" ref="F49" ca="1">INDEX(INDIRECT($A49),$E49)</f>
        <v>#REF!</v>
      </c>
      <c r="G49" s="15" t="e">
        <f t="shared" ca="1" si="2"/>
        <v>#REF!</v>
      </c>
      <c r="H49" s="15" t="e">
        <f t="shared" ca="1" si="4"/>
        <v>#REF!</v>
      </c>
      <c r="I49" s="15">
        <f t="shared" si="8"/>
        <v>0</v>
      </c>
      <c r="J49" s="15" t="e">
        <f t="shared" ca="1" si="3"/>
        <v>#REF!</v>
      </c>
      <c r="K49" s="15" t="e">
        <f t="shared" ca="1" si="5"/>
        <v>#REF!</v>
      </c>
      <c r="M49" s="51"/>
      <c r="N49" s="11" t="str">
        <f t="shared" ca="1" si="9"/>
        <v/>
      </c>
      <c r="O49" s="31" t="str">
        <f t="array" aca="1" ref="O49" ca="1">IFERROR(INDEX(INDIRECT($A$1),$H49,O$4),"")</f>
        <v/>
      </c>
      <c r="P49" s="8" t="str">
        <f t="array" aca="1" ref="P49" ca="1">IFERROR(INDEX(INDIRECT($A$1),$H49,P$4),"")</f>
        <v/>
      </c>
      <c r="Q49" s="35" t="str">
        <f t="array" aca="1" ref="Q49" ca="1">IFERROR(INDEX(INDIRECT($A$1),$H49,Q$4),"")</f>
        <v/>
      </c>
      <c r="R49" s="31" t="str">
        <f t="array" aca="1" ref="R49" ca="1">IFERROR(INDEX(INDIRECT($A$1),$K49,R$4),"")</f>
        <v/>
      </c>
      <c r="S49" s="8" t="str">
        <f t="array" aca="1" ref="S49" ca="1">IFERROR(INDEX(INDIRECT($A$1),$K49,S$4),"")</f>
        <v/>
      </c>
      <c r="T49" s="23" t="str">
        <f t="array" aca="1" ref="T49" ca="1">IFERROR(INDEX(INDIRECT($A$1),$K49,T$4),"")</f>
        <v/>
      </c>
    </row>
    <row r="50" spans="1:20" x14ac:dyDescent="0.25">
      <c r="A50" s="15" t="str">
        <f t="shared" si="35"/>
        <v>ethnicity</v>
      </c>
      <c r="B50" s="15" t="str">
        <f t="shared" ref="B50:D50" si="39">B45</f>
        <v>lfsh_aj18</v>
      </c>
      <c r="C50" s="15">
        <f t="shared" si="39"/>
        <v>1</v>
      </c>
      <c r="D50" s="15">
        <f t="shared" si="39"/>
        <v>1</v>
      </c>
      <c r="E50" s="15">
        <f t="shared" si="7"/>
        <v>8</v>
      </c>
      <c r="F50" s="15" t="e">
        <f t="array" aca="1" ref="F50" ca="1">INDEX(INDIRECT($A50),$E50)</f>
        <v>#REF!</v>
      </c>
      <c r="G50" s="15" t="e">
        <f t="shared" ca="1" si="2"/>
        <v>#REF!</v>
      </c>
      <c r="H50" s="15" t="e">
        <f t="shared" ca="1" si="4"/>
        <v>#REF!</v>
      </c>
      <c r="I50" s="15">
        <f t="shared" si="8"/>
        <v>0</v>
      </c>
      <c r="J50" s="15" t="e">
        <f t="shared" ca="1" si="3"/>
        <v>#REF!</v>
      </c>
      <c r="K50" s="15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14" t="str">
        <f t="array" aca="1" ref="O50" ca="1">IFERROR(INDEX(INDIRECT($A$1),$H50,O$4),"")</f>
        <v/>
      </c>
      <c r="P50" s="29" t="str">
        <f t="array" aca="1" ref="P50" ca="1">IFERROR(INDEX(INDIRECT($A$1),$H50,P$4),"")</f>
        <v/>
      </c>
      <c r="Q50" s="6" t="str">
        <f t="array" aca="1" ref="Q50" ca="1">IFERROR(INDEX(INDIRECT($A$1),$H50,Q$4),"")</f>
        <v/>
      </c>
      <c r="R50" s="14" t="str">
        <f t="array" aca="1" ref="R50" ca="1">IFERROR(INDEX(INDIRECT($A$1),$K50,R$4),"")</f>
        <v/>
      </c>
      <c r="S50" s="29" t="str">
        <f t="array" aca="1" ref="S50" ca="1">IFERROR(INDEX(INDIRECT($A$1),$K50,S$4),"")</f>
        <v/>
      </c>
      <c r="T50" s="25" t="str">
        <f t="array" aca="1" ref="T50" ca="1">IFERROR(INDEX(INDIRECT($A$1),$K50,T$4),"")</f>
        <v/>
      </c>
    </row>
    <row r="51" spans="1:20" x14ac:dyDescent="0.25">
      <c r="A51" s="15" t="str">
        <f t="shared" si="35"/>
        <v>ethnicity</v>
      </c>
      <c r="B51" s="15" t="str">
        <f t="shared" ref="B51:D51" si="40">B46</f>
        <v>lfsh_aj19</v>
      </c>
      <c r="C51" s="15">
        <f t="shared" si="40"/>
        <v>1</v>
      </c>
      <c r="D51" s="15">
        <f t="shared" si="40"/>
        <v>1</v>
      </c>
      <c r="E51" s="15">
        <f t="shared" si="7"/>
        <v>8</v>
      </c>
      <c r="F51" s="15" t="e">
        <f t="array" aca="1" ref="F51" ca="1">INDEX(INDIRECT($A51),$E51)</f>
        <v>#REF!</v>
      </c>
      <c r="G51" s="15" t="e">
        <f t="shared" ca="1" si="2"/>
        <v>#REF!</v>
      </c>
      <c r="H51" s="15" t="e">
        <f t="shared" ca="1" si="4"/>
        <v>#REF!</v>
      </c>
      <c r="I51" s="15">
        <f t="shared" si="8"/>
        <v>0</v>
      </c>
      <c r="J51" s="15" t="e">
        <f t="shared" ca="1" si="3"/>
        <v>#REF!</v>
      </c>
      <c r="K51" s="15" t="e">
        <f t="shared" ca="1" si="5"/>
        <v>#REF!</v>
      </c>
      <c r="M51" s="50"/>
      <c r="N51" s="33" t="str">
        <f t="shared" ca="1" si="9"/>
        <v/>
      </c>
      <c r="O51" s="13" t="str">
        <f t="array" aca="1" ref="O51" ca="1">IFERROR(INDEX(INDIRECT($A$1),$H51,O$4),"")</f>
        <v/>
      </c>
      <c r="P51" s="9" t="str">
        <f t="array" aca="1" ref="P51" ca="1">IFERROR(INDEX(INDIRECT($A$1),$H51,P$4),"")</f>
        <v/>
      </c>
      <c r="Q51" s="16" t="str">
        <f t="array" aca="1" ref="Q51" ca="1">IFERROR(INDEX(INDIRECT($A$1),$H51,Q$4),"")</f>
        <v/>
      </c>
      <c r="R51" s="13" t="str">
        <f t="array" aca="1" ref="R51" ca="1">IFERROR(INDEX(INDIRECT($A$1),$K51,R$4),"")</f>
        <v/>
      </c>
      <c r="S51" s="9" t="str">
        <f t="array" aca="1" ref="S51" ca="1">IFERROR(INDEX(INDIRECT($A$1),$K51,S$4),"")</f>
        <v/>
      </c>
      <c r="T51" s="24" t="str">
        <f t="array" aca="1" ref="T51" ca="1">IFERROR(INDEX(INDIRECT($A$1),$K51,T$4),"")</f>
        <v/>
      </c>
    </row>
    <row r="52" spans="1:20" x14ac:dyDescent="0.25">
      <c r="A52" s="15" t="str">
        <f t="shared" si="35"/>
        <v>ethnicity</v>
      </c>
      <c r="B52" s="15" t="str">
        <f t="shared" ref="B52:D52" si="41">B47</f>
        <v>lfsh_aj20</v>
      </c>
      <c r="C52" s="15">
        <f t="shared" si="41"/>
        <v>1</v>
      </c>
      <c r="D52" s="15">
        <f t="shared" si="41"/>
        <v>1</v>
      </c>
      <c r="E52" s="15">
        <f t="shared" si="7"/>
        <v>8</v>
      </c>
      <c r="F52" s="15" t="e">
        <f t="array" aca="1" ref="F52" ca="1">INDEX(INDIRECT($A52),$E52)</f>
        <v>#REF!</v>
      </c>
      <c r="G52" s="15" t="e">
        <f t="shared" ca="1" si="2"/>
        <v>#REF!</v>
      </c>
      <c r="H52" s="15" t="e">
        <f t="shared" ca="1" si="4"/>
        <v>#REF!</v>
      </c>
      <c r="I52" s="15">
        <f t="shared" si="8"/>
        <v>0</v>
      </c>
      <c r="J52" s="15" t="e">
        <f t="shared" ca="1" si="3"/>
        <v>#REF!</v>
      </c>
      <c r="K52" s="15" t="e">
        <f t="shared" ca="1" si="5"/>
        <v>#REF!</v>
      </c>
      <c r="M52" s="50"/>
      <c r="N52" s="33" t="str">
        <f t="shared" ca="1" si="9"/>
        <v/>
      </c>
      <c r="O52" s="13" t="str">
        <f t="array" aca="1" ref="O52" ca="1">IFERROR(INDEX(INDIRECT($A$1),$H52,O$4),"")</f>
        <v/>
      </c>
      <c r="P52" s="9" t="str">
        <f t="array" aca="1" ref="P52" ca="1">IFERROR(INDEX(INDIRECT($A$1),$H52,P$4),"")</f>
        <v/>
      </c>
      <c r="Q52" s="16" t="str">
        <f t="array" aca="1" ref="Q52" ca="1">IFERROR(INDEX(INDIRECT($A$1),$H52,Q$4),"")</f>
        <v/>
      </c>
      <c r="R52" s="13" t="str">
        <f t="array" aca="1" ref="R52" ca="1">IFERROR(INDEX(INDIRECT($A$1),$K52,R$4),"")</f>
        <v/>
      </c>
      <c r="S52" s="9" t="str">
        <f t="array" aca="1" ref="S52" ca="1">IFERROR(INDEX(INDIRECT($A$1),$K52,S$4),"")</f>
        <v/>
      </c>
      <c r="T52" s="24" t="str">
        <f t="array" aca="1" ref="T52" ca="1">IFERROR(INDEX(INDIRECT($A$1),$K52,T$4),"")</f>
        <v/>
      </c>
    </row>
    <row r="53" spans="1:20" x14ac:dyDescent="0.25">
      <c r="A53" s="15" t="str">
        <f t="shared" si="35"/>
        <v>ethnicity</v>
      </c>
      <c r="B53" s="15" t="str">
        <f t="shared" ref="B53:D53" si="42">B48</f>
        <v>lfsh_aj21</v>
      </c>
      <c r="C53" s="15">
        <f t="shared" si="42"/>
        <v>1</v>
      </c>
      <c r="D53" s="15">
        <f t="shared" si="42"/>
        <v>1</v>
      </c>
      <c r="E53" s="15">
        <f t="shared" si="7"/>
        <v>8</v>
      </c>
      <c r="F53" s="15" t="e">
        <f t="array" aca="1" ref="F53" ca="1">INDEX(INDIRECT($A53),$E53)</f>
        <v>#REF!</v>
      </c>
      <c r="G53" s="15" t="e">
        <f t="shared" ca="1" si="2"/>
        <v>#REF!</v>
      </c>
      <c r="H53" s="15" t="e">
        <f t="shared" ca="1" si="4"/>
        <v>#REF!</v>
      </c>
      <c r="I53" s="15">
        <f t="shared" si="8"/>
        <v>0</v>
      </c>
      <c r="J53" s="15" t="e">
        <f t="shared" ca="1" si="3"/>
        <v>#REF!</v>
      </c>
      <c r="K53" s="15" t="e">
        <f t="shared" ca="1" si="5"/>
        <v>#REF!</v>
      </c>
      <c r="M53" s="50"/>
      <c r="N53" s="33" t="str">
        <f t="shared" ca="1" si="9"/>
        <v/>
      </c>
      <c r="O53" s="13" t="str">
        <f t="array" aca="1" ref="O53" ca="1">IFERROR(INDEX(INDIRECT($A$1),$H53,O$4),"")</f>
        <v/>
      </c>
      <c r="P53" s="9" t="str">
        <f t="array" aca="1" ref="P53" ca="1">IFERROR(INDEX(INDIRECT($A$1),$H53,P$4),"")</f>
        <v/>
      </c>
      <c r="Q53" s="16" t="str">
        <f t="array" aca="1" ref="Q53" ca="1">IFERROR(INDEX(INDIRECT($A$1),$H53,Q$4),"")</f>
        <v/>
      </c>
      <c r="R53" s="13" t="str">
        <f t="array" aca="1" ref="R53" ca="1">IFERROR(INDEX(INDIRECT($A$1),$K53,R$4),"")</f>
        <v/>
      </c>
      <c r="S53" s="9" t="str">
        <f t="array" aca="1" ref="S53" ca="1">IFERROR(INDEX(INDIRECT($A$1),$K53,S$4),"")</f>
        <v/>
      </c>
      <c r="T53" s="24" t="str">
        <f t="array" aca="1" ref="T53" ca="1">IFERROR(INDEX(INDIRECT($A$1),$K53,T$4),"")</f>
        <v/>
      </c>
    </row>
    <row r="54" spans="1:20" ht="15.75" customHeight="1" x14ac:dyDescent="0.25">
      <c r="A54" s="15" t="str">
        <f t="shared" si="35"/>
        <v>ethnicity</v>
      </c>
      <c r="B54" s="15" t="str">
        <f t="shared" ref="B54:D54" si="43">B49</f>
        <v>lfsh_aj22</v>
      </c>
      <c r="C54" s="15">
        <f t="shared" si="43"/>
        <v>1</v>
      </c>
      <c r="D54" s="15">
        <f t="shared" si="43"/>
        <v>1</v>
      </c>
      <c r="E54" s="15">
        <f t="shared" si="7"/>
        <v>8</v>
      </c>
      <c r="F54" s="15" t="e">
        <f t="array" aca="1" ref="F54" ca="1">INDEX(INDIRECT($A54),$E54)</f>
        <v>#REF!</v>
      </c>
      <c r="G54" s="15" t="e">
        <f t="shared" ca="1" si="2"/>
        <v>#REF!</v>
      </c>
      <c r="H54" s="15" t="e">
        <f t="shared" ca="1" si="4"/>
        <v>#REF!</v>
      </c>
      <c r="I54" s="15">
        <f t="shared" si="8"/>
        <v>0</v>
      </c>
      <c r="J54" s="15" t="e">
        <f t="shared" ca="1" si="3"/>
        <v>#REF!</v>
      </c>
      <c r="K54" s="15" t="e">
        <f t="shared" ca="1" si="5"/>
        <v>#REF!</v>
      </c>
      <c r="M54" s="51"/>
      <c r="N54" s="11" t="str">
        <f t="shared" ca="1" si="9"/>
        <v/>
      </c>
      <c r="O54" s="31" t="str">
        <f t="array" aca="1" ref="O54" ca="1">IFERROR(INDEX(INDIRECT($A$1),$H54,O$4),"")</f>
        <v/>
      </c>
      <c r="P54" s="8" t="str">
        <f t="array" aca="1" ref="P54" ca="1">IFERROR(INDEX(INDIRECT($A$1),$H54,P$4),"")</f>
        <v/>
      </c>
      <c r="Q54" s="35" t="str">
        <f t="array" aca="1" ref="Q54" ca="1">IFERROR(INDEX(INDIRECT($A$1),$H54,Q$4),"")</f>
        <v/>
      </c>
      <c r="R54" s="31" t="str">
        <f t="array" aca="1" ref="R54" ca="1">IFERROR(INDEX(INDIRECT($A$1),$K54,R$4),"")</f>
        <v/>
      </c>
      <c r="S54" s="8" t="str">
        <f t="array" aca="1" ref="S54" ca="1">IFERROR(INDEX(INDIRECT($A$1),$K54,S$4),"")</f>
        <v/>
      </c>
      <c r="T54" s="23" t="str">
        <f t="array" aca="1" ref="T54" ca="1">IFERROR(INDEX(INDIRECT($A$1),$K54,T$4),"")</f>
        <v/>
      </c>
    </row>
    <row r="55" spans="1:20" x14ac:dyDescent="0.25">
      <c r="A55" s="15" t="str">
        <f t="shared" si="35"/>
        <v>ethnicity</v>
      </c>
      <c r="B55" s="15" t="str">
        <f t="shared" ref="B55:D55" si="44">B50</f>
        <v>lfsh_aj18</v>
      </c>
      <c r="C55" s="15">
        <f t="shared" si="44"/>
        <v>1</v>
      </c>
      <c r="D55" s="15">
        <f t="shared" si="44"/>
        <v>1</v>
      </c>
      <c r="E55" s="15">
        <f t="shared" si="7"/>
        <v>9</v>
      </c>
      <c r="F55" s="15" t="e">
        <f t="array" aca="1" ref="F55" ca="1">INDEX(INDIRECT($A55),$E55)</f>
        <v>#REF!</v>
      </c>
      <c r="G55" s="15" t="e">
        <f t="shared" ca="1" si="2"/>
        <v>#REF!</v>
      </c>
      <c r="H55" s="15" t="e">
        <f t="shared" ca="1" si="4"/>
        <v>#REF!</v>
      </c>
      <c r="I55" s="15">
        <f t="shared" si="8"/>
        <v>0</v>
      </c>
      <c r="J55" s="15" t="e">
        <f t="shared" ca="1" si="3"/>
        <v>#REF!</v>
      </c>
      <c r="K55" s="15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14" t="str">
        <f t="array" aca="1" ref="O55" ca="1">IFERROR(INDEX(INDIRECT($A$1),$H55,O$4),"")</f>
        <v/>
      </c>
      <c r="P55" s="29" t="str">
        <f t="array" aca="1" ref="P55" ca="1">IFERROR(INDEX(INDIRECT($A$1),$H55,P$4),"")</f>
        <v/>
      </c>
      <c r="Q55" s="6" t="str">
        <f t="array" aca="1" ref="Q55" ca="1">IFERROR(INDEX(INDIRECT($A$1),$H55,Q$4),"")</f>
        <v/>
      </c>
      <c r="R55" s="14" t="str">
        <f t="array" aca="1" ref="R55" ca="1">IFERROR(INDEX(INDIRECT($A$1),$K55,R$4),"")</f>
        <v/>
      </c>
      <c r="S55" s="29" t="str">
        <f t="array" aca="1" ref="S55" ca="1">IFERROR(INDEX(INDIRECT($A$1),$K55,S$4),"")</f>
        <v/>
      </c>
      <c r="T55" s="25" t="str">
        <f t="array" aca="1" ref="T55" ca="1">IFERROR(INDEX(INDIRECT($A$1),$K55,T$4),"")</f>
        <v/>
      </c>
    </row>
    <row r="56" spans="1:20" x14ac:dyDescent="0.25">
      <c r="A56" s="15" t="str">
        <f t="shared" si="35"/>
        <v>ethnicity</v>
      </c>
      <c r="B56" s="15" t="str">
        <f t="shared" ref="B56:D56" si="45">B51</f>
        <v>lfsh_aj19</v>
      </c>
      <c r="C56" s="15">
        <f t="shared" si="45"/>
        <v>1</v>
      </c>
      <c r="D56" s="15">
        <f t="shared" si="45"/>
        <v>1</v>
      </c>
      <c r="E56" s="15">
        <f t="shared" si="7"/>
        <v>9</v>
      </c>
      <c r="F56" s="15" t="e">
        <f t="array" aca="1" ref="F56" ca="1">INDEX(INDIRECT($A56),$E56)</f>
        <v>#REF!</v>
      </c>
      <c r="G56" s="15" t="e">
        <f t="shared" ca="1" si="2"/>
        <v>#REF!</v>
      </c>
      <c r="H56" s="15" t="e">
        <f t="shared" ca="1" si="4"/>
        <v>#REF!</v>
      </c>
      <c r="I56" s="15">
        <f t="shared" si="8"/>
        <v>0</v>
      </c>
      <c r="J56" s="15" t="e">
        <f t="shared" ca="1" si="3"/>
        <v>#REF!</v>
      </c>
      <c r="K56" s="15" t="e">
        <f t="shared" ca="1" si="5"/>
        <v>#REF!</v>
      </c>
      <c r="M56" s="50"/>
      <c r="N56" s="33" t="str">
        <f t="shared" ca="1" si="9"/>
        <v/>
      </c>
      <c r="O56" s="13" t="str">
        <f t="array" aca="1" ref="O56" ca="1">IFERROR(INDEX(INDIRECT($A$1),$H56,O$4),"")</f>
        <v/>
      </c>
      <c r="P56" s="9" t="str">
        <f t="array" aca="1" ref="P56" ca="1">IFERROR(INDEX(INDIRECT($A$1),$H56,P$4),"")</f>
        <v/>
      </c>
      <c r="Q56" s="16" t="str">
        <f t="array" aca="1" ref="Q56" ca="1">IFERROR(INDEX(INDIRECT($A$1),$H56,Q$4),"")</f>
        <v/>
      </c>
      <c r="R56" s="13" t="str">
        <f t="array" aca="1" ref="R56" ca="1">IFERROR(INDEX(INDIRECT($A$1),$K56,R$4),"")</f>
        <v/>
      </c>
      <c r="S56" s="9" t="str">
        <f t="array" aca="1" ref="S56" ca="1">IFERROR(INDEX(INDIRECT($A$1),$K56,S$4),"")</f>
        <v/>
      </c>
      <c r="T56" s="24" t="str">
        <f t="array" aca="1" ref="T56" ca="1">IFERROR(INDEX(INDIRECT($A$1),$K56,T$4),"")</f>
        <v/>
      </c>
    </row>
    <row r="57" spans="1:20" x14ac:dyDescent="0.25">
      <c r="A57" s="15" t="str">
        <f t="shared" si="35"/>
        <v>ethnicity</v>
      </c>
      <c r="B57" s="15" t="str">
        <f t="shared" ref="B57:D57" si="46">B52</f>
        <v>lfsh_aj20</v>
      </c>
      <c r="C57" s="15">
        <f t="shared" si="46"/>
        <v>1</v>
      </c>
      <c r="D57" s="15">
        <f t="shared" si="46"/>
        <v>1</v>
      </c>
      <c r="E57" s="15">
        <f t="shared" si="7"/>
        <v>9</v>
      </c>
      <c r="F57" s="15" t="e">
        <f t="array" aca="1" ref="F57" ca="1">INDEX(INDIRECT($A57),$E57)</f>
        <v>#REF!</v>
      </c>
      <c r="G57" s="15" t="e">
        <f t="shared" ca="1" si="2"/>
        <v>#REF!</v>
      </c>
      <c r="H57" s="15" t="e">
        <f t="shared" ca="1" si="4"/>
        <v>#REF!</v>
      </c>
      <c r="I57" s="15">
        <f t="shared" si="8"/>
        <v>0</v>
      </c>
      <c r="J57" s="15" t="e">
        <f t="shared" ca="1" si="3"/>
        <v>#REF!</v>
      </c>
      <c r="K57" s="15" t="e">
        <f t="shared" ca="1" si="5"/>
        <v>#REF!</v>
      </c>
      <c r="M57" s="50"/>
      <c r="N57" s="33" t="str">
        <f t="shared" ca="1" si="9"/>
        <v/>
      </c>
      <c r="O57" s="13" t="str">
        <f t="array" aca="1" ref="O57" ca="1">IFERROR(INDEX(INDIRECT($A$1),$H57,O$4),"")</f>
        <v/>
      </c>
      <c r="P57" s="9" t="str">
        <f t="array" aca="1" ref="P57" ca="1">IFERROR(INDEX(INDIRECT($A$1),$H57,P$4),"")</f>
        <v/>
      </c>
      <c r="Q57" s="16" t="str">
        <f t="array" aca="1" ref="Q57" ca="1">IFERROR(INDEX(INDIRECT($A$1),$H57,Q$4),"")</f>
        <v/>
      </c>
      <c r="R57" s="13" t="str">
        <f t="array" aca="1" ref="R57" ca="1">IFERROR(INDEX(INDIRECT($A$1),$K57,R$4),"")</f>
        <v/>
      </c>
      <c r="S57" s="9" t="str">
        <f t="array" aca="1" ref="S57" ca="1">IFERROR(INDEX(INDIRECT($A$1),$K57,S$4),"")</f>
        <v/>
      </c>
      <c r="T57" s="24" t="str">
        <f t="array" aca="1" ref="T57" ca="1">IFERROR(INDEX(INDIRECT($A$1),$K57,T$4),"")</f>
        <v/>
      </c>
    </row>
    <row r="58" spans="1:20" x14ac:dyDescent="0.25">
      <c r="A58" s="15" t="str">
        <f t="shared" si="35"/>
        <v>ethnicity</v>
      </c>
      <c r="B58" s="15" t="str">
        <f t="shared" ref="B58:D58" si="47">B53</f>
        <v>lfsh_aj21</v>
      </c>
      <c r="C58" s="15">
        <f t="shared" si="47"/>
        <v>1</v>
      </c>
      <c r="D58" s="15">
        <f t="shared" si="47"/>
        <v>1</v>
      </c>
      <c r="E58" s="15">
        <f t="shared" si="7"/>
        <v>9</v>
      </c>
      <c r="F58" s="15" t="e">
        <f t="array" aca="1" ref="F58" ca="1">INDEX(INDIRECT($A58),$E58)</f>
        <v>#REF!</v>
      </c>
      <c r="G58" s="15" t="e">
        <f t="shared" ca="1" si="2"/>
        <v>#REF!</v>
      </c>
      <c r="H58" s="15" t="e">
        <f t="shared" ca="1" si="4"/>
        <v>#REF!</v>
      </c>
      <c r="I58" s="15">
        <f t="shared" si="8"/>
        <v>0</v>
      </c>
      <c r="J58" s="15" t="e">
        <f t="shared" ca="1" si="3"/>
        <v>#REF!</v>
      </c>
      <c r="K58" s="15" t="e">
        <f t="shared" ca="1" si="5"/>
        <v>#REF!</v>
      </c>
      <c r="M58" s="50"/>
      <c r="N58" s="33" t="str">
        <f t="shared" ca="1" si="9"/>
        <v/>
      </c>
      <c r="O58" s="13" t="str">
        <f t="array" aca="1" ref="O58" ca="1">IFERROR(INDEX(INDIRECT($A$1),$H58,O$4),"")</f>
        <v/>
      </c>
      <c r="P58" s="9" t="str">
        <f t="array" aca="1" ref="P58" ca="1">IFERROR(INDEX(INDIRECT($A$1),$H58,P$4),"")</f>
        <v/>
      </c>
      <c r="Q58" s="16" t="str">
        <f t="array" aca="1" ref="Q58" ca="1">IFERROR(INDEX(INDIRECT($A$1),$H58,Q$4),"")</f>
        <v/>
      </c>
      <c r="R58" s="13" t="str">
        <f t="array" aca="1" ref="R58" ca="1">IFERROR(INDEX(INDIRECT($A$1),$K58,R$4),"")</f>
        <v/>
      </c>
      <c r="S58" s="9" t="str">
        <f t="array" aca="1" ref="S58" ca="1">IFERROR(INDEX(INDIRECT($A$1),$K58,S$4),"")</f>
        <v/>
      </c>
      <c r="T58" s="24" t="str">
        <f t="array" aca="1" ref="T58" ca="1">IFERROR(INDEX(INDIRECT($A$1),$K58,T$4),"")</f>
        <v/>
      </c>
    </row>
    <row r="59" spans="1:20" ht="15.75" customHeight="1" x14ac:dyDescent="0.25">
      <c r="A59" s="15" t="str">
        <f t="shared" si="35"/>
        <v>ethnicity</v>
      </c>
      <c r="B59" s="15" t="str">
        <f t="shared" ref="B59:D59" si="48">B54</f>
        <v>lfsh_aj22</v>
      </c>
      <c r="C59" s="15">
        <f t="shared" si="48"/>
        <v>1</v>
      </c>
      <c r="D59" s="15">
        <f t="shared" si="48"/>
        <v>1</v>
      </c>
      <c r="E59" s="15">
        <f t="shared" si="7"/>
        <v>9</v>
      </c>
      <c r="F59" s="15" t="e">
        <f t="array" aca="1" ref="F59" ca="1">INDEX(INDIRECT($A59),$E59)</f>
        <v>#REF!</v>
      </c>
      <c r="G59" s="15" t="e">
        <f t="shared" ca="1" si="2"/>
        <v>#REF!</v>
      </c>
      <c r="H59" s="15" t="e">
        <f t="shared" ca="1" si="4"/>
        <v>#REF!</v>
      </c>
      <c r="I59" s="15">
        <f t="shared" si="8"/>
        <v>0</v>
      </c>
      <c r="J59" s="15" t="e">
        <f t="shared" ca="1" si="3"/>
        <v>#REF!</v>
      </c>
      <c r="K59" s="15" t="e">
        <f t="shared" ca="1" si="5"/>
        <v>#REF!</v>
      </c>
      <c r="M59" s="51"/>
      <c r="N59" s="11" t="str">
        <f t="shared" ca="1" si="9"/>
        <v/>
      </c>
      <c r="O59" s="31" t="str">
        <f t="array" aca="1" ref="O59" ca="1">IFERROR(INDEX(INDIRECT($A$1),$H59,O$4),"")</f>
        <v/>
      </c>
      <c r="P59" s="8" t="str">
        <f t="array" aca="1" ref="P59" ca="1">IFERROR(INDEX(INDIRECT($A$1),$H59,P$4),"")</f>
        <v/>
      </c>
      <c r="Q59" s="35" t="str">
        <f t="array" aca="1" ref="Q59" ca="1">IFERROR(INDEX(INDIRECT($A$1),$H59,Q$4),"")</f>
        <v/>
      </c>
      <c r="R59" s="31" t="str">
        <f t="array" aca="1" ref="R59" ca="1">IFERROR(INDEX(INDIRECT($A$1),$K59,R$4),"")</f>
        <v/>
      </c>
      <c r="S59" s="8" t="str">
        <f t="array" aca="1" ref="S59" ca="1">IFERROR(INDEX(INDIRECT($A$1),$K59,S$4),"")</f>
        <v/>
      </c>
      <c r="T59" s="23" t="str">
        <f t="array" aca="1" ref="T59" ca="1">IFERROR(INDEX(INDIRECT($A$1),$K59,T$4),"")</f>
        <v/>
      </c>
    </row>
    <row r="60" spans="1:20" x14ac:dyDescent="0.25">
      <c r="A60" s="15" t="str">
        <f t="shared" si="35"/>
        <v>ethnicity</v>
      </c>
      <c r="B60" s="15" t="str">
        <f t="shared" ref="B60:D60" si="49">B55</f>
        <v>lfsh_aj18</v>
      </c>
      <c r="C60" s="15">
        <f t="shared" si="49"/>
        <v>1</v>
      </c>
      <c r="D60" s="15">
        <f t="shared" si="49"/>
        <v>1</v>
      </c>
      <c r="E60" s="15">
        <f t="shared" si="7"/>
        <v>10</v>
      </c>
      <c r="F60" s="15" t="e">
        <f t="array" aca="1" ref="F60" ca="1">INDEX(INDIRECT($A60),$E60)</f>
        <v>#REF!</v>
      </c>
      <c r="G60" s="15" t="e">
        <f t="shared" ca="1" si="2"/>
        <v>#REF!</v>
      </c>
      <c r="H60" s="15" t="e">
        <f t="shared" ca="1" si="4"/>
        <v>#REF!</v>
      </c>
      <c r="I60" s="15">
        <f t="shared" si="8"/>
        <v>0</v>
      </c>
      <c r="J60" s="15" t="e">
        <f t="shared" ca="1" si="3"/>
        <v>#REF!</v>
      </c>
      <c r="K60" s="15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14" t="str">
        <f t="array" aca="1" ref="O60" ca="1">IFERROR(INDEX(INDIRECT($A$1),$H60,O$4),"")</f>
        <v/>
      </c>
      <c r="P60" s="29" t="str">
        <f t="array" aca="1" ref="P60" ca="1">IFERROR(INDEX(INDIRECT($A$1),$H60,P$4),"")</f>
        <v/>
      </c>
      <c r="Q60" s="6" t="str">
        <f t="array" aca="1" ref="Q60" ca="1">IFERROR(INDEX(INDIRECT($A$1),$H60,Q$4),"")</f>
        <v/>
      </c>
      <c r="R60" s="14" t="str">
        <f t="array" aca="1" ref="R60" ca="1">IFERROR(INDEX(INDIRECT($A$1),$K60,R$4),"")</f>
        <v/>
      </c>
      <c r="S60" s="29" t="str">
        <f t="array" aca="1" ref="S60" ca="1">IFERROR(INDEX(INDIRECT($A$1),$K60,S$4),"")</f>
        <v/>
      </c>
      <c r="T60" s="25" t="str">
        <f t="array" aca="1" ref="T60" ca="1">IFERROR(INDEX(INDIRECT($A$1),$K60,T$4),"")</f>
        <v/>
      </c>
    </row>
    <row r="61" spans="1:20" x14ac:dyDescent="0.25">
      <c r="A61" s="15" t="str">
        <f t="shared" si="35"/>
        <v>ethnicity</v>
      </c>
      <c r="B61" s="15" t="str">
        <f t="shared" ref="B61:D61" si="50">B56</f>
        <v>lfsh_aj19</v>
      </c>
      <c r="C61" s="15">
        <f t="shared" si="50"/>
        <v>1</v>
      </c>
      <c r="D61" s="15">
        <f t="shared" si="50"/>
        <v>1</v>
      </c>
      <c r="E61" s="15">
        <f t="shared" si="7"/>
        <v>10</v>
      </c>
      <c r="F61" s="15" t="e">
        <f t="array" aca="1" ref="F61" ca="1">INDEX(INDIRECT($A61),$E61)</f>
        <v>#REF!</v>
      </c>
      <c r="G61" s="15" t="e">
        <f t="shared" ca="1" si="2"/>
        <v>#REF!</v>
      </c>
      <c r="H61" s="15" t="e">
        <f t="shared" ca="1" si="4"/>
        <v>#REF!</v>
      </c>
      <c r="I61" s="15">
        <f t="shared" si="8"/>
        <v>0</v>
      </c>
      <c r="J61" s="15" t="e">
        <f t="shared" ca="1" si="3"/>
        <v>#REF!</v>
      </c>
      <c r="K61" s="15" t="e">
        <f t="shared" ca="1" si="5"/>
        <v>#REF!</v>
      </c>
      <c r="M61" s="50"/>
      <c r="N61" s="33" t="str">
        <f t="shared" ca="1" si="9"/>
        <v/>
      </c>
      <c r="O61" s="13" t="str">
        <f t="array" aca="1" ref="O61" ca="1">IFERROR(INDEX(INDIRECT($A$1),$H61,O$4),"")</f>
        <v/>
      </c>
      <c r="P61" s="9" t="str">
        <f t="array" aca="1" ref="P61" ca="1">IFERROR(INDEX(INDIRECT($A$1),$H61,P$4),"")</f>
        <v/>
      </c>
      <c r="Q61" s="16" t="str">
        <f t="array" aca="1" ref="Q61" ca="1">IFERROR(INDEX(INDIRECT($A$1),$H61,Q$4),"")</f>
        <v/>
      </c>
      <c r="R61" s="13" t="str">
        <f t="array" aca="1" ref="R61" ca="1">IFERROR(INDEX(INDIRECT($A$1),$K61,R$4),"")</f>
        <v/>
      </c>
      <c r="S61" s="9" t="str">
        <f t="array" aca="1" ref="S61" ca="1">IFERROR(INDEX(INDIRECT($A$1),$K61,S$4),"")</f>
        <v/>
      </c>
      <c r="T61" s="24" t="str">
        <f t="array" aca="1" ref="T61" ca="1">IFERROR(INDEX(INDIRECT($A$1),$K61,T$4),"")</f>
        <v/>
      </c>
    </row>
    <row r="62" spans="1:20" x14ac:dyDescent="0.25">
      <c r="A62" s="15" t="str">
        <f t="shared" si="35"/>
        <v>ethnicity</v>
      </c>
      <c r="B62" s="15" t="str">
        <f t="shared" ref="B62:D62" si="51">B57</f>
        <v>lfsh_aj20</v>
      </c>
      <c r="C62" s="15">
        <f t="shared" si="51"/>
        <v>1</v>
      </c>
      <c r="D62" s="15">
        <f t="shared" si="51"/>
        <v>1</v>
      </c>
      <c r="E62" s="15">
        <f t="shared" si="7"/>
        <v>10</v>
      </c>
      <c r="F62" s="15" t="e">
        <f t="array" aca="1" ref="F62" ca="1">INDEX(INDIRECT($A62),$E62)</f>
        <v>#REF!</v>
      </c>
      <c r="G62" s="15" t="e">
        <f t="shared" ca="1" si="2"/>
        <v>#REF!</v>
      </c>
      <c r="H62" s="15" t="e">
        <f t="shared" ca="1" si="4"/>
        <v>#REF!</v>
      </c>
      <c r="I62" s="15">
        <f t="shared" si="8"/>
        <v>0</v>
      </c>
      <c r="J62" s="15" t="e">
        <f t="shared" ca="1" si="3"/>
        <v>#REF!</v>
      </c>
      <c r="K62" s="15" t="e">
        <f t="shared" ca="1" si="5"/>
        <v>#REF!</v>
      </c>
      <c r="M62" s="50"/>
      <c r="N62" s="33" t="str">
        <f t="shared" ca="1" si="9"/>
        <v/>
      </c>
      <c r="O62" s="13" t="str">
        <f t="array" aca="1" ref="O62" ca="1">IFERROR(INDEX(INDIRECT($A$1),$H62,O$4),"")</f>
        <v/>
      </c>
      <c r="P62" s="9" t="str">
        <f t="array" aca="1" ref="P62" ca="1">IFERROR(INDEX(INDIRECT($A$1),$H62,P$4),"")</f>
        <v/>
      </c>
      <c r="Q62" s="16" t="str">
        <f t="array" aca="1" ref="Q62" ca="1">IFERROR(INDEX(INDIRECT($A$1),$H62,Q$4),"")</f>
        <v/>
      </c>
      <c r="R62" s="13" t="str">
        <f t="array" aca="1" ref="R62" ca="1">IFERROR(INDEX(INDIRECT($A$1),$K62,R$4),"")</f>
        <v/>
      </c>
      <c r="S62" s="9" t="str">
        <f t="array" aca="1" ref="S62" ca="1">IFERROR(INDEX(INDIRECT($A$1),$K62,S$4),"")</f>
        <v/>
      </c>
      <c r="T62" s="24" t="str">
        <f t="array" aca="1" ref="T62" ca="1">IFERROR(INDEX(INDIRECT($A$1),$K62,T$4),"")</f>
        <v/>
      </c>
    </row>
    <row r="63" spans="1:20" x14ac:dyDescent="0.25">
      <c r="A63" s="15" t="str">
        <f t="shared" si="35"/>
        <v>ethnicity</v>
      </c>
      <c r="B63" s="15" t="str">
        <f t="shared" ref="B63:D63" si="52">B58</f>
        <v>lfsh_aj21</v>
      </c>
      <c r="C63" s="15">
        <f t="shared" si="52"/>
        <v>1</v>
      </c>
      <c r="D63" s="15">
        <f t="shared" si="52"/>
        <v>1</v>
      </c>
      <c r="E63" s="15">
        <f t="shared" si="7"/>
        <v>10</v>
      </c>
      <c r="F63" s="15" t="e">
        <f t="array" aca="1" ref="F63" ca="1">INDEX(INDIRECT($A63),$E63)</f>
        <v>#REF!</v>
      </c>
      <c r="G63" s="15" t="e">
        <f t="shared" ca="1" si="2"/>
        <v>#REF!</v>
      </c>
      <c r="H63" s="15" t="e">
        <f t="shared" ca="1" si="4"/>
        <v>#REF!</v>
      </c>
      <c r="I63" s="15">
        <f t="shared" si="8"/>
        <v>0</v>
      </c>
      <c r="J63" s="15" t="e">
        <f t="shared" ca="1" si="3"/>
        <v>#REF!</v>
      </c>
      <c r="K63" s="15" t="e">
        <f t="shared" ca="1" si="5"/>
        <v>#REF!</v>
      </c>
      <c r="M63" s="50"/>
      <c r="N63" s="33" t="str">
        <f t="shared" ca="1" si="9"/>
        <v/>
      </c>
      <c r="O63" s="13" t="str">
        <f t="array" aca="1" ref="O63" ca="1">IFERROR(INDEX(INDIRECT($A$1),$H63,O$4),"")</f>
        <v/>
      </c>
      <c r="P63" s="9" t="str">
        <f t="array" aca="1" ref="P63" ca="1">IFERROR(INDEX(INDIRECT($A$1),$H63,P$4),"")</f>
        <v/>
      </c>
      <c r="Q63" s="16" t="str">
        <f t="array" aca="1" ref="Q63" ca="1">IFERROR(INDEX(INDIRECT($A$1),$H63,Q$4),"")</f>
        <v/>
      </c>
      <c r="R63" s="13" t="str">
        <f t="array" aca="1" ref="R63" ca="1">IFERROR(INDEX(INDIRECT($A$1),$K63,R$4),"")</f>
        <v/>
      </c>
      <c r="S63" s="9" t="str">
        <f t="array" aca="1" ref="S63" ca="1">IFERROR(INDEX(INDIRECT($A$1),$K63,S$4),"")</f>
        <v/>
      </c>
      <c r="T63" s="24" t="str">
        <f t="array" aca="1" ref="T63" ca="1">IFERROR(INDEX(INDIRECT($A$1),$K63,T$4),"")</f>
        <v/>
      </c>
    </row>
    <row r="64" spans="1:20" ht="15.75" customHeight="1" x14ac:dyDescent="0.25">
      <c r="A64" s="15" t="str">
        <f t="shared" si="35"/>
        <v>ethnicity</v>
      </c>
      <c r="B64" s="15" t="str">
        <f t="shared" ref="B64:D64" si="53">B59</f>
        <v>lfsh_aj22</v>
      </c>
      <c r="C64" s="15">
        <f t="shared" si="53"/>
        <v>1</v>
      </c>
      <c r="D64" s="15">
        <f t="shared" si="53"/>
        <v>1</v>
      </c>
      <c r="E64" s="15">
        <f t="shared" si="7"/>
        <v>10</v>
      </c>
      <c r="F64" s="15" t="e">
        <f t="array" aca="1" ref="F64" ca="1">INDEX(INDIRECT($A64),$E64)</f>
        <v>#REF!</v>
      </c>
      <c r="G64" s="15" t="e">
        <f t="shared" ca="1" si="2"/>
        <v>#REF!</v>
      </c>
      <c r="H64" s="15" t="e">
        <f t="shared" ca="1" si="4"/>
        <v>#REF!</v>
      </c>
      <c r="I64" s="15">
        <f t="shared" si="8"/>
        <v>0</v>
      </c>
      <c r="J64" s="15" t="e">
        <f t="shared" ca="1" si="3"/>
        <v>#REF!</v>
      </c>
      <c r="K64" s="15" t="e">
        <f t="shared" ca="1" si="5"/>
        <v>#REF!</v>
      </c>
      <c r="M64" s="51"/>
      <c r="N64" s="11" t="str">
        <f t="shared" ca="1" si="9"/>
        <v/>
      </c>
      <c r="O64" s="31" t="str">
        <f t="array" aca="1" ref="O64" ca="1">IFERROR(INDEX(INDIRECT($A$1),$H64,O$4),"")</f>
        <v/>
      </c>
      <c r="P64" s="8" t="str">
        <f t="array" aca="1" ref="P64" ca="1">IFERROR(INDEX(INDIRECT($A$1),$H64,P$4),"")</f>
        <v/>
      </c>
      <c r="Q64" s="35" t="str">
        <f t="array" aca="1" ref="Q64" ca="1">IFERROR(INDEX(INDIRECT($A$1),$H64,Q$4),"")</f>
        <v/>
      </c>
      <c r="R64" s="31" t="str">
        <f t="array" aca="1" ref="R64" ca="1">IFERROR(INDEX(INDIRECT($A$1),$K64,R$4),"")</f>
        <v/>
      </c>
      <c r="S64" s="8" t="str">
        <f t="array" aca="1" ref="S64" ca="1">IFERROR(INDEX(INDIRECT($A$1),$K64,S$4),"")</f>
        <v/>
      </c>
      <c r="T64" s="23" t="str">
        <f t="array" aca="1" ref="T64" ca="1">IFERROR(INDEX(INDIRECT($A$1),$K64,T$4),"")</f>
        <v/>
      </c>
    </row>
    <row r="65" spans="1:20" x14ac:dyDescent="0.25">
      <c r="A65" s="15" t="str">
        <f t="shared" si="35"/>
        <v>ethnicity</v>
      </c>
      <c r="B65" s="15" t="str">
        <f t="shared" ref="B65:D65" si="54">B60</f>
        <v>lfsh_aj18</v>
      </c>
      <c r="C65" s="15">
        <f t="shared" si="54"/>
        <v>1</v>
      </c>
      <c r="D65" s="15">
        <f t="shared" si="54"/>
        <v>1</v>
      </c>
      <c r="E65" s="15">
        <f t="shared" si="7"/>
        <v>11</v>
      </c>
      <c r="F65" s="15" t="e">
        <f t="array" aca="1" ref="F65" ca="1">INDEX(INDIRECT($A65),$E65)</f>
        <v>#REF!</v>
      </c>
      <c r="G65" s="15" t="e">
        <f t="shared" ca="1" si="2"/>
        <v>#REF!</v>
      </c>
      <c r="H65" s="15" t="e">
        <f t="shared" ca="1" si="4"/>
        <v>#REF!</v>
      </c>
      <c r="I65" s="15">
        <f t="shared" si="8"/>
        <v>0</v>
      </c>
      <c r="J65" s="15" t="e">
        <f t="shared" ca="1" si="3"/>
        <v>#REF!</v>
      </c>
      <c r="K65" s="15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14" t="str">
        <f t="array" aca="1" ref="O65" ca="1">IFERROR(INDEX(INDIRECT($A$1),$H65,O$4),"")</f>
        <v/>
      </c>
      <c r="P65" s="29" t="str">
        <f t="array" aca="1" ref="P65" ca="1">IFERROR(INDEX(INDIRECT($A$1),$H65,P$4),"")</f>
        <v/>
      </c>
      <c r="Q65" s="6" t="str">
        <f t="array" aca="1" ref="Q65" ca="1">IFERROR(INDEX(INDIRECT($A$1),$H65,Q$4),"")</f>
        <v/>
      </c>
      <c r="R65" s="14" t="str">
        <f t="array" aca="1" ref="R65" ca="1">IFERROR(INDEX(INDIRECT($A$1),$K65,R$4),"")</f>
        <v/>
      </c>
      <c r="S65" s="29" t="str">
        <f t="array" aca="1" ref="S65" ca="1">IFERROR(INDEX(INDIRECT($A$1),$K65,S$4),"")</f>
        <v/>
      </c>
      <c r="T65" s="25" t="str">
        <f t="array" aca="1" ref="T65" ca="1">IFERROR(INDEX(INDIRECT($A$1),$K65,T$4),"")</f>
        <v/>
      </c>
    </row>
    <row r="66" spans="1:20" x14ac:dyDescent="0.25">
      <c r="A66" s="15" t="str">
        <f t="shared" si="35"/>
        <v>ethnicity</v>
      </c>
      <c r="B66" s="15" t="str">
        <f t="shared" ref="B66:D66" si="55">B61</f>
        <v>lfsh_aj19</v>
      </c>
      <c r="C66" s="15">
        <f t="shared" si="55"/>
        <v>1</v>
      </c>
      <c r="D66" s="15">
        <f t="shared" si="55"/>
        <v>1</v>
      </c>
      <c r="E66" s="15">
        <f t="shared" si="7"/>
        <v>11</v>
      </c>
      <c r="F66" s="15" t="e">
        <f t="array" aca="1" ref="F66" ca="1">INDEX(INDIRECT($A66),$E66)</f>
        <v>#REF!</v>
      </c>
      <c r="G66" s="15" t="e">
        <f t="shared" ca="1" si="2"/>
        <v>#REF!</v>
      </c>
      <c r="H66" s="15" t="e">
        <f t="shared" ca="1" si="4"/>
        <v>#REF!</v>
      </c>
      <c r="I66" s="15">
        <f t="shared" si="8"/>
        <v>0</v>
      </c>
      <c r="J66" s="15" t="e">
        <f t="shared" ca="1" si="3"/>
        <v>#REF!</v>
      </c>
      <c r="K66" s="15" t="e">
        <f t="shared" ca="1" si="5"/>
        <v>#REF!</v>
      </c>
      <c r="M66" s="50"/>
      <c r="N66" s="33" t="str">
        <f t="shared" ca="1" si="9"/>
        <v/>
      </c>
      <c r="O66" s="13" t="str">
        <f t="array" aca="1" ref="O66" ca="1">IFERROR(INDEX(INDIRECT($A$1),$H66,O$4),"")</f>
        <v/>
      </c>
      <c r="P66" s="9" t="str">
        <f t="array" aca="1" ref="P66" ca="1">IFERROR(INDEX(INDIRECT($A$1),$H66,P$4),"")</f>
        <v/>
      </c>
      <c r="Q66" s="16" t="str">
        <f t="array" aca="1" ref="Q66" ca="1">IFERROR(INDEX(INDIRECT($A$1),$H66,Q$4),"")</f>
        <v/>
      </c>
      <c r="R66" s="13" t="str">
        <f t="array" aca="1" ref="R66" ca="1">IFERROR(INDEX(INDIRECT($A$1),$K66,R$4),"")</f>
        <v/>
      </c>
      <c r="S66" s="9" t="str">
        <f t="array" aca="1" ref="S66" ca="1">IFERROR(INDEX(INDIRECT($A$1),$K66,S$4),"")</f>
        <v/>
      </c>
      <c r="T66" s="24" t="str">
        <f t="array" aca="1" ref="T66" ca="1">IFERROR(INDEX(INDIRECT($A$1),$K66,T$4),"")</f>
        <v/>
      </c>
    </row>
    <row r="67" spans="1:20" x14ac:dyDescent="0.25">
      <c r="A67" s="15" t="str">
        <f t="shared" si="35"/>
        <v>ethnicity</v>
      </c>
      <c r="B67" s="15" t="str">
        <f t="shared" ref="B67:D67" si="56">B62</f>
        <v>lfsh_aj20</v>
      </c>
      <c r="C67" s="15">
        <f t="shared" si="56"/>
        <v>1</v>
      </c>
      <c r="D67" s="15">
        <f t="shared" si="56"/>
        <v>1</v>
      </c>
      <c r="E67" s="15">
        <f t="shared" si="7"/>
        <v>11</v>
      </c>
      <c r="F67" s="15" t="e">
        <f t="array" aca="1" ref="F67" ca="1">INDEX(INDIRECT($A67),$E67)</f>
        <v>#REF!</v>
      </c>
      <c r="G67" s="15" t="e">
        <f t="shared" ca="1" si="2"/>
        <v>#REF!</v>
      </c>
      <c r="H67" s="15" t="e">
        <f t="shared" ca="1" si="4"/>
        <v>#REF!</v>
      </c>
      <c r="I67" s="15">
        <f t="shared" si="8"/>
        <v>0</v>
      </c>
      <c r="J67" s="15" t="e">
        <f t="shared" ca="1" si="3"/>
        <v>#REF!</v>
      </c>
      <c r="K67" s="15" t="e">
        <f t="shared" ca="1" si="5"/>
        <v>#REF!</v>
      </c>
      <c r="M67" s="50"/>
      <c r="N67" s="33" t="str">
        <f t="shared" ca="1" si="9"/>
        <v/>
      </c>
      <c r="O67" s="13" t="str">
        <f t="array" aca="1" ref="O67" ca="1">IFERROR(INDEX(INDIRECT($A$1),$H67,O$4),"")</f>
        <v/>
      </c>
      <c r="P67" s="9" t="str">
        <f t="array" aca="1" ref="P67" ca="1">IFERROR(INDEX(INDIRECT($A$1),$H67,P$4),"")</f>
        <v/>
      </c>
      <c r="Q67" s="16" t="str">
        <f t="array" aca="1" ref="Q67" ca="1">IFERROR(INDEX(INDIRECT($A$1),$H67,Q$4),"")</f>
        <v/>
      </c>
      <c r="R67" s="13" t="str">
        <f t="array" aca="1" ref="R67" ca="1">IFERROR(INDEX(INDIRECT($A$1),$K67,R$4),"")</f>
        <v/>
      </c>
      <c r="S67" s="9" t="str">
        <f t="array" aca="1" ref="S67" ca="1">IFERROR(INDEX(INDIRECT($A$1),$K67,S$4),"")</f>
        <v/>
      </c>
      <c r="T67" s="24" t="str">
        <f t="array" aca="1" ref="T67" ca="1">IFERROR(INDEX(INDIRECT($A$1),$K67,T$4),"")</f>
        <v/>
      </c>
    </row>
    <row r="68" spans="1:20" x14ac:dyDescent="0.25">
      <c r="A68" s="15" t="str">
        <f t="shared" si="35"/>
        <v>ethnicity</v>
      </c>
      <c r="B68" s="15" t="str">
        <f t="shared" ref="B68:D68" si="57">B63</f>
        <v>lfsh_aj21</v>
      </c>
      <c r="C68" s="15">
        <f t="shared" si="57"/>
        <v>1</v>
      </c>
      <c r="D68" s="15">
        <f t="shared" si="57"/>
        <v>1</v>
      </c>
      <c r="E68" s="15">
        <f t="shared" si="7"/>
        <v>11</v>
      </c>
      <c r="F68" s="15" t="e">
        <f t="array" aca="1" ref="F68" ca="1">INDEX(INDIRECT($A68),$E68)</f>
        <v>#REF!</v>
      </c>
      <c r="G68" s="15" t="e">
        <f t="shared" ca="1" si="2"/>
        <v>#REF!</v>
      </c>
      <c r="H68" s="15" t="e">
        <f t="shared" ca="1" si="4"/>
        <v>#REF!</v>
      </c>
      <c r="I68" s="15">
        <f t="shared" si="8"/>
        <v>0</v>
      </c>
      <c r="J68" s="15" t="e">
        <f t="shared" ca="1" si="3"/>
        <v>#REF!</v>
      </c>
      <c r="K68" s="15" t="e">
        <f t="shared" ca="1" si="5"/>
        <v>#REF!</v>
      </c>
      <c r="M68" s="50"/>
      <c r="N68" s="33" t="str">
        <f t="shared" ca="1" si="9"/>
        <v/>
      </c>
      <c r="O68" s="13" t="str">
        <f t="array" aca="1" ref="O68" ca="1">IFERROR(INDEX(INDIRECT($A$1),$H68,O$4),"")</f>
        <v/>
      </c>
      <c r="P68" s="9" t="str">
        <f t="array" aca="1" ref="P68" ca="1">IFERROR(INDEX(INDIRECT($A$1),$H68,P$4),"")</f>
        <v/>
      </c>
      <c r="Q68" s="16" t="str">
        <f t="array" aca="1" ref="Q68" ca="1">IFERROR(INDEX(INDIRECT($A$1),$H68,Q$4),"")</f>
        <v/>
      </c>
      <c r="R68" s="13" t="str">
        <f t="array" aca="1" ref="R68" ca="1">IFERROR(INDEX(INDIRECT($A$1),$K68,R$4),"")</f>
        <v/>
      </c>
      <c r="S68" s="9" t="str">
        <f t="array" aca="1" ref="S68" ca="1">IFERROR(INDEX(INDIRECT($A$1),$K68,S$4),"")</f>
        <v/>
      </c>
      <c r="T68" s="24" t="str">
        <f t="array" aca="1" ref="T68" ca="1">IFERROR(INDEX(INDIRECT($A$1),$K68,T$4),"")</f>
        <v/>
      </c>
    </row>
    <row r="69" spans="1:20" ht="15.75" customHeight="1" x14ac:dyDescent="0.25">
      <c r="A69" s="15" t="str">
        <f t="shared" si="35"/>
        <v>ethnicity</v>
      </c>
      <c r="B69" s="15" t="str">
        <f t="shared" ref="B69:D69" si="58">B64</f>
        <v>lfsh_aj22</v>
      </c>
      <c r="C69" s="15">
        <f t="shared" si="58"/>
        <v>1</v>
      </c>
      <c r="D69" s="15">
        <f t="shared" si="58"/>
        <v>1</v>
      </c>
      <c r="E69" s="15">
        <f t="shared" si="7"/>
        <v>11</v>
      </c>
      <c r="F69" s="15" t="e">
        <f t="array" aca="1" ref="F69" ca="1">INDEX(INDIRECT($A69),$E69)</f>
        <v>#REF!</v>
      </c>
      <c r="G69" s="15" t="e">
        <f t="shared" ca="1" si="2"/>
        <v>#REF!</v>
      </c>
      <c r="H69" s="15" t="e">
        <f t="shared" ca="1" si="4"/>
        <v>#REF!</v>
      </c>
      <c r="I69" s="15">
        <f t="shared" si="8"/>
        <v>0</v>
      </c>
      <c r="J69" s="15" t="e">
        <f t="shared" ca="1" si="3"/>
        <v>#REF!</v>
      </c>
      <c r="K69" s="15" t="e">
        <f t="shared" ca="1" si="5"/>
        <v>#REF!</v>
      </c>
      <c r="M69" s="51"/>
      <c r="N69" s="11" t="str">
        <f t="shared" ca="1" si="9"/>
        <v/>
      </c>
      <c r="O69" s="31" t="str">
        <f t="array" aca="1" ref="O69" ca="1">IFERROR(INDEX(INDIRECT($A$1),$H69,O$4),"")</f>
        <v/>
      </c>
      <c r="P69" s="8" t="str">
        <f t="array" aca="1" ref="P69" ca="1">IFERROR(INDEX(INDIRECT($A$1),$H69,P$4),"")</f>
        <v/>
      </c>
      <c r="Q69" s="35" t="str">
        <f t="array" aca="1" ref="Q69" ca="1">IFERROR(INDEX(INDIRECT($A$1),$H69,Q$4),"")</f>
        <v/>
      </c>
      <c r="R69" s="31" t="str">
        <f t="array" aca="1" ref="R69" ca="1">IFERROR(INDEX(INDIRECT($A$1),$K69,R$4),"")</f>
        <v/>
      </c>
      <c r="S69" s="8" t="str">
        <f t="array" aca="1" ref="S69" ca="1">IFERROR(INDEX(INDIRECT($A$1),$K69,S$4),"")</f>
        <v/>
      </c>
      <c r="T69" s="23" t="str">
        <f t="array" aca="1" ref="T69" ca="1">IFERROR(INDEX(INDIRECT($A$1),$K69,T$4),"")</f>
        <v/>
      </c>
    </row>
    <row r="70" spans="1:20" x14ac:dyDescent="0.25">
      <c r="A70" s="15" t="str">
        <f t="shared" si="35"/>
        <v>ethnicity</v>
      </c>
      <c r="B70" s="15" t="str">
        <f t="shared" ref="B70:D70" si="59">B65</f>
        <v>lfsh_aj18</v>
      </c>
      <c r="C70" s="15">
        <f t="shared" si="59"/>
        <v>1</v>
      </c>
      <c r="D70" s="15">
        <f t="shared" si="59"/>
        <v>1</v>
      </c>
      <c r="E70" s="15">
        <f t="shared" si="7"/>
        <v>12</v>
      </c>
      <c r="F70" s="15" t="e">
        <f t="array" aca="1" ref="F70" ca="1">INDEX(INDIRECT($A70),$E70)</f>
        <v>#REF!</v>
      </c>
      <c r="G70" s="15" t="e">
        <f t="shared" ca="1" si="2"/>
        <v>#REF!</v>
      </c>
      <c r="H70" s="15" t="e">
        <f t="shared" ca="1" si="4"/>
        <v>#REF!</v>
      </c>
      <c r="I70" s="15">
        <f t="shared" si="8"/>
        <v>0</v>
      </c>
      <c r="J70" s="15" t="e">
        <f t="shared" ca="1" si="3"/>
        <v>#REF!</v>
      </c>
      <c r="K70" s="15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14" t="str">
        <f t="array" aca="1" ref="O70" ca="1">IFERROR(INDEX(INDIRECT($A$1),$H70,O$4),"")</f>
        <v/>
      </c>
      <c r="P70" s="29" t="str">
        <f t="array" aca="1" ref="P70" ca="1">IFERROR(INDEX(INDIRECT($A$1),$H70,P$4),"")</f>
        <v/>
      </c>
      <c r="Q70" s="6" t="str">
        <f t="array" aca="1" ref="Q70" ca="1">IFERROR(INDEX(INDIRECT($A$1),$H70,Q$4),"")</f>
        <v/>
      </c>
      <c r="R70" s="14" t="str">
        <f t="array" aca="1" ref="R70" ca="1">IFERROR(INDEX(INDIRECT($A$1),$K70,R$4),"")</f>
        <v/>
      </c>
      <c r="S70" s="29" t="str">
        <f t="array" aca="1" ref="S70" ca="1">IFERROR(INDEX(INDIRECT($A$1),$K70,S$4),"")</f>
        <v/>
      </c>
      <c r="T70" s="25" t="str">
        <f t="array" aca="1" ref="T70" ca="1">IFERROR(INDEX(INDIRECT($A$1),$K70,T$4),"")</f>
        <v/>
      </c>
    </row>
    <row r="71" spans="1:20" x14ac:dyDescent="0.25">
      <c r="A71" s="15" t="str">
        <f t="shared" ref="A71:A107" si="60">$O$9</f>
        <v>ethnicity</v>
      </c>
      <c r="B71" s="15" t="str">
        <f t="shared" ref="B71:D71" si="61">B66</f>
        <v>lfsh_aj19</v>
      </c>
      <c r="C71" s="15">
        <f t="shared" si="61"/>
        <v>1</v>
      </c>
      <c r="D71" s="15">
        <f t="shared" si="61"/>
        <v>1</v>
      </c>
      <c r="E71" s="15">
        <f t="shared" si="7"/>
        <v>12</v>
      </c>
      <c r="F71" s="15" t="e">
        <f t="array" aca="1" ref="F71" ca="1">INDEX(INDIRECT($A71),$E71)</f>
        <v>#REF!</v>
      </c>
      <c r="G71" s="15" t="e">
        <f t="shared" ca="1" si="2"/>
        <v>#REF!</v>
      </c>
      <c r="H71" s="15" t="e">
        <f t="shared" ca="1" si="4"/>
        <v>#REF!</v>
      </c>
      <c r="I71" s="15">
        <f t="shared" si="8"/>
        <v>0</v>
      </c>
      <c r="J71" s="15" t="e">
        <f t="shared" ca="1" si="3"/>
        <v>#REF!</v>
      </c>
      <c r="K71" s="15" t="e">
        <f t="shared" ca="1" si="5"/>
        <v>#REF!</v>
      </c>
      <c r="M71" s="50"/>
      <c r="N71" s="33" t="str">
        <f t="shared" ca="1" si="9"/>
        <v/>
      </c>
      <c r="O71" s="13" t="str">
        <f t="array" aca="1" ref="O71" ca="1">IFERROR(INDEX(INDIRECT($A$1),$H71,O$4),"")</f>
        <v/>
      </c>
      <c r="P71" s="9" t="str">
        <f t="array" aca="1" ref="P71" ca="1">IFERROR(INDEX(INDIRECT($A$1),$H71,P$4),"")</f>
        <v/>
      </c>
      <c r="Q71" s="16" t="str">
        <f t="array" aca="1" ref="Q71" ca="1">IFERROR(INDEX(INDIRECT($A$1),$H71,Q$4),"")</f>
        <v/>
      </c>
      <c r="R71" s="13" t="str">
        <f t="array" aca="1" ref="R71" ca="1">IFERROR(INDEX(INDIRECT($A$1),$K71,R$4),"")</f>
        <v/>
      </c>
      <c r="S71" s="9" t="str">
        <f t="array" aca="1" ref="S71" ca="1">IFERROR(INDEX(INDIRECT($A$1),$K71,S$4),"")</f>
        <v/>
      </c>
      <c r="T71" s="24" t="str">
        <f t="array" aca="1" ref="T71" ca="1">IFERROR(INDEX(INDIRECT($A$1),$K71,T$4),"")</f>
        <v/>
      </c>
    </row>
    <row r="72" spans="1:20" x14ac:dyDescent="0.25">
      <c r="A72" s="15" t="str">
        <f t="shared" si="60"/>
        <v>ethnicity</v>
      </c>
      <c r="B72" s="15" t="str">
        <f t="shared" ref="B72:D72" si="62">B67</f>
        <v>lfsh_aj20</v>
      </c>
      <c r="C72" s="15">
        <f t="shared" si="62"/>
        <v>1</v>
      </c>
      <c r="D72" s="15">
        <f t="shared" si="62"/>
        <v>1</v>
      </c>
      <c r="E72" s="15">
        <f t="shared" si="7"/>
        <v>12</v>
      </c>
      <c r="F72" s="15" t="e">
        <f t="array" aca="1" ref="F72" ca="1">INDEX(INDIRECT($A72),$E72)</f>
        <v>#REF!</v>
      </c>
      <c r="G72" s="15" t="e">
        <f t="shared" ca="1" si="2"/>
        <v>#REF!</v>
      </c>
      <c r="H72" s="15" t="e">
        <f t="shared" ca="1" si="4"/>
        <v>#REF!</v>
      </c>
      <c r="I72" s="15">
        <f t="shared" si="8"/>
        <v>0</v>
      </c>
      <c r="J72" s="15" t="e">
        <f t="shared" ca="1" si="3"/>
        <v>#REF!</v>
      </c>
      <c r="K72" s="15" t="e">
        <f t="shared" ca="1" si="5"/>
        <v>#REF!</v>
      </c>
      <c r="M72" s="50"/>
      <c r="N72" s="33" t="str">
        <f t="shared" ca="1" si="9"/>
        <v/>
      </c>
      <c r="O72" s="13" t="str">
        <f t="array" aca="1" ref="O72" ca="1">IFERROR(INDEX(INDIRECT($A$1),$H72,O$4),"")</f>
        <v/>
      </c>
      <c r="P72" s="9" t="str">
        <f t="array" aca="1" ref="P72" ca="1">IFERROR(INDEX(INDIRECT($A$1),$H72,P$4),"")</f>
        <v/>
      </c>
      <c r="Q72" s="16" t="str">
        <f t="array" aca="1" ref="Q72" ca="1">IFERROR(INDEX(INDIRECT($A$1),$H72,Q$4),"")</f>
        <v/>
      </c>
      <c r="R72" s="13" t="str">
        <f t="array" aca="1" ref="R72" ca="1">IFERROR(INDEX(INDIRECT($A$1),$K72,R$4),"")</f>
        <v/>
      </c>
      <c r="S72" s="9" t="str">
        <f t="array" aca="1" ref="S72" ca="1">IFERROR(INDEX(INDIRECT($A$1),$K72,S$4),"")</f>
        <v/>
      </c>
      <c r="T72" s="24" t="str">
        <f t="array" aca="1" ref="T72" ca="1">IFERROR(INDEX(INDIRECT($A$1),$K72,T$4),"")</f>
        <v/>
      </c>
    </row>
    <row r="73" spans="1:20" x14ac:dyDescent="0.25">
      <c r="A73" s="15" t="str">
        <f t="shared" si="60"/>
        <v>ethnicity</v>
      </c>
      <c r="B73" s="15" t="str">
        <f t="shared" ref="B73:D73" si="63">B68</f>
        <v>lfsh_aj21</v>
      </c>
      <c r="C73" s="15">
        <f t="shared" si="63"/>
        <v>1</v>
      </c>
      <c r="D73" s="15">
        <f t="shared" si="63"/>
        <v>1</v>
      </c>
      <c r="E73" s="15">
        <f t="shared" si="7"/>
        <v>12</v>
      </c>
      <c r="F73" s="15" t="e">
        <f t="array" aca="1" ref="F73" ca="1">INDEX(INDIRECT($A73),$E73)</f>
        <v>#REF!</v>
      </c>
      <c r="G73" s="15" t="e">
        <f t="shared" ca="1" si="2"/>
        <v>#REF!</v>
      </c>
      <c r="H73" s="15" t="e">
        <f t="shared" ca="1" si="4"/>
        <v>#REF!</v>
      </c>
      <c r="I73" s="15">
        <f t="shared" si="8"/>
        <v>0</v>
      </c>
      <c r="J73" s="15" t="e">
        <f t="shared" ca="1" si="3"/>
        <v>#REF!</v>
      </c>
      <c r="K73" s="15" t="e">
        <f t="shared" ca="1" si="5"/>
        <v>#REF!</v>
      </c>
      <c r="M73" s="50"/>
      <c r="N73" s="33" t="str">
        <f t="shared" ca="1" si="9"/>
        <v/>
      </c>
      <c r="O73" s="13" t="str">
        <f t="array" aca="1" ref="O73" ca="1">IFERROR(INDEX(INDIRECT($A$1),$H73,O$4),"")</f>
        <v/>
      </c>
      <c r="P73" s="9" t="str">
        <f t="array" aca="1" ref="P73" ca="1">IFERROR(INDEX(INDIRECT($A$1),$H73,P$4),"")</f>
        <v/>
      </c>
      <c r="Q73" s="16" t="str">
        <f t="array" aca="1" ref="Q73" ca="1">IFERROR(INDEX(INDIRECT($A$1),$H73,Q$4),"")</f>
        <v/>
      </c>
      <c r="R73" s="13" t="str">
        <f t="array" aca="1" ref="R73" ca="1">IFERROR(INDEX(INDIRECT($A$1),$K73,R$4),"")</f>
        <v/>
      </c>
      <c r="S73" s="9" t="str">
        <f t="array" aca="1" ref="S73" ca="1">IFERROR(INDEX(INDIRECT($A$1),$K73,S$4),"")</f>
        <v/>
      </c>
      <c r="T73" s="24" t="str">
        <f t="array" aca="1" ref="T73" ca="1">IFERROR(INDEX(INDIRECT($A$1),$K73,T$4),"")</f>
        <v/>
      </c>
    </row>
    <row r="74" spans="1:20" ht="15.75" customHeight="1" x14ac:dyDescent="0.25">
      <c r="A74" s="15" t="str">
        <f t="shared" si="60"/>
        <v>ethnicity</v>
      </c>
      <c r="B74" s="15" t="str">
        <f t="shared" ref="B74:D74" si="64">B69</f>
        <v>lfsh_aj22</v>
      </c>
      <c r="C74" s="15">
        <f t="shared" si="64"/>
        <v>1</v>
      </c>
      <c r="D74" s="15">
        <f t="shared" si="64"/>
        <v>1</v>
      </c>
      <c r="E74" s="15">
        <f t="shared" si="7"/>
        <v>12</v>
      </c>
      <c r="F74" s="15" t="e">
        <f t="array" aca="1" ref="F74" ca="1">INDEX(INDIRECT($A74),$E74)</f>
        <v>#REF!</v>
      </c>
      <c r="G74" s="15" t="e">
        <f t="shared" ca="1" si="2"/>
        <v>#REF!</v>
      </c>
      <c r="H74" s="15" t="e">
        <f t="shared" ca="1" si="4"/>
        <v>#REF!</v>
      </c>
      <c r="I74" s="15">
        <f t="shared" si="8"/>
        <v>0</v>
      </c>
      <c r="J74" s="15" t="e">
        <f t="shared" ca="1" si="3"/>
        <v>#REF!</v>
      </c>
      <c r="K74" s="15" t="e">
        <f t="shared" ca="1" si="5"/>
        <v>#REF!</v>
      </c>
      <c r="M74" s="51"/>
      <c r="N74" s="11" t="str">
        <f t="shared" ca="1" si="9"/>
        <v/>
      </c>
      <c r="O74" s="31" t="str">
        <f t="array" aca="1" ref="O74" ca="1">IFERROR(INDEX(INDIRECT($A$1),$H74,O$4),"")</f>
        <v/>
      </c>
      <c r="P74" s="8" t="str">
        <f t="array" aca="1" ref="P74" ca="1">IFERROR(INDEX(INDIRECT($A$1),$H74,P$4),"")</f>
        <v/>
      </c>
      <c r="Q74" s="35" t="str">
        <f t="array" aca="1" ref="Q74" ca="1">IFERROR(INDEX(INDIRECT($A$1),$H74,Q$4),"")</f>
        <v/>
      </c>
      <c r="R74" s="31" t="str">
        <f t="array" aca="1" ref="R74" ca="1">IFERROR(INDEX(INDIRECT($A$1),$K74,R$4),"")</f>
        <v/>
      </c>
      <c r="S74" s="8" t="str">
        <f t="array" aca="1" ref="S74" ca="1">IFERROR(INDEX(INDIRECT($A$1),$K74,S$4),"")</f>
        <v/>
      </c>
      <c r="T74" s="23" t="str">
        <f t="array" aca="1" ref="T74" ca="1">IFERROR(INDEX(INDIRECT($A$1),$K74,T$4),"")</f>
        <v/>
      </c>
    </row>
    <row r="75" spans="1:20" x14ac:dyDescent="0.25">
      <c r="A75" s="15" t="str">
        <f t="shared" si="60"/>
        <v>ethnicity</v>
      </c>
      <c r="B75" s="15" t="str">
        <f t="shared" ref="B75:D75" si="65">B70</f>
        <v>lfsh_aj18</v>
      </c>
      <c r="C75" s="15">
        <f t="shared" si="65"/>
        <v>1</v>
      </c>
      <c r="D75" s="15">
        <f t="shared" si="65"/>
        <v>1</v>
      </c>
      <c r="E75" s="15">
        <f t="shared" si="7"/>
        <v>13</v>
      </c>
      <c r="F75" s="15" t="e">
        <f t="array" aca="1" ref="F75" ca="1">INDEX(INDIRECT($A75),$E75)</f>
        <v>#REF!</v>
      </c>
      <c r="G75" s="15" t="e">
        <f t="shared" ca="1" si="2"/>
        <v>#REF!</v>
      </c>
      <c r="H75" s="15" t="e">
        <f t="shared" ca="1" si="4"/>
        <v>#REF!</v>
      </c>
      <c r="I75" s="15">
        <f t="shared" si="8"/>
        <v>0</v>
      </c>
      <c r="J75" s="15" t="e">
        <f t="shared" ca="1" si="3"/>
        <v>#REF!</v>
      </c>
      <c r="K75" s="15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14" t="str">
        <f t="array" aca="1" ref="O75" ca="1">IFERROR(INDEX(INDIRECT($A$1),$H75,O$4),"")</f>
        <v/>
      </c>
      <c r="P75" s="29" t="str">
        <f t="array" aca="1" ref="P75" ca="1">IFERROR(INDEX(INDIRECT($A$1),$H75,P$4),"")</f>
        <v/>
      </c>
      <c r="Q75" s="6" t="str">
        <f t="array" aca="1" ref="Q75" ca="1">IFERROR(INDEX(INDIRECT($A$1),$H75,Q$4),"")</f>
        <v/>
      </c>
      <c r="R75" s="14" t="str">
        <f t="array" aca="1" ref="R75" ca="1">IFERROR(INDEX(INDIRECT($A$1),$K75,R$4),"")</f>
        <v/>
      </c>
      <c r="S75" s="29" t="str">
        <f t="array" aca="1" ref="S75" ca="1">IFERROR(INDEX(INDIRECT($A$1),$K75,S$4),"")</f>
        <v/>
      </c>
      <c r="T75" s="25" t="str">
        <f t="array" aca="1" ref="T75" ca="1">IFERROR(INDEX(INDIRECT($A$1),$K75,T$4),"")</f>
        <v/>
      </c>
    </row>
    <row r="76" spans="1:20" x14ac:dyDescent="0.25">
      <c r="A76" s="15" t="str">
        <f t="shared" si="60"/>
        <v>ethnicity</v>
      </c>
      <c r="B76" s="15" t="str">
        <f t="shared" ref="B76:D76" si="66">B71</f>
        <v>lfsh_aj19</v>
      </c>
      <c r="C76" s="15">
        <f t="shared" si="66"/>
        <v>1</v>
      </c>
      <c r="D76" s="15">
        <f t="shared" si="66"/>
        <v>1</v>
      </c>
      <c r="E76" s="15">
        <f t="shared" si="7"/>
        <v>13</v>
      </c>
      <c r="F76" s="15" t="e">
        <f t="array" aca="1" ref="F76" ca="1">INDEX(INDIRECT($A76),$E76)</f>
        <v>#REF!</v>
      </c>
      <c r="G76" s="15" t="e">
        <f t="shared" ca="1" si="2"/>
        <v>#REF!</v>
      </c>
      <c r="H76" s="15" t="e">
        <f t="shared" ca="1" si="4"/>
        <v>#REF!</v>
      </c>
      <c r="I76" s="15">
        <f t="shared" si="8"/>
        <v>0</v>
      </c>
      <c r="J76" s="15" t="e">
        <f t="shared" ca="1" si="3"/>
        <v>#REF!</v>
      </c>
      <c r="K76" s="15" t="e">
        <f t="shared" ca="1" si="5"/>
        <v>#REF!</v>
      </c>
      <c r="M76" s="50"/>
      <c r="N76" s="33" t="str">
        <f t="shared" ca="1" si="9"/>
        <v/>
      </c>
      <c r="O76" s="13" t="str">
        <f t="array" aca="1" ref="O76" ca="1">IFERROR(INDEX(INDIRECT($A$1),$H76,O$4),"")</f>
        <v/>
      </c>
      <c r="P76" s="9" t="str">
        <f t="array" aca="1" ref="P76" ca="1">IFERROR(INDEX(INDIRECT($A$1),$H76,P$4),"")</f>
        <v/>
      </c>
      <c r="Q76" s="16" t="str">
        <f t="array" aca="1" ref="Q76" ca="1">IFERROR(INDEX(INDIRECT($A$1),$H76,Q$4),"")</f>
        <v/>
      </c>
      <c r="R76" s="13" t="str">
        <f t="array" aca="1" ref="R76" ca="1">IFERROR(INDEX(INDIRECT($A$1),$K76,R$4),"")</f>
        <v/>
      </c>
      <c r="S76" s="9" t="str">
        <f t="array" aca="1" ref="S76" ca="1">IFERROR(INDEX(INDIRECT($A$1),$K76,S$4),"")</f>
        <v/>
      </c>
      <c r="T76" s="24" t="str">
        <f t="array" aca="1" ref="T76" ca="1">IFERROR(INDEX(INDIRECT($A$1),$K76,T$4),"")</f>
        <v/>
      </c>
    </row>
    <row r="77" spans="1:20" x14ac:dyDescent="0.25">
      <c r="A77" s="15" t="str">
        <f t="shared" si="60"/>
        <v>ethnicity</v>
      </c>
      <c r="B77" s="15" t="str">
        <f t="shared" ref="B77:D77" si="67">B72</f>
        <v>lfsh_aj20</v>
      </c>
      <c r="C77" s="15">
        <f t="shared" si="67"/>
        <v>1</v>
      </c>
      <c r="D77" s="15">
        <f t="shared" si="67"/>
        <v>1</v>
      </c>
      <c r="E77" s="15">
        <f t="shared" si="7"/>
        <v>13</v>
      </c>
      <c r="F77" s="15" t="e">
        <f t="array" aca="1" ref="F77" ca="1">INDEX(INDIRECT($A77),$E77)</f>
        <v>#REF!</v>
      </c>
      <c r="G77" s="15" t="e">
        <f t="shared" ca="1" si="2"/>
        <v>#REF!</v>
      </c>
      <c r="H77" s="15" t="e">
        <f t="shared" ca="1" si="4"/>
        <v>#REF!</v>
      </c>
      <c r="I77" s="15">
        <f t="shared" si="8"/>
        <v>0</v>
      </c>
      <c r="J77" s="15" t="e">
        <f t="shared" ca="1" si="3"/>
        <v>#REF!</v>
      </c>
      <c r="K77" s="15" t="e">
        <f t="shared" ca="1" si="5"/>
        <v>#REF!</v>
      </c>
      <c r="M77" s="50"/>
      <c r="N77" s="33" t="str">
        <f t="shared" ca="1" si="9"/>
        <v/>
      </c>
      <c r="O77" s="13" t="str">
        <f t="array" aca="1" ref="O77" ca="1">IFERROR(INDEX(INDIRECT($A$1),$H77,O$4),"")</f>
        <v/>
      </c>
      <c r="P77" s="9" t="str">
        <f t="array" aca="1" ref="P77" ca="1">IFERROR(INDEX(INDIRECT($A$1),$H77,P$4),"")</f>
        <v/>
      </c>
      <c r="Q77" s="16" t="str">
        <f t="array" aca="1" ref="Q77" ca="1">IFERROR(INDEX(INDIRECT($A$1),$H77,Q$4),"")</f>
        <v/>
      </c>
      <c r="R77" s="13" t="str">
        <f t="array" aca="1" ref="R77" ca="1">IFERROR(INDEX(INDIRECT($A$1),$K77,R$4),"")</f>
        <v/>
      </c>
      <c r="S77" s="9" t="str">
        <f t="array" aca="1" ref="S77" ca="1">IFERROR(INDEX(INDIRECT($A$1),$K77,S$4),"")</f>
        <v/>
      </c>
      <c r="T77" s="24" t="str">
        <f t="array" aca="1" ref="T77" ca="1">IFERROR(INDEX(INDIRECT($A$1),$K77,T$4),"")</f>
        <v/>
      </c>
    </row>
    <row r="78" spans="1:20" x14ac:dyDescent="0.25">
      <c r="A78" s="15" t="str">
        <f t="shared" si="60"/>
        <v>ethnicity</v>
      </c>
      <c r="B78" s="15" t="str">
        <f t="shared" ref="B78:D78" si="68">B73</f>
        <v>lfsh_aj21</v>
      </c>
      <c r="C78" s="15">
        <f t="shared" si="68"/>
        <v>1</v>
      </c>
      <c r="D78" s="15">
        <f t="shared" si="68"/>
        <v>1</v>
      </c>
      <c r="E78" s="15">
        <f t="shared" si="7"/>
        <v>13</v>
      </c>
      <c r="F78" s="15" t="e">
        <f t="array" aca="1" ref="F78" ca="1">INDEX(INDIRECT($A78),$E78)</f>
        <v>#REF!</v>
      </c>
      <c r="G78" s="15" t="e">
        <f t="shared" ca="1" si="2"/>
        <v>#REF!</v>
      </c>
      <c r="H78" s="15" t="e">
        <f t="shared" ca="1" si="4"/>
        <v>#REF!</v>
      </c>
      <c r="I78" s="15">
        <f t="shared" si="8"/>
        <v>0</v>
      </c>
      <c r="J78" s="15" t="e">
        <f t="shared" ca="1" si="3"/>
        <v>#REF!</v>
      </c>
      <c r="K78" s="15" t="e">
        <f t="shared" ca="1" si="5"/>
        <v>#REF!</v>
      </c>
      <c r="M78" s="50"/>
      <c r="N78" s="33" t="str">
        <f t="shared" ca="1" si="9"/>
        <v/>
      </c>
      <c r="O78" s="13" t="str">
        <f t="array" aca="1" ref="O78" ca="1">IFERROR(INDEX(INDIRECT($A$1),$H78,O$4),"")</f>
        <v/>
      </c>
      <c r="P78" s="9" t="str">
        <f t="array" aca="1" ref="P78" ca="1">IFERROR(INDEX(INDIRECT($A$1),$H78,P$4),"")</f>
        <v/>
      </c>
      <c r="Q78" s="16" t="str">
        <f t="array" aca="1" ref="Q78" ca="1">IFERROR(INDEX(INDIRECT($A$1),$H78,Q$4),"")</f>
        <v/>
      </c>
      <c r="R78" s="13" t="str">
        <f t="array" aca="1" ref="R78" ca="1">IFERROR(INDEX(INDIRECT($A$1),$K78,R$4),"")</f>
        <v/>
      </c>
      <c r="S78" s="9" t="str">
        <f t="array" aca="1" ref="S78" ca="1">IFERROR(INDEX(INDIRECT($A$1),$K78,S$4),"")</f>
        <v/>
      </c>
      <c r="T78" s="24" t="str">
        <f t="array" aca="1" ref="T78" ca="1">IFERROR(INDEX(INDIRECT($A$1),$K78,T$4),"")</f>
        <v/>
      </c>
    </row>
    <row r="79" spans="1:20" ht="15.75" customHeight="1" x14ac:dyDescent="0.25">
      <c r="A79" s="15" t="str">
        <f t="shared" si="60"/>
        <v>ethnicity</v>
      </c>
      <c r="B79" s="15" t="str">
        <f t="shared" ref="B79:D79" si="69">B74</f>
        <v>lfsh_aj22</v>
      </c>
      <c r="C79" s="15">
        <f t="shared" si="69"/>
        <v>1</v>
      </c>
      <c r="D79" s="15">
        <f t="shared" si="69"/>
        <v>1</v>
      </c>
      <c r="E79" s="15">
        <f t="shared" si="7"/>
        <v>13</v>
      </c>
      <c r="F79" s="15" t="e">
        <f t="array" aca="1" ref="F79" ca="1">INDEX(INDIRECT($A79),$E79)</f>
        <v>#REF!</v>
      </c>
      <c r="G79" s="15" t="e">
        <f t="shared" ca="1" si="2"/>
        <v>#REF!</v>
      </c>
      <c r="H79" s="15" t="e">
        <f t="shared" ca="1" si="4"/>
        <v>#REF!</v>
      </c>
      <c r="I79" s="15">
        <f t="shared" si="8"/>
        <v>0</v>
      </c>
      <c r="J79" s="15" t="e">
        <f t="shared" ca="1" si="3"/>
        <v>#REF!</v>
      </c>
      <c r="K79" s="15" t="e">
        <f t="shared" ca="1" si="5"/>
        <v>#REF!</v>
      </c>
      <c r="M79" s="51"/>
      <c r="N79" s="11" t="str">
        <f t="shared" ca="1" si="9"/>
        <v/>
      </c>
      <c r="O79" s="31" t="str">
        <f t="array" aca="1" ref="O79" ca="1">IFERROR(INDEX(INDIRECT($A$1),$H79,O$4),"")</f>
        <v/>
      </c>
      <c r="P79" s="8" t="str">
        <f t="array" aca="1" ref="P79" ca="1">IFERROR(INDEX(INDIRECT($A$1),$H79,P$4),"")</f>
        <v/>
      </c>
      <c r="Q79" s="35" t="str">
        <f t="array" aca="1" ref="Q79" ca="1">IFERROR(INDEX(INDIRECT($A$1),$H79,Q$4),"")</f>
        <v/>
      </c>
      <c r="R79" s="31" t="str">
        <f t="array" aca="1" ref="R79" ca="1">IFERROR(INDEX(INDIRECT($A$1),$K79,R$4),"")</f>
        <v/>
      </c>
      <c r="S79" s="8" t="str">
        <f t="array" aca="1" ref="S79" ca="1">IFERROR(INDEX(INDIRECT($A$1),$K79,S$4),"")</f>
        <v/>
      </c>
      <c r="T79" s="23" t="str">
        <f t="array" aca="1" ref="T79" ca="1">IFERROR(INDEX(INDIRECT($A$1),$K79,T$4),"")</f>
        <v/>
      </c>
    </row>
    <row r="80" spans="1:20" x14ac:dyDescent="0.25">
      <c r="A80" s="15" t="str">
        <f t="shared" si="60"/>
        <v>ethnicity</v>
      </c>
      <c r="B80" s="15" t="str">
        <f t="shared" ref="B80:D80" si="70">B75</f>
        <v>lfsh_aj18</v>
      </c>
      <c r="C80" s="15">
        <f t="shared" si="70"/>
        <v>1</v>
      </c>
      <c r="D80" s="15">
        <f t="shared" si="70"/>
        <v>1</v>
      </c>
      <c r="E80" s="15">
        <f t="shared" si="7"/>
        <v>14</v>
      </c>
      <c r="F80" s="15" t="e">
        <f t="array" aca="1" ref="F80" ca="1">INDEX(INDIRECT($A80),$E80)</f>
        <v>#REF!</v>
      </c>
      <c r="G80" s="15" t="e">
        <f t="shared" ref="G80:G107" ca="1" si="71">$A80&amp;"_"&amp;$B80&amp;"_"&amp;$C80&amp;"_"&amp;$D80&amp;"_"&amp;$F80</f>
        <v>#REF!</v>
      </c>
      <c r="H80" s="15" t="e">
        <f t="shared" ca="1" si="4"/>
        <v>#REF!</v>
      </c>
      <c r="I80" s="15">
        <f t="shared" si="8"/>
        <v>0</v>
      </c>
      <c r="J80" s="15" t="e">
        <f t="shared" ref="J80:J107" ca="1" si="72">$A80&amp;"_"&amp;$B80&amp;"_"&amp;$I80&amp;"_"&amp;$D80&amp;"_"&amp;$F80</f>
        <v>#REF!</v>
      </c>
      <c r="K80" s="15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14" t="str">
        <f t="array" aca="1" ref="O80" ca="1">IFERROR(INDEX(INDIRECT($A$1),$H80,O$4),"")</f>
        <v/>
      </c>
      <c r="P80" s="29" t="str">
        <f t="array" aca="1" ref="P80" ca="1">IFERROR(INDEX(INDIRECT($A$1),$H80,P$4),"")</f>
        <v/>
      </c>
      <c r="Q80" s="6" t="str">
        <f t="array" aca="1" ref="Q80" ca="1">IFERROR(INDEX(INDIRECT($A$1),$H80,Q$4),"")</f>
        <v/>
      </c>
      <c r="R80" s="14" t="str">
        <f t="array" aca="1" ref="R80" ca="1">IFERROR(INDEX(INDIRECT($A$1),$K80,R$4),"")</f>
        <v/>
      </c>
      <c r="S80" s="29" t="str">
        <f t="array" aca="1" ref="S80" ca="1">IFERROR(INDEX(INDIRECT($A$1),$K80,S$4),"")</f>
        <v/>
      </c>
      <c r="T80" s="25" t="str">
        <f t="array" aca="1" ref="T80" ca="1">IFERROR(INDEX(INDIRECT($A$1),$K80,T$4),"")</f>
        <v/>
      </c>
    </row>
    <row r="81" spans="1:20" x14ac:dyDescent="0.25">
      <c r="A81" s="15" t="str">
        <f t="shared" si="60"/>
        <v>ethnicity</v>
      </c>
      <c r="B81" s="15" t="str">
        <f t="shared" ref="B81:D81" si="73">B76</f>
        <v>lfsh_aj19</v>
      </c>
      <c r="C81" s="15">
        <f t="shared" si="73"/>
        <v>1</v>
      </c>
      <c r="D81" s="15">
        <f t="shared" si="73"/>
        <v>1</v>
      </c>
      <c r="E81" s="15">
        <f t="shared" si="7"/>
        <v>14</v>
      </c>
      <c r="F81" s="15" t="e">
        <f t="array" aca="1" ref="F81" ca="1">INDEX(INDIRECT($A81),$E81)</f>
        <v>#REF!</v>
      </c>
      <c r="G81" s="15" t="e">
        <f t="shared" ca="1" si="71"/>
        <v>#REF!</v>
      </c>
      <c r="H81" s="15" t="e">
        <f t="shared" ca="1" si="4"/>
        <v>#REF!</v>
      </c>
      <c r="I81" s="15">
        <f t="shared" si="8"/>
        <v>0</v>
      </c>
      <c r="J81" s="15" t="e">
        <f t="shared" ca="1" si="72"/>
        <v>#REF!</v>
      </c>
      <c r="K81" s="15" t="e">
        <f t="shared" ca="1" si="5"/>
        <v>#REF!</v>
      </c>
      <c r="M81" s="50"/>
      <c r="N81" s="33" t="str">
        <f t="shared" ca="1" si="9"/>
        <v/>
      </c>
      <c r="O81" s="13" t="str">
        <f t="array" aca="1" ref="O81" ca="1">IFERROR(INDEX(INDIRECT($A$1),$H81,O$4),"")</f>
        <v/>
      </c>
      <c r="P81" s="9" t="str">
        <f t="array" aca="1" ref="P81" ca="1">IFERROR(INDEX(INDIRECT($A$1),$H81,P$4),"")</f>
        <v/>
      </c>
      <c r="Q81" s="16" t="str">
        <f t="array" aca="1" ref="Q81" ca="1">IFERROR(INDEX(INDIRECT($A$1),$H81,Q$4),"")</f>
        <v/>
      </c>
      <c r="R81" s="13" t="str">
        <f t="array" aca="1" ref="R81" ca="1">IFERROR(INDEX(INDIRECT($A$1),$K81,R$4),"")</f>
        <v/>
      </c>
      <c r="S81" s="9" t="str">
        <f t="array" aca="1" ref="S81" ca="1">IFERROR(INDEX(INDIRECT($A$1),$K81,S$4),"")</f>
        <v/>
      </c>
      <c r="T81" s="24" t="str">
        <f t="array" aca="1" ref="T81" ca="1">IFERROR(INDEX(INDIRECT($A$1),$K81,T$4),"")</f>
        <v/>
      </c>
    </row>
    <row r="82" spans="1:20" x14ac:dyDescent="0.25">
      <c r="A82" s="15" t="str">
        <f t="shared" si="60"/>
        <v>ethnicity</v>
      </c>
      <c r="B82" s="15" t="str">
        <f t="shared" ref="B82:D82" si="74">B77</f>
        <v>lfsh_aj20</v>
      </c>
      <c r="C82" s="15">
        <f t="shared" si="74"/>
        <v>1</v>
      </c>
      <c r="D82" s="15">
        <f t="shared" si="74"/>
        <v>1</v>
      </c>
      <c r="E82" s="15">
        <f t="shared" si="7"/>
        <v>14</v>
      </c>
      <c r="F82" s="15" t="e">
        <f t="array" aca="1" ref="F82" ca="1">INDEX(INDIRECT($A82),$E82)</f>
        <v>#REF!</v>
      </c>
      <c r="G82" s="15" t="e">
        <f t="shared" ca="1" si="71"/>
        <v>#REF!</v>
      </c>
      <c r="H82" s="15" t="e">
        <f t="shared" ca="1" si="4"/>
        <v>#REF!</v>
      </c>
      <c r="I82" s="15">
        <f t="shared" si="8"/>
        <v>0</v>
      </c>
      <c r="J82" s="15" t="e">
        <f t="shared" ca="1" si="72"/>
        <v>#REF!</v>
      </c>
      <c r="K82" s="15" t="e">
        <f t="shared" ca="1" si="5"/>
        <v>#REF!</v>
      </c>
      <c r="M82" s="50"/>
      <c r="N82" s="33" t="str">
        <f t="shared" ca="1" si="9"/>
        <v/>
      </c>
      <c r="O82" s="13" t="str">
        <f t="array" aca="1" ref="O82" ca="1">IFERROR(INDEX(INDIRECT($A$1),$H82,O$4),"")</f>
        <v/>
      </c>
      <c r="P82" s="9" t="str">
        <f t="array" aca="1" ref="P82" ca="1">IFERROR(INDEX(INDIRECT($A$1),$H82,P$4),"")</f>
        <v/>
      </c>
      <c r="Q82" s="16" t="str">
        <f t="array" aca="1" ref="Q82" ca="1">IFERROR(INDEX(INDIRECT($A$1),$H82,Q$4),"")</f>
        <v/>
      </c>
      <c r="R82" s="13" t="str">
        <f t="array" aca="1" ref="R82" ca="1">IFERROR(INDEX(INDIRECT($A$1),$K82,R$4),"")</f>
        <v/>
      </c>
      <c r="S82" s="9" t="str">
        <f t="array" aca="1" ref="S82" ca="1">IFERROR(INDEX(INDIRECT($A$1),$K82,S$4),"")</f>
        <v/>
      </c>
      <c r="T82" s="24" t="str">
        <f t="array" aca="1" ref="T82" ca="1">IFERROR(INDEX(INDIRECT($A$1),$K82,T$4),"")</f>
        <v/>
      </c>
    </row>
    <row r="83" spans="1:20" x14ac:dyDescent="0.25">
      <c r="A83" s="15" t="str">
        <f t="shared" si="60"/>
        <v>ethnicity</v>
      </c>
      <c r="B83" s="15" t="str">
        <f t="shared" ref="B83:D83" si="75">B78</f>
        <v>lfsh_aj21</v>
      </c>
      <c r="C83" s="15">
        <f t="shared" si="75"/>
        <v>1</v>
      </c>
      <c r="D83" s="15">
        <f t="shared" si="75"/>
        <v>1</v>
      </c>
      <c r="E83" s="15">
        <f t="shared" si="7"/>
        <v>14</v>
      </c>
      <c r="F83" s="15" t="e">
        <f t="array" aca="1" ref="F83" ca="1">INDEX(INDIRECT($A83),$E83)</f>
        <v>#REF!</v>
      </c>
      <c r="G83" s="15" t="e">
        <f t="shared" ca="1" si="71"/>
        <v>#REF!</v>
      </c>
      <c r="H83" s="15" t="e">
        <f t="shared" ca="1" si="4"/>
        <v>#REF!</v>
      </c>
      <c r="I83" s="15">
        <f t="shared" si="8"/>
        <v>0</v>
      </c>
      <c r="J83" s="15" t="e">
        <f t="shared" ca="1" si="72"/>
        <v>#REF!</v>
      </c>
      <c r="K83" s="15" t="e">
        <f t="shared" ca="1" si="5"/>
        <v>#REF!</v>
      </c>
      <c r="M83" s="50"/>
      <c r="N83" s="33" t="str">
        <f t="shared" ca="1" si="9"/>
        <v/>
      </c>
      <c r="O83" s="13" t="str">
        <f t="array" aca="1" ref="O83" ca="1">IFERROR(INDEX(INDIRECT($A$1),$H83,O$4),"")</f>
        <v/>
      </c>
      <c r="P83" s="9" t="str">
        <f t="array" aca="1" ref="P83" ca="1">IFERROR(INDEX(INDIRECT($A$1),$H83,P$4),"")</f>
        <v/>
      </c>
      <c r="Q83" s="16" t="str">
        <f t="array" aca="1" ref="Q83" ca="1">IFERROR(INDEX(INDIRECT($A$1),$H83,Q$4),"")</f>
        <v/>
      </c>
      <c r="R83" s="13" t="str">
        <f t="array" aca="1" ref="R83" ca="1">IFERROR(INDEX(INDIRECT($A$1),$K83,R$4),"")</f>
        <v/>
      </c>
      <c r="S83" s="9" t="str">
        <f t="array" aca="1" ref="S83" ca="1">IFERROR(INDEX(INDIRECT($A$1),$K83,S$4),"")</f>
        <v/>
      </c>
      <c r="T83" s="24" t="str">
        <f t="array" aca="1" ref="T83" ca="1">IFERROR(INDEX(INDIRECT($A$1),$K83,T$4),"")</f>
        <v/>
      </c>
    </row>
    <row r="84" spans="1:20" ht="15.75" customHeight="1" x14ac:dyDescent="0.25">
      <c r="A84" s="15" t="str">
        <f t="shared" si="60"/>
        <v>ethnicity</v>
      </c>
      <c r="B84" s="15" t="str">
        <f t="shared" ref="B84:D84" si="76">B79</f>
        <v>lfsh_aj22</v>
      </c>
      <c r="C84" s="15">
        <f t="shared" si="76"/>
        <v>1</v>
      </c>
      <c r="D84" s="15">
        <f t="shared" si="76"/>
        <v>1</v>
      </c>
      <c r="E84" s="15">
        <f t="shared" si="7"/>
        <v>14</v>
      </c>
      <c r="F84" s="15" t="e">
        <f t="array" aca="1" ref="F84" ca="1">INDEX(INDIRECT($A84),$E84)</f>
        <v>#REF!</v>
      </c>
      <c r="G84" s="15" t="e">
        <f t="shared" ca="1" si="71"/>
        <v>#REF!</v>
      </c>
      <c r="H84" s="15" t="e">
        <f t="shared" ca="1" si="4"/>
        <v>#REF!</v>
      </c>
      <c r="I84" s="15">
        <f t="shared" si="8"/>
        <v>0</v>
      </c>
      <c r="J84" s="15" t="e">
        <f t="shared" ca="1" si="72"/>
        <v>#REF!</v>
      </c>
      <c r="K84" s="15" t="e">
        <f t="shared" ca="1" si="5"/>
        <v>#REF!</v>
      </c>
      <c r="M84" s="51"/>
      <c r="N84" s="11" t="str">
        <f t="shared" ca="1" si="9"/>
        <v/>
      </c>
      <c r="O84" s="31" t="str">
        <f t="array" aca="1" ref="O84" ca="1">IFERROR(INDEX(INDIRECT($A$1),$H84,O$4),"")</f>
        <v/>
      </c>
      <c r="P84" s="8" t="str">
        <f t="array" aca="1" ref="P84" ca="1">IFERROR(INDEX(INDIRECT($A$1),$H84,P$4),"")</f>
        <v/>
      </c>
      <c r="Q84" s="35" t="str">
        <f t="array" aca="1" ref="Q84" ca="1">IFERROR(INDEX(INDIRECT($A$1),$H84,Q$4),"")</f>
        <v/>
      </c>
      <c r="R84" s="31" t="str">
        <f t="array" aca="1" ref="R84" ca="1">IFERROR(INDEX(INDIRECT($A$1),$K84,R$4),"")</f>
        <v/>
      </c>
      <c r="S84" s="8" t="str">
        <f t="array" aca="1" ref="S84" ca="1">IFERROR(INDEX(INDIRECT($A$1),$K84,S$4),"")</f>
        <v/>
      </c>
      <c r="T84" s="23" t="str">
        <f t="array" aca="1" ref="T84" ca="1">IFERROR(INDEX(INDIRECT($A$1),$K84,T$4),"")</f>
        <v/>
      </c>
    </row>
    <row r="85" spans="1:20" x14ac:dyDescent="0.25">
      <c r="A85" s="15" t="str">
        <f t="shared" si="60"/>
        <v>ethnicity</v>
      </c>
      <c r="B85" s="15" t="str">
        <f t="shared" ref="B85:D85" si="77">B80</f>
        <v>lfsh_aj18</v>
      </c>
      <c r="C85" s="15">
        <f t="shared" si="77"/>
        <v>1</v>
      </c>
      <c r="D85" s="15">
        <f t="shared" si="77"/>
        <v>1</v>
      </c>
      <c r="E85" s="15">
        <f t="shared" si="7"/>
        <v>15</v>
      </c>
      <c r="F85" s="15" t="e">
        <f t="array" aca="1" ref="F85" ca="1">INDEX(INDIRECT($A85),$E85)</f>
        <v>#REF!</v>
      </c>
      <c r="G85" s="15" t="e">
        <f t="shared" ca="1" si="71"/>
        <v>#REF!</v>
      </c>
      <c r="H85" s="15" t="e">
        <f t="shared" ca="1" si="4"/>
        <v>#REF!</v>
      </c>
      <c r="I85" s="15">
        <f t="shared" si="8"/>
        <v>0</v>
      </c>
      <c r="J85" s="15" t="e">
        <f t="shared" ca="1" si="72"/>
        <v>#REF!</v>
      </c>
      <c r="K85" s="15" t="e">
        <f t="shared" ca="1" si="5"/>
        <v>#REF!</v>
      </c>
      <c r="M85" s="49" t="str">
        <f ca="1">IFERROR(F85,"")</f>
        <v/>
      </c>
      <c r="N85" s="1" t="str">
        <f t="shared" ref="N85:N104" ca="1" si="78">IF(ISERROR($F85),"",N80)</f>
        <v/>
      </c>
      <c r="O85" s="14" t="str">
        <f t="array" aca="1" ref="O85" ca="1">IFERROR(INDEX(INDIRECT($A$1),$H85,O$4),"")</f>
        <v/>
      </c>
      <c r="P85" s="29" t="str">
        <f t="array" aca="1" ref="P85" ca="1">IFERROR(INDEX(INDIRECT($A$1),$H85,P$4),"")</f>
        <v/>
      </c>
      <c r="Q85" s="6" t="str">
        <f t="array" aca="1" ref="Q85" ca="1">IFERROR(INDEX(INDIRECT($A$1),$H85,Q$4),"")</f>
        <v/>
      </c>
      <c r="R85" s="14" t="str">
        <f t="array" aca="1" ref="R85" ca="1">IFERROR(INDEX(INDIRECT($A$1),$K85,R$4),"")</f>
        <v/>
      </c>
      <c r="S85" s="29" t="str">
        <f t="array" aca="1" ref="S85" ca="1">IFERROR(INDEX(INDIRECT($A$1),$K85,S$4),"")</f>
        <v/>
      </c>
      <c r="T85" s="25" t="str">
        <f t="array" aca="1" ref="T85" ca="1">IFERROR(INDEX(INDIRECT($A$1),$K85,T$4),"")</f>
        <v/>
      </c>
    </row>
    <row r="86" spans="1:20" x14ac:dyDescent="0.25">
      <c r="A86" s="15" t="str">
        <f t="shared" si="60"/>
        <v>ethnicity</v>
      </c>
      <c r="B86" s="15" t="str">
        <f t="shared" ref="B86:D86" si="79">B81</f>
        <v>lfsh_aj19</v>
      </c>
      <c r="C86" s="15">
        <f t="shared" si="79"/>
        <v>1</v>
      </c>
      <c r="D86" s="15">
        <f t="shared" si="79"/>
        <v>1</v>
      </c>
      <c r="E86" s="15">
        <f t="shared" si="7"/>
        <v>15</v>
      </c>
      <c r="F86" s="15" t="e">
        <f t="array" aca="1" ref="F86" ca="1">INDEX(INDIRECT($A86),$E86)</f>
        <v>#REF!</v>
      </c>
      <c r="G86" s="15" t="e">
        <f t="shared" ca="1" si="71"/>
        <v>#REF!</v>
      </c>
      <c r="H86" s="15" t="e">
        <f t="shared" ca="1" si="4"/>
        <v>#REF!</v>
      </c>
      <c r="I86" s="15">
        <f t="shared" si="8"/>
        <v>0</v>
      </c>
      <c r="J86" s="15" t="e">
        <f t="shared" ca="1" si="72"/>
        <v>#REF!</v>
      </c>
      <c r="K86" s="15" t="e">
        <f t="shared" ca="1" si="5"/>
        <v>#REF!</v>
      </c>
      <c r="M86" s="50"/>
      <c r="N86" s="33" t="str">
        <f t="shared" ca="1" si="78"/>
        <v/>
      </c>
      <c r="O86" s="13" t="str">
        <f t="array" aca="1" ref="O86" ca="1">IFERROR(INDEX(INDIRECT($A$1),$H86,O$4),"")</f>
        <v/>
      </c>
      <c r="P86" s="9" t="str">
        <f t="array" aca="1" ref="P86" ca="1">IFERROR(INDEX(INDIRECT($A$1),$H86,P$4),"")</f>
        <v/>
      </c>
      <c r="Q86" s="16" t="str">
        <f t="array" aca="1" ref="Q86" ca="1">IFERROR(INDEX(INDIRECT($A$1),$H86,Q$4),"")</f>
        <v/>
      </c>
      <c r="R86" s="13" t="str">
        <f t="array" aca="1" ref="R86" ca="1">IFERROR(INDEX(INDIRECT($A$1),$K86,R$4),"")</f>
        <v/>
      </c>
      <c r="S86" s="9" t="str">
        <f t="array" aca="1" ref="S86" ca="1">IFERROR(INDEX(INDIRECT($A$1),$K86,S$4),"")</f>
        <v/>
      </c>
      <c r="T86" s="24" t="str">
        <f t="array" aca="1" ref="T86" ca="1">IFERROR(INDEX(INDIRECT($A$1),$K86,T$4),"")</f>
        <v/>
      </c>
    </row>
    <row r="87" spans="1:20" x14ac:dyDescent="0.25">
      <c r="A87" s="15" t="str">
        <f t="shared" si="60"/>
        <v>ethnicity</v>
      </c>
      <c r="B87" s="15" t="str">
        <f t="shared" ref="B87:D87" si="80">B82</f>
        <v>lfsh_aj20</v>
      </c>
      <c r="C87" s="15">
        <f t="shared" si="80"/>
        <v>1</v>
      </c>
      <c r="D87" s="15">
        <f t="shared" si="80"/>
        <v>1</v>
      </c>
      <c r="E87" s="15">
        <f t="shared" si="7"/>
        <v>15</v>
      </c>
      <c r="F87" s="15" t="e">
        <f t="array" aca="1" ref="F87" ca="1">INDEX(INDIRECT($A87),$E87)</f>
        <v>#REF!</v>
      </c>
      <c r="G87" s="15" t="e">
        <f t="shared" ca="1" si="71"/>
        <v>#REF!</v>
      </c>
      <c r="H87" s="15" t="e">
        <f t="shared" ca="1" si="4"/>
        <v>#REF!</v>
      </c>
      <c r="I87" s="15">
        <f t="shared" si="8"/>
        <v>0</v>
      </c>
      <c r="J87" s="15" t="e">
        <f t="shared" ca="1" si="72"/>
        <v>#REF!</v>
      </c>
      <c r="K87" s="15" t="e">
        <f t="shared" ca="1" si="5"/>
        <v>#REF!</v>
      </c>
      <c r="M87" s="50"/>
      <c r="N87" s="33" t="str">
        <f t="shared" ca="1" si="78"/>
        <v/>
      </c>
      <c r="O87" s="13" t="str">
        <f t="array" aca="1" ref="O87" ca="1">IFERROR(INDEX(INDIRECT($A$1),$H87,O$4),"")</f>
        <v/>
      </c>
      <c r="P87" s="9" t="str">
        <f t="array" aca="1" ref="P87" ca="1">IFERROR(INDEX(INDIRECT($A$1),$H87,P$4),"")</f>
        <v/>
      </c>
      <c r="Q87" s="16" t="str">
        <f t="array" aca="1" ref="Q87" ca="1">IFERROR(INDEX(INDIRECT($A$1),$H87,Q$4),"")</f>
        <v/>
      </c>
      <c r="R87" s="13" t="str">
        <f t="array" aca="1" ref="R87" ca="1">IFERROR(INDEX(INDIRECT($A$1),$K87,R$4),"")</f>
        <v/>
      </c>
      <c r="S87" s="9" t="str">
        <f t="array" aca="1" ref="S87" ca="1">IFERROR(INDEX(INDIRECT($A$1),$K87,S$4),"")</f>
        <v/>
      </c>
      <c r="T87" s="24" t="str">
        <f t="array" aca="1" ref="T87" ca="1">IFERROR(INDEX(INDIRECT($A$1),$K87,T$4),"")</f>
        <v/>
      </c>
    </row>
    <row r="88" spans="1:20" x14ac:dyDescent="0.25">
      <c r="A88" s="15" t="str">
        <f t="shared" si="60"/>
        <v>ethnicity</v>
      </c>
      <c r="B88" s="15" t="str">
        <f t="shared" ref="B88:D88" si="81">B83</f>
        <v>lfsh_aj21</v>
      </c>
      <c r="C88" s="15">
        <f t="shared" si="81"/>
        <v>1</v>
      </c>
      <c r="D88" s="15">
        <f t="shared" si="81"/>
        <v>1</v>
      </c>
      <c r="E88" s="15">
        <f t="shared" si="7"/>
        <v>15</v>
      </c>
      <c r="F88" s="15" t="e">
        <f t="array" aca="1" ref="F88" ca="1">INDEX(INDIRECT($A88),$E88)</f>
        <v>#REF!</v>
      </c>
      <c r="G88" s="15" t="e">
        <f t="shared" ca="1" si="71"/>
        <v>#REF!</v>
      </c>
      <c r="H88" s="15" t="e">
        <f t="shared" ca="1" si="4"/>
        <v>#REF!</v>
      </c>
      <c r="I88" s="15">
        <f t="shared" si="8"/>
        <v>0</v>
      </c>
      <c r="J88" s="15" t="e">
        <f t="shared" ca="1" si="72"/>
        <v>#REF!</v>
      </c>
      <c r="K88" s="15" t="e">
        <f t="shared" ca="1" si="5"/>
        <v>#REF!</v>
      </c>
      <c r="M88" s="50"/>
      <c r="N88" s="33" t="str">
        <f t="shared" ca="1" si="78"/>
        <v/>
      </c>
      <c r="O88" s="13" t="str">
        <f t="array" aca="1" ref="O88" ca="1">IFERROR(INDEX(INDIRECT($A$1),$H88,O$4),"")</f>
        <v/>
      </c>
      <c r="P88" s="9" t="str">
        <f t="array" aca="1" ref="P88" ca="1">IFERROR(INDEX(INDIRECT($A$1),$H88,P$4),"")</f>
        <v/>
      </c>
      <c r="Q88" s="16" t="str">
        <f t="array" aca="1" ref="Q88" ca="1">IFERROR(INDEX(INDIRECT($A$1),$H88,Q$4),"")</f>
        <v/>
      </c>
      <c r="R88" s="13" t="str">
        <f t="array" aca="1" ref="R88" ca="1">IFERROR(INDEX(INDIRECT($A$1),$K88,R$4),"")</f>
        <v/>
      </c>
      <c r="S88" s="9" t="str">
        <f t="array" aca="1" ref="S88" ca="1">IFERROR(INDEX(INDIRECT($A$1),$K88,S$4),"")</f>
        <v/>
      </c>
      <c r="T88" s="24" t="str">
        <f t="array" aca="1" ref="T88" ca="1">IFERROR(INDEX(INDIRECT($A$1),$K88,T$4),"")</f>
        <v/>
      </c>
    </row>
    <row r="89" spans="1:20" ht="15.75" customHeight="1" x14ac:dyDescent="0.25">
      <c r="A89" s="15" t="str">
        <f t="shared" si="60"/>
        <v>ethnicity</v>
      </c>
      <c r="B89" s="15" t="str">
        <f t="shared" ref="B89:D89" si="82">B84</f>
        <v>lfsh_aj22</v>
      </c>
      <c r="C89" s="15">
        <f t="shared" si="82"/>
        <v>1</v>
      </c>
      <c r="D89" s="15">
        <f t="shared" si="82"/>
        <v>1</v>
      </c>
      <c r="E89" s="15">
        <f t="shared" si="7"/>
        <v>15</v>
      </c>
      <c r="F89" s="15" t="e">
        <f t="array" aca="1" ref="F89" ca="1">INDEX(INDIRECT($A89),$E89)</f>
        <v>#REF!</v>
      </c>
      <c r="G89" s="15" t="e">
        <f t="shared" ca="1" si="71"/>
        <v>#REF!</v>
      </c>
      <c r="H89" s="15" t="e">
        <f t="shared" ca="1" si="4"/>
        <v>#REF!</v>
      </c>
      <c r="I89" s="15">
        <f t="shared" si="8"/>
        <v>0</v>
      </c>
      <c r="J89" s="15" t="e">
        <f t="shared" ca="1" si="72"/>
        <v>#REF!</v>
      </c>
      <c r="K89" s="15" t="e">
        <f t="shared" ca="1" si="5"/>
        <v>#REF!</v>
      </c>
      <c r="M89" s="51"/>
      <c r="N89" s="11" t="str">
        <f t="shared" ca="1" si="78"/>
        <v/>
      </c>
      <c r="O89" s="31" t="str">
        <f t="array" aca="1" ref="O89" ca="1">IFERROR(INDEX(INDIRECT($A$1),$H89,O$4),"")</f>
        <v/>
      </c>
      <c r="P89" s="8" t="str">
        <f t="array" aca="1" ref="P89" ca="1">IFERROR(INDEX(INDIRECT($A$1),$H89,P$4),"")</f>
        <v/>
      </c>
      <c r="Q89" s="35" t="str">
        <f t="array" aca="1" ref="Q89" ca="1">IFERROR(INDEX(INDIRECT($A$1),$H89,Q$4),"")</f>
        <v/>
      </c>
      <c r="R89" s="31" t="str">
        <f t="array" aca="1" ref="R89" ca="1">IFERROR(INDEX(INDIRECT($A$1),$K89,R$4),"")</f>
        <v/>
      </c>
      <c r="S89" s="8" t="str">
        <f t="array" aca="1" ref="S89" ca="1">IFERROR(INDEX(INDIRECT($A$1),$K89,S$4),"")</f>
        <v/>
      </c>
      <c r="T89" s="23" t="str">
        <f t="array" aca="1" ref="T89" ca="1">IFERROR(INDEX(INDIRECT($A$1),$K89,T$4),"")</f>
        <v/>
      </c>
    </row>
    <row r="90" spans="1:20" x14ac:dyDescent="0.25">
      <c r="A90" s="15" t="str">
        <f t="shared" si="60"/>
        <v>ethnicity</v>
      </c>
      <c r="B90" s="15" t="str">
        <f t="shared" ref="B90:D90" si="83">B85</f>
        <v>lfsh_aj18</v>
      </c>
      <c r="C90" s="15">
        <f t="shared" si="83"/>
        <v>1</v>
      </c>
      <c r="D90" s="15">
        <f t="shared" si="83"/>
        <v>1</v>
      </c>
      <c r="E90" s="15">
        <f t="shared" si="7"/>
        <v>16</v>
      </c>
      <c r="F90" s="15" t="e">
        <f t="array" aca="1" ref="F90" ca="1">INDEX(INDIRECT($A90),$E90)</f>
        <v>#REF!</v>
      </c>
      <c r="G90" s="15" t="e">
        <f t="shared" ca="1" si="71"/>
        <v>#REF!</v>
      </c>
      <c r="H90" s="15" t="e">
        <f t="shared" ca="1" si="4"/>
        <v>#REF!</v>
      </c>
      <c r="I90" s="15">
        <f t="shared" si="8"/>
        <v>0</v>
      </c>
      <c r="J90" s="15" t="e">
        <f t="shared" ca="1" si="72"/>
        <v>#REF!</v>
      </c>
      <c r="K90" s="15" t="e">
        <f t="shared" ca="1" si="5"/>
        <v>#REF!</v>
      </c>
      <c r="M90" s="49" t="str">
        <f ca="1">IFERROR(F90,"")</f>
        <v/>
      </c>
      <c r="N90" s="1" t="str">
        <f t="shared" ca="1" si="78"/>
        <v/>
      </c>
      <c r="O90" s="14" t="str">
        <f t="array" aca="1" ref="O90" ca="1">IFERROR(INDEX(INDIRECT($A$1),$H90,O$4),"")</f>
        <v/>
      </c>
      <c r="P90" s="29" t="str">
        <f t="array" aca="1" ref="P90" ca="1">IFERROR(INDEX(INDIRECT($A$1),$H90,P$4),"")</f>
        <v/>
      </c>
      <c r="Q90" s="6" t="str">
        <f t="array" aca="1" ref="Q90" ca="1">IFERROR(INDEX(INDIRECT($A$1),$H90,Q$4),"")</f>
        <v/>
      </c>
      <c r="R90" s="14" t="str">
        <f t="array" aca="1" ref="R90" ca="1">IFERROR(INDEX(INDIRECT($A$1),$K90,R$4),"")</f>
        <v/>
      </c>
      <c r="S90" s="29" t="str">
        <f t="array" aca="1" ref="S90" ca="1">IFERROR(INDEX(INDIRECT($A$1),$K90,S$4),"")</f>
        <v/>
      </c>
      <c r="T90" s="25" t="str">
        <f t="array" aca="1" ref="T90" ca="1">IFERROR(INDEX(INDIRECT($A$1),$K90,T$4),"")</f>
        <v/>
      </c>
    </row>
    <row r="91" spans="1:20" x14ac:dyDescent="0.25">
      <c r="A91" s="15" t="str">
        <f t="shared" si="60"/>
        <v>ethnicity</v>
      </c>
      <c r="B91" s="15" t="str">
        <f t="shared" ref="B91:D91" si="84">B86</f>
        <v>lfsh_aj19</v>
      </c>
      <c r="C91" s="15">
        <f t="shared" si="84"/>
        <v>1</v>
      </c>
      <c r="D91" s="15">
        <f t="shared" si="84"/>
        <v>1</v>
      </c>
      <c r="E91" s="15">
        <f t="shared" si="7"/>
        <v>16</v>
      </c>
      <c r="F91" s="15" t="e">
        <f t="array" aca="1" ref="F91" ca="1">INDEX(INDIRECT($A91),$E91)</f>
        <v>#REF!</v>
      </c>
      <c r="G91" s="15" t="e">
        <f t="shared" ca="1" si="71"/>
        <v>#REF!</v>
      </c>
      <c r="H91" s="15" t="e">
        <f t="shared" ca="1" si="4"/>
        <v>#REF!</v>
      </c>
      <c r="I91" s="15">
        <f t="shared" si="8"/>
        <v>0</v>
      </c>
      <c r="J91" s="15" t="e">
        <f t="shared" ca="1" si="72"/>
        <v>#REF!</v>
      </c>
      <c r="K91" s="15" t="e">
        <f t="shared" ca="1" si="5"/>
        <v>#REF!</v>
      </c>
      <c r="M91" s="50"/>
      <c r="N91" s="33" t="str">
        <f t="shared" ca="1" si="78"/>
        <v/>
      </c>
      <c r="O91" s="13" t="str">
        <f t="array" aca="1" ref="O91" ca="1">IFERROR(INDEX(INDIRECT($A$1),$H91,O$4),"")</f>
        <v/>
      </c>
      <c r="P91" s="9" t="str">
        <f t="array" aca="1" ref="P91" ca="1">IFERROR(INDEX(INDIRECT($A$1),$H91,P$4),"")</f>
        <v/>
      </c>
      <c r="Q91" s="16" t="str">
        <f t="array" aca="1" ref="Q91" ca="1">IFERROR(INDEX(INDIRECT($A$1),$H91,Q$4),"")</f>
        <v/>
      </c>
      <c r="R91" s="13" t="str">
        <f t="array" aca="1" ref="R91" ca="1">IFERROR(INDEX(INDIRECT($A$1),$K91,R$4),"")</f>
        <v/>
      </c>
      <c r="S91" s="9" t="str">
        <f t="array" aca="1" ref="S91" ca="1">IFERROR(INDEX(INDIRECT($A$1),$K91,S$4),"")</f>
        <v/>
      </c>
      <c r="T91" s="24" t="str">
        <f t="array" aca="1" ref="T91" ca="1">IFERROR(INDEX(INDIRECT($A$1),$K91,T$4),"")</f>
        <v/>
      </c>
    </row>
    <row r="92" spans="1:20" x14ac:dyDescent="0.25">
      <c r="A92" s="15" t="str">
        <f t="shared" si="60"/>
        <v>ethnicity</v>
      </c>
      <c r="B92" s="15" t="str">
        <f t="shared" ref="B92:D92" si="85">B87</f>
        <v>lfsh_aj20</v>
      </c>
      <c r="C92" s="15">
        <f t="shared" si="85"/>
        <v>1</v>
      </c>
      <c r="D92" s="15">
        <f t="shared" si="85"/>
        <v>1</v>
      </c>
      <c r="E92" s="15">
        <f t="shared" si="7"/>
        <v>16</v>
      </c>
      <c r="F92" s="15" t="e">
        <f t="array" aca="1" ref="F92" ca="1">INDEX(INDIRECT($A92),$E92)</f>
        <v>#REF!</v>
      </c>
      <c r="G92" s="15" t="e">
        <f t="shared" ca="1" si="71"/>
        <v>#REF!</v>
      </c>
      <c r="H92" s="15" t="e">
        <f t="shared" ca="1" si="4"/>
        <v>#REF!</v>
      </c>
      <c r="I92" s="15">
        <f t="shared" si="8"/>
        <v>0</v>
      </c>
      <c r="J92" s="15" t="e">
        <f t="shared" ca="1" si="72"/>
        <v>#REF!</v>
      </c>
      <c r="K92" s="15" t="e">
        <f t="shared" ca="1" si="5"/>
        <v>#REF!</v>
      </c>
      <c r="M92" s="50"/>
      <c r="N92" s="33" t="str">
        <f t="shared" ca="1" si="78"/>
        <v/>
      </c>
      <c r="O92" s="13" t="str">
        <f t="array" aca="1" ref="O92" ca="1">IFERROR(INDEX(INDIRECT($A$1),$H92,O$4),"")</f>
        <v/>
      </c>
      <c r="P92" s="9" t="str">
        <f t="array" aca="1" ref="P92" ca="1">IFERROR(INDEX(INDIRECT($A$1),$H92,P$4),"")</f>
        <v/>
      </c>
      <c r="Q92" s="16" t="str">
        <f t="array" aca="1" ref="Q92" ca="1">IFERROR(INDEX(INDIRECT($A$1),$H92,Q$4),"")</f>
        <v/>
      </c>
      <c r="R92" s="13" t="str">
        <f t="array" aca="1" ref="R92" ca="1">IFERROR(INDEX(INDIRECT($A$1),$K92,R$4),"")</f>
        <v/>
      </c>
      <c r="S92" s="9" t="str">
        <f t="array" aca="1" ref="S92" ca="1">IFERROR(INDEX(INDIRECT($A$1),$K92,S$4),"")</f>
        <v/>
      </c>
      <c r="T92" s="24" t="str">
        <f t="array" aca="1" ref="T92" ca="1">IFERROR(INDEX(INDIRECT($A$1),$K92,T$4),"")</f>
        <v/>
      </c>
    </row>
    <row r="93" spans="1:20" x14ac:dyDescent="0.25">
      <c r="A93" s="15" t="str">
        <f t="shared" si="60"/>
        <v>ethnicity</v>
      </c>
      <c r="B93" s="15" t="str">
        <f t="shared" ref="B93:D93" si="86">B88</f>
        <v>lfsh_aj21</v>
      </c>
      <c r="C93" s="15">
        <f t="shared" si="86"/>
        <v>1</v>
      </c>
      <c r="D93" s="15">
        <f t="shared" si="86"/>
        <v>1</v>
      </c>
      <c r="E93" s="15">
        <f t="shared" si="7"/>
        <v>16</v>
      </c>
      <c r="F93" s="15" t="e">
        <f t="array" aca="1" ref="F93" ca="1">INDEX(INDIRECT($A93),$E93)</f>
        <v>#REF!</v>
      </c>
      <c r="G93" s="15" t="e">
        <f t="shared" ca="1" si="71"/>
        <v>#REF!</v>
      </c>
      <c r="H93" s="15" t="e">
        <f t="shared" ca="1" si="4"/>
        <v>#REF!</v>
      </c>
      <c r="I93" s="15">
        <f t="shared" si="8"/>
        <v>0</v>
      </c>
      <c r="J93" s="15" t="e">
        <f t="shared" ca="1" si="72"/>
        <v>#REF!</v>
      </c>
      <c r="K93" s="15" t="e">
        <f t="shared" ca="1" si="5"/>
        <v>#REF!</v>
      </c>
      <c r="M93" s="50"/>
      <c r="N93" s="33" t="str">
        <f t="shared" ca="1" si="78"/>
        <v/>
      </c>
      <c r="O93" s="13" t="str">
        <f t="array" aca="1" ref="O93" ca="1">IFERROR(INDEX(INDIRECT($A$1),$H93,O$4),"")</f>
        <v/>
      </c>
      <c r="P93" s="9" t="str">
        <f t="array" aca="1" ref="P93" ca="1">IFERROR(INDEX(INDIRECT($A$1),$H93,P$4),"")</f>
        <v/>
      </c>
      <c r="Q93" s="16" t="str">
        <f t="array" aca="1" ref="Q93" ca="1">IFERROR(INDEX(INDIRECT($A$1),$H93,Q$4),"")</f>
        <v/>
      </c>
      <c r="R93" s="13" t="str">
        <f t="array" aca="1" ref="R93" ca="1">IFERROR(INDEX(INDIRECT($A$1),$K93,R$4),"")</f>
        <v/>
      </c>
      <c r="S93" s="9" t="str">
        <f t="array" aca="1" ref="S93" ca="1">IFERROR(INDEX(INDIRECT($A$1),$K93,S$4),"")</f>
        <v/>
      </c>
      <c r="T93" s="24" t="str">
        <f t="array" aca="1" ref="T93" ca="1">IFERROR(INDEX(INDIRECT($A$1),$K93,T$4),"")</f>
        <v/>
      </c>
    </row>
    <row r="94" spans="1:20" ht="15.75" customHeight="1" x14ac:dyDescent="0.25">
      <c r="A94" s="15" t="str">
        <f t="shared" si="60"/>
        <v>ethnicity</v>
      </c>
      <c r="B94" s="15" t="str">
        <f t="shared" ref="B94:D94" si="87">B89</f>
        <v>lfsh_aj22</v>
      </c>
      <c r="C94" s="15">
        <f t="shared" si="87"/>
        <v>1</v>
      </c>
      <c r="D94" s="15">
        <f t="shared" si="87"/>
        <v>1</v>
      </c>
      <c r="E94" s="15">
        <f t="shared" si="7"/>
        <v>16</v>
      </c>
      <c r="F94" s="15" t="e">
        <f t="array" aca="1" ref="F94" ca="1">INDEX(INDIRECT($A94),$E94)</f>
        <v>#REF!</v>
      </c>
      <c r="G94" s="15" t="e">
        <f t="shared" ca="1" si="71"/>
        <v>#REF!</v>
      </c>
      <c r="H94" s="15" t="e">
        <f t="shared" ca="1" si="4"/>
        <v>#REF!</v>
      </c>
      <c r="I94" s="15">
        <f t="shared" si="8"/>
        <v>0</v>
      </c>
      <c r="J94" s="15" t="e">
        <f t="shared" ca="1" si="72"/>
        <v>#REF!</v>
      </c>
      <c r="K94" s="15" t="e">
        <f t="shared" ca="1" si="5"/>
        <v>#REF!</v>
      </c>
      <c r="M94" s="51"/>
      <c r="N94" s="11" t="str">
        <f t="shared" ca="1" si="78"/>
        <v/>
      </c>
      <c r="O94" s="31" t="str">
        <f t="array" aca="1" ref="O94" ca="1">IFERROR(INDEX(INDIRECT($A$1),$H94,O$4),"")</f>
        <v/>
      </c>
      <c r="P94" s="8" t="str">
        <f t="array" aca="1" ref="P94" ca="1">IFERROR(INDEX(INDIRECT($A$1),$H94,P$4),"")</f>
        <v/>
      </c>
      <c r="Q94" s="35" t="str">
        <f t="array" aca="1" ref="Q94" ca="1">IFERROR(INDEX(INDIRECT($A$1),$H94,Q$4),"")</f>
        <v/>
      </c>
      <c r="R94" s="31" t="str">
        <f t="array" aca="1" ref="R94" ca="1">IFERROR(INDEX(INDIRECT($A$1),$K94,R$4),"")</f>
        <v/>
      </c>
      <c r="S94" s="8" t="str">
        <f t="array" aca="1" ref="S94" ca="1">IFERROR(INDEX(INDIRECT($A$1),$K94,S$4),"")</f>
        <v/>
      </c>
      <c r="T94" s="23" t="str">
        <f t="array" aca="1" ref="T94" ca="1">IFERROR(INDEX(INDIRECT($A$1),$K94,T$4),"")</f>
        <v/>
      </c>
    </row>
    <row r="95" spans="1:20" x14ac:dyDescent="0.25">
      <c r="A95" s="15" t="str">
        <f t="shared" si="60"/>
        <v>ethnicity</v>
      </c>
      <c r="B95" s="15" t="str">
        <f t="shared" ref="B95:D95" si="88">B90</f>
        <v>lfsh_aj18</v>
      </c>
      <c r="C95" s="15">
        <f t="shared" si="88"/>
        <v>1</v>
      </c>
      <c r="D95" s="15">
        <f t="shared" si="88"/>
        <v>1</v>
      </c>
      <c r="E95" s="15">
        <f t="shared" si="7"/>
        <v>17</v>
      </c>
      <c r="F95" s="15" t="e">
        <f t="array" aca="1" ref="F95" ca="1">INDEX(INDIRECT($A95),$E95)</f>
        <v>#REF!</v>
      </c>
      <c r="G95" s="15" t="e">
        <f t="shared" ca="1" si="71"/>
        <v>#REF!</v>
      </c>
      <c r="H95" s="15" t="e">
        <f t="shared" ca="1" si="4"/>
        <v>#REF!</v>
      </c>
      <c r="I95" s="15">
        <f t="shared" si="8"/>
        <v>0</v>
      </c>
      <c r="J95" s="15" t="e">
        <f t="shared" ca="1" si="72"/>
        <v>#REF!</v>
      </c>
      <c r="K95" s="15" t="e">
        <f t="shared" ca="1" si="5"/>
        <v>#REF!</v>
      </c>
      <c r="M95" s="49" t="str">
        <f ca="1">IFERROR(F95,"")</f>
        <v/>
      </c>
      <c r="N95" s="1" t="str">
        <f t="shared" ca="1" si="78"/>
        <v/>
      </c>
      <c r="O95" s="14" t="str">
        <f t="array" aca="1" ref="O95" ca="1">IFERROR(INDEX(INDIRECT($A$1),$H95,O$4),"")</f>
        <v/>
      </c>
      <c r="P95" s="29" t="str">
        <f t="array" aca="1" ref="P95" ca="1">IFERROR(INDEX(INDIRECT($A$1),$H95,P$4),"")</f>
        <v/>
      </c>
      <c r="Q95" s="6" t="str">
        <f t="array" aca="1" ref="Q95" ca="1">IFERROR(INDEX(INDIRECT($A$1),$H95,Q$4),"")</f>
        <v/>
      </c>
      <c r="R95" s="14" t="str">
        <f t="array" aca="1" ref="R95" ca="1">IFERROR(INDEX(INDIRECT($A$1),$K95,R$4),"")</f>
        <v/>
      </c>
      <c r="S95" s="29" t="str">
        <f t="array" aca="1" ref="S95" ca="1">IFERROR(INDEX(INDIRECT($A$1),$K95,S$4),"")</f>
        <v/>
      </c>
      <c r="T95" s="25" t="str">
        <f t="array" aca="1" ref="T95" ca="1">IFERROR(INDEX(INDIRECT($A$1),$K95,T$4),"")</f>
        <v/>
      </c>
    </row>
    <row r="96" spans="1:20" x14ac:dyDescent="0.25">
      <c r="A96" s="15" t="str">
        <f t="shared" si="60"/>
        <v>ethnicity</v>
      </c>
      <c r="B96" s="15" t="str">
        <f t="shared" ref="B96:D96" si="89">B91</f>
        <v>lfsh_aj19</v>
      </c>
      <c r="C96" s="15">
        <f t="shared" si="89"/>
        <v>1</v>
      </c>
      <c r="D96" s="15">
        <f t="shared" si="89"/>
        <v>1</v>
      </c>
      <c r="E96" s="15">
        <f t="shared" si="7"/>
        <v>17</v>
      </c>
      <c r="F96" s="15" t="e">
        <f t="array" aca="1" ref="F96" ca="1">INDEX(INDIRECT($A96),$E96)</f>
        <v>#REF!</v>
      </c>
      <c r="G96" s="15" t="e">
        <f t="shared" ca="1" si="71"/>
        <v>#REF!</v>
      </c>
      <c r="H96" s="15" t="e">
        <f t="shared" ca="1" si="4"/>
        <v>#REF!</v>
      </c>
      <c r="I96" s="15">
        <f t="shared" si="8"/>
        <v>0</v>
      </c>
      <c r="J96" s="15" t="e">
        <f t="shared" ca="1" si="72"/>
        <v>#REF!</v>
      </c>
      <c r="K96" s="15" t="e">
        <f t="shared" ca="1" si="5"/>
        <v>#REF!</v>
      </c>
      <c r="M96" s="50"/>
      <c r="N96" s="33" t="str">
        <f t="shared" ca="1" si="78"/>
        <v/>
      </c>
      <c r="O96" s="13" t="str">
        <f t="array" aca="1" ref="O96" ca="1">IFERROR(INDEX(INDIRECT($A$1),$H96,O$4),"")</f>
        <v/>
      </c>
      <c r="P96" s="9" t="str">
        <f t="array" aca="1" ref="P96" ca="1">IFERROR(INDEX(INDIRECT($A$1),$H96,P$4),"")</f>
        <v/>
      </c>
      <c r="Q96" s="16" t="str">
        <f t="array" aca="1" ref="Q96" ca="1">IFERROR(INDEX(INDIRECT($A$1),$H96,Q$4),"")</f>
        <v/>
      </c>
      <c r="R96" s="13" t="str">
        <f t="array" aca="1" ref="R96" ca="1">IFERROR(INDEX(INDIRECT($A$1),$K96,R$4),"")</f>
        <v/>
      </c>
      <c r="S96" s="9" t="str">
        <f t="array" aca="1" ref="S96" ca="1">IFERROR(INDEX(INDIRECT($A$1),$K96,S$4),"")</f>
        <v/>
      </c>
      <c r="T96" s="24" t="str">
        <f t="array" aca="1" ref="T96" ca="1">IFERROR(INDEX(INDIRECT($A$1),$K96,T$4),"")</f>
        <v/>
      </c>
    </row>
    <row r="97" spans="1:20" x14ac:dyDescent="0.25">
      <c r="A97" s="15" t="str">
        <f t="shared" si="60"/>
        <v>ethnicity</v>
      </c>
      <c r="B97" s="15" t="str">
        <f t="shared" ref="B97:D97" si="90">B92</f>
        <v>lfsh_aj20</v>
      </c>
      <c r="C97" s="15">
        <f t="shared" si="90"/>
        <v>1</v>
      </c>
      <c r="D97" s="15">
        <f t="shared" si="90"/>
        <v>1</v>
      </c>
      <c r="E97" s="15">
        <f t="shared" si="7"/>
        <v>17</v>
      </c>
      <c r="F97" s="15" t="e">
        <f t="array" aca="1" ref="F97" ca="1">INDEX(INDIRECT($A97),$E97)</f>
        <v>#REF!</v>
      </c>
      <c r="G97" s="15" t="e">
        <f t="shared" ca="1" si="71"/>
        <v>#REF!</v>
      </c>
      <c r="H97" s="15" t="e">
        <f t="shared" ca="1" si="4"/>
        <v>#REF!</v>
      </c>
      <c r="I97" s="15">
        <f t="shared" si="8"/>
        <v>0</v>
      </c>
      <c r="J97" s="15" t="e">
        <f t="shared" ca="1" si="72"/>
        <v>#REF!</v>
      </c>
      <c r="K97" s="15" t="e">
        <f t="shared" ca="1" si="5"/>
        <v>#REF!</v>
      </c>
      <c r="M97" s="50"/>
      <c r="N97" s="33" t="str">
        <f t="shared" ca="1" si="78"/>
        <v/>
      </c>
      <c r="O97" s="13" t="str">
        <f t="array" aca="1" ref="O97" ca="1">IFERROR(INDEX(INDIRECT($A$1),$H97,O$4),"")</f>
        <v/>
      </c>
      <c r="P97" s="9" t="str">
        <f t="array" aca="1" ref="P97" ca="1">IFERROR(INDEX(INDIRECT($A$1),$H97,P$4),"")</f>
        <v/>
      </c>
      <c r="Q97" s="16" t="str">
        <f t="array" aca="1" ref="Q97" ca="1">IFERROR(INDEX(INDIRECT($A$1),$H97,Q$4),"")</f>
        <v/>
      </c>
      <c r="R97" s="13" t="str">
        <f t="array" aca="1" ref="R97" ca="1">IFERROR(INDEX(INDIRECT($A$1),$K97,R$4),"")</f>
        <v/>
      </c>
      <c r="S97" s="9" t="str">
        <f t="array" aca="1" ref="S97" ca="1">IFERROR(INDEX(INDIRECT($A$1),$K97,S$4),"")</f>
        <v/>
      </c>
      <c r="T97" s="24" t="str">
        <f t="array" aca="1" ref="T97" ca="1">IFERROR(INDEX(INDIRECT($A$1),$K97,T$4),"")</f>
        <v/>
      </c>
    </row>
    <row r="98" spans="1:20" x14ac:dyDescent="0.25">
      <c r="A98" s="15" t="str">
        <f t="shared" si="60"/>
        <v>ethnicity</v>
      </c>
      <c r="B98" s="15" t="str">
        <f t="shared" ref="B98:D98" si="91">B93</f>
        <v>lfsh_aj21</v>
      </c>
      <c r="C98" s="15">
        <f t="shared" si="91"/>
        <v>1</v>
      </c>
      <c r="D98" s="15">
        <f t="shared" si="91"/>
        <v>1</v>
      </c>
      <c r="E98" s="15">
        <f t="shared" si="7"/>
        <v>17</v>
      </c>
      <c r="F98" s="15" t="e">
        <f t="array" aca="1" ref="F98" ca="1">INDEX(INDIRECT($A98),$E98)</f>
        <v>#REF!</v>
      </c>
      <c r="G98" s="15" t="e">
        <f t="shared" ca="1" si="71"/>
        <v>#REF!</v>
      </c>
      <c r="H98" s="15" t="e">
        <f t="shared" ca="1" si="4"/>
        <v>#REF!</v>
      </c>
      <c r="I98" s="15">
        <f t="shared" si="8"/>
        <v>0</v>
      </c>
      <c r="J98" s="15" t="e">
        <f t="shared" ca="1" si="72"/>
        <v>#REF!</v>
      </c>
      <c r="K98" s="15" t="e">
        <f t="shared" ca="1" si="5"/>
        <v>#REF!</v>
      </c>
      <c r="M98" s="50"/>
      <c r="N98" s="33" t="str">
        <f t="shared" ca="1" si="78"/>
        <v/>
      </c>
      <c r="O98" s="13" t="str">
        <f t="array" aca="1" ref="O98" ca="1">IFERROR(INDEX(INDIRECT($A$1),$H98,O$4),"")</f>
        <v/>
      </c>
      <c r="P98" s="9" t="str">
        <f t="array" aca="1" ref="P98" ca="1">IFERROR(INDEX(INDIRECT($A$1),$H98,P$4),"")</f>
        <v/>
      </c>
      <c r="Q98" s="16" t="str">
        <f t="array" aca="1" ref="Q98" ca="1">IFERROR(INDEX(INDIRECT($A$1),$H98,Q$4),"")</f>
        <v/>
      </c>
      <c r="R98" s="13" t="str">
        <f t="array" aca="1" ref="R98" ca="1">IFERROR(INDEX(INDIRECT($A$1),$K98,R$4),"")</f>
        <v/>
      </c>
      <c r="S98" s="9" t="str">
        <f t="array" aca="1" ref="S98" ca="1">IFERROR(INDEX(INDIRECT($A$1),$K98,S$4),"")</f>
        <v/>
      </c>
      <c r="T98" s="24" t="str">
        <f t="array" aca="1" ref="T98" ca="1">IFERROR(INDEX(INDIRECT($A$1),$K98,T$4),"")</f>
        <v/>
      </c>
    </row>
    <row r="99" spans="1:20" ht="15.75" customHeight="1" x14ac:dyDescent="0.25">
      <c r="A99" s="15" t="str">
        <f t="shared" si="60"/>
        <v>ethnicity</v>
      </c>
      <c r="B99" s="15" t="str">
        <f t="shared" ref="B99:D99" si="92">B94</f>
        <v>lfsh_aj22</v>
      </c>
      <c r="C99" s="15">
        <f t="shared" si="92"/>
        <v>1</v>
      </c>
      <c r="D99" s="15">
        <f t="shared" si="92"/>
        <v>1</v>
      </c>
      <c r="E99" s="15">
        <f t="shared" si="7"/>
        <v>17</v>
      </c>
      <c r="F99" s="15" t="e">
        <f t="array" aca="1" ref="F99" ca="1">INDEX(INDIRECT($A99),$E99)</f>
        <v>#REF!</v>
      </c>
      <c r="G99" s="15" t="e">
        <f t="shared" ca="1" si="71"/>
        <v>#REF!</v>
      </c>
      <c r="H99" s="15" t="e">
        <f t="shared" ca="1" si="4"/>
        <v>#REF!</v>
      </c>
      <c r="I99" s="15">
        <f t="shared" si="8"/>
        <v>0</v>
      </c>
      <c r="J99" s="15" t="e">
        <f t="shared" ca="1" si="72"/>
        <v>#REF!</v>
      </c>
      <c r="K99" s="15" t="e">
        <f t="shared" ca="1" si="5"/>
        <v>#REF!</v>
      </c>
      <c r="M99" s="51"/>
      <c r="N99" s="11" t="str">
        <f t="shared" ca="1" si="78"/>
        <v/>
      </c>
      <c r="O99" s="31" t="str">
        <f t="array" aca="1" ref="O99" ca="1">IFERROR(INDEX(INDIRECT($A$1),$H99,O$4),"")</f>
        <v/>
      </c>
      <c r="P99" s="8" t="str">
        <f t="array" aca="1" ref="P99" ca="1">IFERROR(INDEX(INDIRECT($A$1),$H99,P$4),"")</f>
        <v/>
      </c>
      <c r="Q99" s="35" t="str">
        <f t="array" aca="1" ref="Q99" ca="1">IFERROR(INDEX(INDIRECT($A$1),$H99,Q$4),"")</f>
        <v/>
      </c>
      <c r="R99" s="31" t="str">
        <f t="array" aca="1" ref="R99" ca="1">IFERROR(INDEX(INDIRECT($A$1),$K99,R$4),"")</f>
        <v/>
      </c>
      <c r="S99" s="8" t="str">
        <f t="array" aca="1" ref="S99" ca="1">IFERROR(INDEX(INDIRECT($A$1),$K99,S$4),"")</f>
        <v/>
      </c>
      <c r="T99" s="23" t="str">
        <f t="array" aca="1" ref="T99" ca="1">IFERROR(INDEX(INDIRECT($A$1),$K99,T$4),"")</f>
        <v/>
      </c>
    </row>
    <row r="100" spans="1:20" x14ac:dyDescent="0.25">
      <c r="A100" s="15" t="str">
        <f t="shared" si="60"/>
        <v>ethnicity</v>
      </c>
      <c r="B100" s="15" t="str">
        <f t="shared" ref="B100:D100" si="93">B95</f>
        <v>lfsh_aj18</v>
      </c>
      <c r="C100" s="15">
        <f t="shared" si="93"/>
        <v>1</v>
      </c>
      <c r="D100" s="15">
        <f t="shared" si="93"/>
        <v>1</v>
      </c>
      <c r="E100" s="15">
        <f t="shared" si="7"/>
        <v>18</v>
      </c>
      <c r="F100" s="15" t="e">
        <f t="array" aca="1" ref="F100" ca="1">INDEX(INDIRECT($A100),$E100)</f>
        <v>#REF!</v>
      </c>
      <c r="G100" s="15" t="e">
        <f t="shared" ca="1" si="71"/>
        <v>#REF!</v>
      </c>
      <c r="H100" s="15" t="e">
        <f t="shared" ca="1" si="4"/>
        <v>#REF!</v>
      </c>
      <c r="I100" s="15">
        <f t="shared" si="8"/>
        <v>0</v>
      </c>
      <c r="J100" s="15" t="e">
        <f t="shared" ca="1" si="72"/>
        <v>#REF!</v>
      </c>
      <c r="K100" s="15" t="e">
        <f t="shared" ca="1" si="5"/>
        <v>#REF!</v>
      </c>
      <c r="M100" s="49" t="str">
        <f ca="1">IFERROR(F100,"")</f>
        <v/>
      </c>
      <c r="N100" s="1" t="str">
        <f t="shared" ca="1" si="78"/>
        <v/>
      </c>
      <c r="O100" s="14" t="str">
        <f t="array" aca="1" ref="O100" ca="1">IFERROR(INDEX(INDIRECT($A$1),$H100,O$4),"")</f>
        <v/>
      </c>
      <c r="P100" s="29" t="str">
        <f t="array" aca="1" ref="P100" ca="1">IFERROR(INDEX(INDIRECT($A$1),$H100,P$4),"")</f>
        <v/>
      </c>
      <c r="Q100" s="6" t="str">
        <f t="array" aca="1" ref="Q100" ca="1">IFERROR(INDEX(INDIRECT($A$1),$H100,Q$4),"")</f>
        <v/>
      </c>
      <c r="R100" s="14" t="str">
        <f t="array" aca="1" ref="R100" ca="1">IFERROR(INDEX(INDIRECT($A$1),$K100,R$4),"")</f>
        <v/>
      </c>
      <c r="S100" s="29" t="str">
        <f t="array" aca="1" ref="S100" ca="1">IFERROR(INDEX(INDIRECT($A$1),$K100,S$4),"")</f>
        <v/>
      </c>
      <c r="T100" s="25" t="str">
        <f t="array" aca="1" ref="T100" ca="1">IFERROR(INDEX(INDIRECT($A$1),$K100,T$4),"")</f>
        <v/>
      </c>
    </row>
    <row r="101" spans="1:20" x14ac:dyDescent="0.25">
      <c r="A101" s="15" t="str">
        <f t="shared" si="60"/>
        <v>ethnicity</v>
      </c>
      <c r="B101" s="15" t="str">
        <f t="shared" ref="B101:D101" si="94">B96</f>
        <v>lfsh_aj19</v>
      </c>
      <c r="C101" s="15">
        <f t="shared" si="94"/>
        <v>1</v>
      </c>
      <c r="D101" s="15">
        <f t="shared" si="94"/>
        <v>1</v>
      </c>
      <c r="E101" s="15">
        <f t="shared" si="7"/>
        <v>18</v>
      </c>
      <c r="F101" s="15" t="e">
        <f t="array" aca="1" ref="F101" ca="1">INDEX(INDIRECT($A101),$E101)</f>
        <v>#REF!</v>
      </c>
      <c r="G101" s="15" t="e">
        <f t="shared" ca="1" si="71"/>
        <v>#REF!</v>
      </c>
      <c r="H101" s="15" t="e">
        <f t="shared" ca="1" si="4"/>
        <v>#REF!</v>
      </c>
      <c r="I101" s="15">
        <f t="shared" si="8"/>
        <v>0</v>
      </c>
      <c r="J101" s="15" t="e">
        <f t="shared" ca="1" si="72"/>
        <v>#REF!</v>
      </c>
      <c r="K101" s="15" t="e">
        <f t="shared" ca="1" si="5"/>
        <v>#REF!</v>
      </c>
      <c r="M101" s="50"/>
      <c r="N101" s="33" t="str">
        <f t="shared" ca="1" si="78"/>
        <v/>
      </c>
      <c r="O101" s="13" t="str">
        <f t="array" aca="1" ref="O101" ca="1">IFERROR(INDEX(INDIRECT($A$1),$H101,O$4),"")</f>
        <v/>
      </c>
      <c r="P101" s="9" t="str">
        <f t="array" aca="1" ref="P101" ca="1">IFERROR(INDEX(INDIRECT($A$1),$H101,P$4),"")</f>
        <v/>
      </c>
      <c r="Q101" s="16" t="str">
        <f t="array" aca="1" ref="Q101" ca="1">IFERROR(INDEX(INDIRECT($A$1),$H101,Q$4),"")</f>
        <v/>
      </c>
      <c r="R101" s="13" t="str">
        <f t="array" aca="1" ref="R101" ca="1">IFERROR(INDEX(INDIRECT($A$1),$K101,R$4),"")</f>
        <v/>
      </c>
      <c r="S101" s="9" t="str">
        <f t="array" aca="1" ref="S101" ca="1">IFERROR(INDEX(INDIRECT($A$1),$K101,S$4),"")</f>
        <v/>
      </c>
      <c r="T101" s="24" t="str">
        <f t="array" aca="1" ref="T101" ca="1">IFERROR(INDEX(INDIRECT($A$1),$K101,T$4),"")</f>
        <v/>
      </c>
    </row>
    <row r="102" spans="1:20" x14ac:dyDescent="0.25">
      <c r="A102" s="15" t="str">
        <f t="shared" si="60"/>
        <v>ethnicity</v>
      </c>
      <c r="B102" s="15" t="str">
        <f t="shared" ref="B102:D102" si="95">B97</f>
        <v>lfsh_aj20</v>
      </c>
      <c r="C102" s="15">
        <f t="shared" si="95"/>
        <v>1</v>
      </c>
      <c r="D102" s="15">
        <f t="shared" si="95"/>
        <v>1</v>
      </c>
      <c r="E102" s="15">
        <f t="shared" si="7"/>
        <v>18</v>
      </c>
      <c r="F102" s="15" t="e">
        <f t="array" aca="1" ref="F102" ca="1">INDEX(INDIRECT($A102),$E102)</f>
        <v>#REF!</v>
      </c>
      <c r="G102" s="15" t="e">
        <f t="shared" ca="1" si="71"/>
        <v>#REF!</v>
      </c>
      <c r="H102" s="15" t="e">
        <f t="shared" ca="1" si="4"/>
        <v>#REF!</v>
      </c>
      <c r="I102" s="15">
        <f t="shared" si="8"/>
        <v>0</v>
      </c>
      <c r="J102" s="15" t="e">
        <f t="shared" ca="1" si="72"/>
        <v>#REF!</v>
      </c>
      <c r="K102" s="15" t="e">
        <f t="shared" ca="1" si="5"/>
        <v>#REF!</v>
      </c>
      <c r="M102" s="50"/>
      <c r="N102" s="33" t="str">
        <f t="shared" ca="1" si="78"/>
        <v/>
      </c>
      <c r="O102" s="13" t="str">
        <f t="array" aca="1" ref="O102" ca="1">IFERROR(INDEX(INDIRECT($A$1),$H102,O$4),"")</f>
        <v/>
      </c>
      <c r="P102" s="9" t="str">
        <f t="array" aca="1" ref="P102" ca="1">IFERROR(INDEX(INDIRECT($A$1),$H102,P$4),"")</f>
        <v/>
      </c>
      <c r="Q102" s="16" t="str">
        <f t="array" aca="1" ref="Q102" ca="1">IFERROR(INDEX(INDIRECT($A$1),$H102,Q$4),"")</f>
        <v/>
      </c>
      <c r="R102" s="13" t="str">
        <f t="array" aca="1" ref="R102" ca="1">IFERROR(INDEX(INDIRECT($A$1),$K102,R$4),"")</f>
        <v/>
      </c>
      <c r="S102" s="9" t="str">
        <f t="array" aca="1" ref="S102" ca="1">IFERROR(INDEX(INDIRECT($A$1),$K102,S$4),"")</f>
        <v/>
      </c>
      <c r="T102" s="24" t="str">
        <f t="array" aca="1" ref="T102" ca="1">IFERROR(INDEX(INDIRECT($A$1),$K102,T$4),"")</f>
        <v/>
      </c>
    </row>
    <row r="103" spans="1:20" x14ac:dyDescent="0.25">
      <c r="A103" s="15" t="str">
        <f t="shared" si="60"/>
        <v>ethnicity</v>
      </c>
      <c r="B103" s="15" t="str">
        <f t="shared" ref="B103:D103" si="96">B98</f>
        <v>lfsh_aj21</v>
      </c>
      <c r="C103" s="15">
        <f t="shared" si="96"/>
        <v>1</v>
      </c>
      <c r="D103" s="15">
        <f t="shared" si="96"/>
        <v>1</v>
      </c>
      <c r="E103" s="15">
        <f t="shared" si="7"/>
        <v>18</v>
      </c>
      <c r="F103" s="15" t="e">
        <f t="array" aca="1" ref="F103" ca="1">INDEX(INDIRECT($A103),$E103)</f>
        <v>#REF!</v>
      </c>
      <c r="G103" s="15" t="e">
        <f t="shared" ca="1" si="71"/>
        <v>#REF!</v>
      </c>
      <c r="H103" s="15" t="e">
        <f t="shared" ca="1" si="4"/>
        <v>#REF!</v>
      </c>
      <c r="I103" s="15">
        <f t="shared" si="8"/>
        <v>0</v>
      </c>
      <c r="J103" s="15" t="e">
        <f t="shared" ca="1" si="72"/>
        <v>#REF!</v>
      </c>
      <c r="K103" s="15" t="e">
        <f t="shared" ca="1" si="5"/>
        <v>#REF!</v>
      </c>
      <c r="M103" s="50"/>
      <c r="N103" s="33" t="str">
        <f t="shared" ca="1" si="78"/>
        <v/>
      </c>
      <c r="O103" s="13" t="str">
        <f t="array" aca="1" ref="O103" ca="1">IFERROR(INDEX(INDIRECT($A$1),$H103,O$4),"")</f>
        <v/>
      </c>
      <c r="P103" s="9" t="str">
        <f t="array" aca="1" ref="P103" ca="1">IFERROR(INDEX(INDIRECT($A$1),$H103,P$4),"")</f>
        <v/>
      </c>
      <c r="Q103" s="16" t="str">
        <f t="array" aca="1" ref="Q103" ca="1">IFERROR(INDEX(INDIRECT($A$1),$H103,Q$4),"")</f>
        <v/>
      </c>
      <c r="R103" s="13" t="str">
        <f t="array" aca="1" ref="R103" ca="1">IFERROR(INDEX(INDIRECT($A$1),$K103,R$4),"")</f>
        <v/>
      </c>
      <c r="S103" s="9" t="str">
        <f t="array" aca="1" ref="S103" ca="1">IFERROR(INDEX(INDIRECT($A$1),$K103,S$4),"")</f>
        <v/>
      </c>
      <c r="T103" s="24" t="str">
        <f t="array" aca="1" ref="T103" ca="1">IFERROR(INDEX(INDIRECT($A$1),$K103,T$4),"")</f>
        <v/>
      </c>
    </row>
    <row r="104" spans="1:20" ht="15.75" customHeight="1" x14ac:dyDescent="0.25">
      <c r="A104" s="15" t="str">
        <f t="shared" si="60"/>
        <v>ethnicity</v>
      </c>
      <c r="B104" s="15" t="str">
        <f t="shared" ref="B104:D104" si="97">B99</f>
        <v>lfsh_aj22</v>
      </c>
      <c r="C104" s="15">
        <f t="shared" si="97"/>
        <v>1</v>
      </c>
      <c r="D104" s="15">
        <f t="shared" si="97"/>
        <v>1</v>
      </c>
      <c r="E104" s="15">
        <f t="shared" si="7"/>
        <v>18</v>
      </c>
      <c r="F104" s="15" t="e">
        <f t="array" aca="1" ref="F104" ca="1">INDEX(INDIRECT($A104),$E104)</f>
        <v>#REF!</v>
      </c>
      <c r="G104" s="15" t="e">
        <f t="shared" ca="1" si="71"/>
        <v>#REF!</v>
      </c>
      <c r="H104" s="15" t="e">
        <f t="shared" ca="1" si="4"/>
        <v>#REF!</v>
      </c>
      <c r="I104" s="15">
        <f t="shared" si="8"/>
        <v>0</v>
      </c>
      <c r="J104" s="15" t="e">
        <f t="shared" ca="1" si="72"/>
        <v>#REF!</v>
      </c>
      <c r="K104" s="15" t="e">
        <f t="shared" ca="1" si="5"/>
        <v>#REF!</v>
      </c>
      <c r="M104" s="51"/>
      <c r="N104" s="11" t="str">
        <f t="shared" ca="1" si="78"/>
        <v/>
      </c>
      <c r="O104" s="31" t="str">
        <f t="array" aca="1" ref="O104" ca="1">IFERROR(INDEX(INDIRECT($A$1),$H104,O$4),"")</f>
        <v/>
      </c>
      <c r="P104" s="8" t="str">
        <f t="array" aca="1" ref="P104" ca="1">IFERROR(INDEX(INDIRECT($A$1),$H104,P$4),"")</f>
        <v/>
      </c>
      <c r="Q104" s="35" t="str">
        <f t="array" aca="1" ref="Q104" ca="1">IFERROR(INDEX(INDIRECT($A$1),$H104,Q$4),"")</f>
        <v/>
      </c>
      <c r="R104" s="31" t="str">
        <f t="array" aca="1" ref="R104" ca="1">IFERROR(INDEX(INDIRECT($A$1),$K104,R$4),"")</f>
        <v/>
      </c>
      <c r="S104" s="8" t="str">
        <f t="array" aca="1" ref="S104" ca="1">IFERROR(INDEX(INDIRECT($A$1),$K104,S$4),"")</f>
        <v/>
      </c>
      <c r="T104" s="23" t="str">
        <f t="array" aca="1" ref="T104" ca="1">IFERROR(INDEX(INDIRECT($A$1),$K104,T$4),"")</f>
        <v/>
      </c>
    </row>
    <row r="105" spans="1:20" x14ac:dyDescent="0.25">
      <c r="A105" s="15" t="str">
        <f t="shared" si="60"/>
        <v>ethnicity</v>
      </c>
      <c r="B105" s="15" t="str">
        <f t="shared" ref="B105:D105" si="98">B100</f>
        <v>lfsh_aj18</v>
      </c>
      <c r="C105" s="15">
        <f t="shared" si="98"/>
        <v>1</v>
      </c>
      <c r="D105" s="15">
        <f t="shared" si="98"/>
        <v>1</v>
      </c>
      <c r="E105" s="15">
        <f t="shared" si="7"/>
        <v>19</v>
      </c>
      <c r="F105" s="15" t="e">
        <f t="array" aca="1" ref="F105" ca="1">INDEX(INDIRECT($A105),$E105)</f>
        <v>#REF!</v>
      </c>
      <c r="G105" s="15" t="e">
        <f t="shared" ca="1" si="71"/>
        <v>#REF!</v>
      </c>
      <c r="H105" s="15" t="e">
        <f t="shared" ca="1" si="4"/>
        <v>#REF!</v>
      </c>
      <c r="I105" s="15">
        <f t="shared" si="8"/>
        <v>0</v>
      </c>
      <c r="J105" s="15" t="e">
        <f t="shared" ca="1" si="72"/>
        <v>#REF!</v>
      </c>
      <c r="K105" s="15" t="e">
        <f t="shared" ca="1" si="5"/>
        <v>#REF!</v>
      </c>
    </row>
    <row r="106" spans="1:20" x14ac:dyDescent="0.25">
      <c r="A106" s="15" t="str">
        <f t="shared" si="60"/>
        <v>ethnicity</v>
      </c>
      <c r="B106" s="15" t="str">
        <f t="shared" ref="B106:D106" si="99">B101</f>
        <v>lfsh_aj19</v>
      </c>
      <c r="C106" s="15">
        <f t="shared" si="99"/>
        <v>1</v>
      </c>
      <c r="D106" s="15">
        <f t="shared" si="99"/>
        <v>1</v>
      </c>
      <c r="E106" s="15">
        <f t="shared" si="7"/>
        <v>19</v>
      </c>
      <c r="F106" s="15" t="e">
        <f t="array" aca="1" ref="F106" ca="1">INDEX(INDIRECT($A106),$E106)</f>
        <v>#REF!</v>
      </c>
      <c r="G106" s="15" t="e">
        <f t="shared" ca="1" si="71"/>
        <v>#REF!</v>
      </c>
      <c r="H106" s="15" t="e">
        <f t="shared" ca="1" si="4"/>
        <v>#REF!</v>
      </c>
      <c r="I106" s="15">
        <f t="shared" si="8"/>
        <v>0</v>
      </c>
      <c r="J106" s="15" t="e">
        <f t="shared" ca="1" si="72"/>
        <v>#REF!</v>
      </c>
      <c r="K106" s="15" t="e">
        <f t="shared" ca="1" si="5"/>
        <v>#REF!</v>
      </c>
    </row>
    <row r="107" spans="1:20" x14ac:dyDescent="0.25">
      <c r="A107" s="15" t="str">
        <f t="shared" si="60"/>
        <v>ethnicity</v>
      </c>
      <c r="B107" s="15" t="str">
        <f t="shared" ref="B107:D107" si="100">B102</f>
        <v>lfsh_aj20</v>
      </c>
      <c r="C107" s="15">
        <f t="shared" si="100"/>
        <v>1</v>
      </c>
      <c r="D107" s="15">
        <f t="shared" si="100"/>
        <v>1</v>
      </c>
      <c r="E107" s="15">
        <f t="shared" si="7"/>
        <v>19</v>
      </c>
      <c r="F107" s="15" t="e">
        <f t="array" aca="1" ref="F107" ca="1">INDEX(INDIRECT($A107),$E107)</f>
        <v>#REF!</v>
      </c>
      <c r="G107" s="15" t="e">
        <f t="shared" ca="1" si="71"/>
        <v>#REF!</v>
      </c>
      <c r="H107" s="15" t="e">
        <f t="shared" ca="1" si="4"/>
        <v>#REF!</v>
      </c>
      <c r="I107" s="15">
        <f t="shared" si="8"/>
        <v>0</v>
      </c>
      <c r="J107" s="15" t="e">
        <f t="shared" ca="1" si="72"/>
        <v>#REF!</v>
      </c>
      <c r="K107" s="1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O24"/>
  <sheetViews>
    <sheetView workbookViewId="0">
      <selection activeCell="D25" sqref="D24:D25"/>
    </sheetView>
  </sheetViews>
  <sheetFormatPr defaultColWidth="11.42578125" defaultRowHeight="15" x14ac:dyDescent="0.25"/>
  <cols>
    <col min="3" max="4" width="35" customWidth="1"/>
  </cols>
  <sheetData>
    <row r="3" spans="2:15" x14ac:dyDescent="0.25">
      <c r="B3" s="45" t="s">
        <v>2</v>
      </c>
      <c r="C3" s="45" t="s">
        <v>8</v>
      </c>
      <c r="D3" s="45" t="s">
        <v>41</v>
      </c>
      <c r="E3" s="46" t="s">
        <v>10</v>
      </c>
      <c r="F3" t="s">
        <v>756</v>
      </c>
      <c r="G3" t="s">
        <v>76</v>
      </c>
      <c r="H3" s="45" t="s">
        <v>65</v>
      </c>
      <c r="I3" s="48" t="s">
        <v>62</v>
      </c>
      <c r="J3" s="45" t="s">
        <v>42</v>
      </c>
      <c r="N3" s="45" t="s">
        <v>32</v>
      </c>
      <c r="O3" s="47"/>
    </row>
    <row r="4" spans="2:15" x14ac:dyDescent="0.25">
      <c r="B4" s="54" t="s">
        <v>109</v>
      </c>
      <c r="C4" s="44" t="s">
        <v>9</v>
      </c>
      <c r="D4" s="44" t="s">
        <v>55</v>
      </c>
      <c r="E4" s="41" t="s">
        <v>11</v>
      </c>
      <c r="F4" t="s">
        <v>757</v>
      </c>
      <c r="G4" t="s">
        <v>77</v>
      </c>
      <c r="H4" s="47" t="s">
        <v>66</v>
      </c>
      <c r="I4" s="22" t="s">
        <v>63</v>
      </c>
      <c r="J4" s="44" t="s">
        <v>43</v>
      </c>
      <c r="N4" s="44" t="s">
        <v>24</v>
      </c>
      <c r="O4" s="47">
        <v>1</v>
      </c>
    </row>
    <row r="5" spans="2:15" x14ac:dyDescent="0.25">
      <c r="C5" s="44" t="s">
        <v>80</v>
      </c>
      <c r="D5" s="44" t="s">
        <v>56</v>
      </c>
      <c r="E5" s="41" t="s">
        <v>12</v>
      </c>
      <c r="F5" t="s">
        <v>762</v>
      </c>
      <c r="G5" t="s">
        <v>78</v>
      </c>
      <c r="H5" s="47" t="s">
        <v>67</v>
      </c>
      <c r="I5" s="22" t="s">
        <v>64</v>
      </c>
      <c r="J5" s="44" t="s">
        <v>44</v>
      </c>
      <c r="N5" s="44" t="s">
        <v>31</v>
      </c>
      <c r="O5" s="47">
        <v>0</v>
      </c>
    </row>
    <row r="6" spans="2:15" x14ac:dyDescent="0.25">
      <c r="C6" s="44"/>
      <c r="D6" s="44" t="s">
        <v>57</v>
      </c>
      <c r="F6" t="s">
        <v>767</v>
      </c>
      <c r="G6" t="s">
        <v>79</v>
      </c>
      <c r="H6" s="47" t="s">
        <v>68</v>
      </c>
      <c r="J6" s="44" t="s">
        <v>45</v>
      </c>
      <c r="N6" s="44" t="s">
        <v>60</v>
      </c>
      <c r="O6" s="47" t="s">
        <v>61</v>
      </c>
    </row>
    <row r="7" spans="2:15" x14ac:dyDescent="0.25">
      <c r="C7" s="44"/>
      <c r="D7" s="44" t="s">
        <v>58</v>
      </c>
      <c r="F7" t="s">
        <v>772</v>
      </c>
      <c r="H7" s="47" t="s">
        <v>69</v>
      </c>
      <c r="J7" s="44" t="s">
        <v>46</v>
      </c>
    </row>
    <row r="8" spans="2:15" x14ac:dyDescent="0.25">
      <c r="C8" s="44"/>
      <c r="D8" s="44" t="s">
        <v>59</v>
      </c>
      <c r="F8" t="s">
        <v>777</v>
      </c>
      <c r="H8" s="47" t="s">
        <v>70</v>
      </c>
      <c r="J8" s="44" t="s">
        <v>47</v>
      </c>
    </row>
    <row r="9" spans="2:15" x14ac:dyDescent="0.25">
      <c r="C9" s="44"/>
      <c r="F9" t="s">
        <v>782</v>
      </c>
      <c r="H9" s="47" t="s">
        <v>71</v>
      </c>
      <c r="J9" s="44" t="s">
        <v>48</v>
      </c>
    </row>
    <row r="10" spans="2:15" x14ac:dyDescent="0.25">
      <c r="C10" s="44"/>
      <c r="F10" t="s">
        <v>787</v>
      </c>
      <c r="H10" s="47" t="s">
        <v>72</v>
      </c>
      <c r="J10" s="44" t="s">
        <v>49</v>
      </c>
    </row>
    <row r="11" spans="2:15" x14ac:dyDescent="0.25">
      <c r="C11" s="44"/>
      <c r="F11" t="s">
        <v>792</v>
      </c>
      <c r="H11" s="47" t="s">
        <v>73</v>
      </c>
      <c r="J11" s="44" t="s">
        <v>50</v>
      </c>
    </row>
    <row r="12" spans="2:15" x14ac:dyDescent="0.25">
      <c r="C12" s="44"/>
      <c r="F12" t="s">
        <v>797</v>
      </c>
      <c r="H12" s="47" t="s">
        <v>74</v>
      </c>
      <c r="J12" s="44" t="s">
        <v>51</v>
      </c>
    </row>
    <row r="13" spans="2:15" x14ac:dyDescent="0.25">
      <c r="F13" t="s">
        <v>802</v>
      </c>
      <c r="H13" s="47" t="s">
        <v>75</v>
      </c>
      <c r="J13" s="44" t="s">
        <v>52</v>
      </c>
    </row>
    <row r="14" spans="2:15" x14ac:dyDescent="0.25">
      <c r="F14" t="s">
        <v>807</v>
      </c>
    </row>
    <row r="15" spans="2:15" x14ac:dyDescent="0.25">
      <c r="F15" t="s">
        <v>812</v>
      </c>
    </row>
    <row r="16" spans="2:15" x14ac:dyDescent="0.25">
      <c r="F16" t="s">
        <v>817</v>
      </c>
    </row>
    <row r="17" spans="6:6" x14ac:dyDescent="0.25">
      <c r="F17" t="s">
        <v>822</v>
      </c>
    </row>
    <row r="18" spans="6:6" x14ac:dyDescent="0.25">
      <c r="F18" t="s">
        <v>827</v>
      </c>
    </row>
    <row r="19" spans="6:6" x14ac:dyDescent="0.25">
      <c r="F19" t="s">
        <v>832</v>
      </c>
    </row>
    <row r="20" spans="6:6" x14ac:dyDescent="0.25">
      <c r="F20" t="s">
        <v>837</v>
      </c>
    </row>
    <row r="21" spans="6:6" x14ac:dyDescent="0.25">
      <c r="F21" t="s">
        <v>842</v>
      </c>
    </row>
    <row r="22" spans="6:6" x14ac:dyDescent="0.25">
      <c r="F22" t="s">
        <v>847</v>
      </c>
    </row>
    <row r="23" spans="6:6" x14ac:dyDescent="0.25">
      <c r="F23" t="s">
        <v>852</v>
      </c>
    </row>
    <row r="24" spans="6:6" x14ac:dyDescent="0.25">
      <c r="F24" t="s">
        <v>857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S3548"/>
  <sheetViews>
    <sheetView workbookViewId="0">
      <selection activeCell="H1" sqref="H1:H1048576"/>
    </sheetView>
  </sheetViews>
  <sheetFormatPr defaultColWidth="11.42578125" defaultRowHeight="15" x14ac:dyDescent="0.25"/>
  <sheetData>
    <row r="1" spans="1:1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hidden="1" x14ac:dyDescent="0.25">
      <c r="A2" t="s">
        <v>106</v>
      </c>
      <c r="B2" t="s">
        <v>107</v>
      </c>
      <c r="C2" t="s">
        <v>108</v>
      </c>
      <c r="D2">
        <v>0</v>
      </c>
      <c r="E2">
        <v>0</v>
      </c>
      <c r="F2">
        <v>0.71538308070119805</v>
      </c>
      <c r="G2">
        <v>3.1061066394073799E-3</v>
      </c>
      <c r="H2" t="s">
        <v>109</v>
      </c>
      <c r="P2">
        <v>0.24950155134730601</v>
      </c>
      <c r="Q2">
        <v>2.9774889791703502E-3</v>
      </c>
      <c r="R2">
        <v>23186942</v>
      </c>
      <c r="S2">
        <v>33344</v>
      </c>
    </row>
    <row r="3" spans="1:19" hidden="1" x14ac:dyDescent="0.25">
      <c r="A3" t="s">
        <v>110</v>
      </c>
      <c r="B3" t="s">
        <v>107</v>
      </c>
      <c r="C3" t="s">
        <v>108</v>
      </c>
      <c r="D3">
        <v>1</v>
      </c>
      <c r="E3">
        <v>0</v>
      </c>
      <c r="F3">
        <v>0.830736489030518</v>
      </c>
      <c r="G3">
        <v>2.9565161679564098E-3</v>
      </c>
      <c r="H3" t="s">
        <v>109</v>
      </c>
      <c r="P3">
        <v>0.14779808973281899</v>
      </c>
      <c r="Q3">
        <v>2.77625613280825E-3</v>
      </c>
      <c r="R3">
        <v>12079148</v>
      </c>
      <c r="S3">
        <v>18481</v>
      </c>
    </row>
    <row r="4" spans="1:19" hidden="1" x14ac:dyDescent="0.25">
      <c r="A4" t="s">
        <v>111</v>
      </c>
      <c r="B4" t="s">
        <v>107</v>
      </c>
      <c r="C4" t="s">
        <v>108</v>
      </c>
      <c r="D4">
        <v>0</v>
      </c>
      <c r="E4">
        <v>1</v>
      </c>
      <c r="F4">
        <v>0.71262194689741998</v>
      </c>
      <c r="G4">
        <v>7.9897500484871296E-3</v>
      </c>
      <c r="H4" t="s">
        <v>109</v>
      </c>
      <c r="P4">
        <v>0.24624948431843599</v>
      </c>
      <c r="Q4">
        <v>7.4944204736514296E-3</v>
      </c>
      <c r="R4">
        <v>3921994</v>
      </c>
      <c r="S4">
        <v>4483</v>
      </c>
    </row>
    <row r="5" spans="1:19" hidden="1" x14ac:dyDescent="0.25">
      <c r="A5" t="s">
        <v>112</v>
      </c>
      <c r="B5" t="s">
        <v>107</v>
      </c>
      <c r="C5" t="s">
        <v>108</v>
      </c>
      <c r="D5">
        <v>1</v>
      </c>
      <c r="E5">
        <v>1</v>
      </c>
      <c r="F5">
        <v>0.79257092904978899</v>
      </c>
      <c r="G5">
        <v>8.1944071622661492E-3</v>
      </c>
      <c r="H5" t="s">
        <v>109</v>
      </c>
      <c r="P5">
        <v>0.17801935222439699</v>
      </c>
      <c r="Q5">
        <v>7.7213313502783702E-3</v>
      </c>
      <c r="R5">
        <v>2055681</v>
      </c>
      <c r="S5">
        <v>2483</v>
      </c>
    </row>
    <row r="6" spans="1:19" hidden="1" x14ac:dyDescent="0.25">
      <c r="A6" t="s">
        <v>113</v>
      </c>
      <c r="B6" t="s">
        <v>107</v>
      </c>
      <c r="C6" t="s">
        <v>114</v>
      </c>
      <c r="D6">
        <v>0</v>
      </c>
      <c r="E6">
        <v>0</v>
      </c>
      <c r="F6">
        <v>0.72389093313123798</v>
      </c>
      <c r="G6">
        <v>3.0544978524783199E-3</v>
      </c>
      <c r="H6" t="s">
        <v>109</v>
      </c>
      <c r="P6">
        <v>0.24210415423727899</v>
      </c>
      <c r="Q6">
        <v>2.90720691345784E-3</v>
      </c>
      <c r="R6">
        <v>23256375</v>
      </c>
      <c r="S6">
        <v>32051</v>
      </c>
    </row>
    <row r="7" spans="1:19" hidden="1" x14ac:dyDescent="0.25">
      <c r="A7" t="s">
        <v>115</v>
      </c>
      <c r="B7" t="s">
        <v>107</v>
      </c>
      <c r="C7" t="s">
        <v>114</v>
      </c>
      <c r="D7">
        <v>1</v>
      </c>
      <c r="E7">
        <v>0</v>
      </c>
      <c r="F7">
        <v>0.83676938236753096</v>
      </c>
      <c r="G7">
        <v>2.97075104969332E-3</v>
      </c>
      <c r="H7" t="s">
        <v>109</v>
      </c>
      <c r="P7">
        <v>0.14186765633740001</v>
      </c>
      <c r="Q7">
        <v>2.7767605353355199E-3</v>
      </c>
      <c r="R7">
        <v>12097761</v>
      </c>
      <c r="S7">
        <v>18112</v>
      </c>
    </row>
    <row r="8" spans="1:19" hidden="1" x14ac:dyDescent="0.25">
      <c r="A8" t="s">
        <v>116</v>
      </c>
      <c r="B8" t="s">
        <v>107</v>
      </c>
      <c r="C8" t="s">
        <v>114</v>
      </c>
      <c r="D8">
        <v>0</v>
      </c>
      <c r="E8">
        <v>1</v>
      </c>
      <c r="F8">
        <v>0.70643766750898795</v>
      </c>
      <c r="G8">
        <v>8.7267714582693404E-3</v>
      </c>
      <c r="H8" t="s">
        <v>109</v>
      </c>
      <c r="P8">
        <v>0.25487796297647303</v>
      </c>
      <c r="Q8">
        <v>8.3136261380801005E-3</v>
      </c>
      <c r="R8">
        <v>3851659</v>
      </c>
      <c r="S8">
        <v>3914</v>
      </c>
    </row>
    <row r="9" spans="1:19" hidden="1" x14ac:dyDescent="0.25">
      <c r="A9" t="s">
        <v>117</v>
      </c>
      <c r="B9" t="s">
        <v>107</v>
      </c>
      <c r="C9" t="s">
        <v>114</v>
      </c>
      <c r="D9">
        <v>1</v>
      </c>
      <c r="E9">
        <v>1</v>
      </c>
      <c r="F9">
        <v>0.785574589444061</v>
      </c>
      <c r="G9">
        <v>8.8648640944903791E-3</v>
      </c>
      <c r="H9" t="s">
        <v>109</v>
      </c>
      <c r="P9">
        <v>0.18460899209579501</v>
      </c>
      <c r="Q9">
        <v>8.2250116935720808E-3</v>
      </c>
      <c r="R9">
        <v>2117860</v>
      </c>
      <c r="S9">
        <v>2217</v>
      </c>
    </row>
    <row r="10" spans="1:19" hidden="1" x14ac:dyDescent="0.25">
      <c r="A10" t="s">
        <v>118</v>
      </c>
      <c r="B10" t="s">
        <v>107</v>
      </c>
      <c r="C10" t="s">
        <v>119</v>
      </c>
      <c r="D10">
        <v>0</v>
      </c>
      <c r="E10">
        <v>0</v>
      </c>
      <c r="F10">
        <v>0.71315866057593602</v>
      </c>
      <c r="G10">
        <v>3.3901237693204299E-3</v>
      </c>
      <c r="H10" t="s">
        <v>109</v>
      </c>
      <c r="P10">
        <v>0.25029973550933499</v>
      </c>
      <c r="Q10">
        <v>3.2430603937492102E-3</v>
      </c>
      <c r="R10">
        <v>23001946</v>
      </c>
      <c r="S10">
        <v>26439</v>
      </c>
    </row>
    <row r="11" spans="1:19" hidden="1" x14ac:dyDescent="0.25">
      <c r="A11" t="s">
        <v>120</v>
      </c>
      <c r="B11" t="s">
        <v>107</v>
      </c>
      <c r="C11" t="s">
        <v>119</v>
      </c>
      <c r="D11">
        <v>1</v>
      </c>
      <c r="E11">
        <v>0</v>
      </c>
      <c r="F11">
        <v>0.83642006793900703</v>
      </c>
      <c r="G11">
        <v>3.6152886144230401E-3</v>
      </c>
      <c r="H11" t="s">
        <v>109</v>
      </c>
      <c r="P11">
        <v>0.14506221970626501</v>
      </c>
      <c r="Q11">
        <v>3.40585073796826E-3</v>
      </c>
      <c r="R11">
        <v>12243629</v>
      </c>
      <c r="S11">
        <v>14310</v>
      </c>
    </row>
    <row r="12" spans="1:19" hidden="1" x14ac:dyDescent="0.25">
      <c r="A12" t="s">
        <v>121</v>
      </c>
      <c r="B12" t="s">
        <v>107</v>
      </c>
      <c r="C12" t="s">
        <v>119</v>
      </c>
      <c r="D12">
        <v>0</v>
      </c>
      <c r="E12">
        <v>1</v>
      </c>
      <c r="F12">
        <v>0.73269602334351203</v>
      </c>
      <c r="G12">
        <v>1.0053408391342399E-2</v>
      </c>
      <c r="H12" t="s">
        <v>109</v>
      </c>
      <c r="P12">
        <v>0.223230001912785</v>
      </c>
      <c r="Q12">
        <v>9.2491868982886305E-3</v>
      </c>
      <c r="R12">
        <v>3978493</v>
      </c>
      <c r="S12">
        <v>3011</v>
      </c>
    </row>
    <row r="13" spans="1:19" hidden="1" x14ac:dyDescent="0.25">
      <c r="A13" t="s">
        <v>122</v>
      </c>
      <c r="B13" t="s">
        <v>107</v>
      </c>
      <c r="C13" t="s">
        <v>119</v>
      </c>
      <c r="D13">
        <v>1</v>
      </c>
      <c r="E13">
        <v>1</v>
      </c>
      <c r="F13">
        <v>0.79282237269877998</v>
      </c>
      <c r="G13">
        <v>1.05430258762109E-2</v>
      </c>
      <c r="H13" t="s">
        <v>109</v>
      </c>
      <c r="P13">
        <v>0.179908988966301</v>
      </c>
      <c r="Q13">
        <v>1.0173196059549E-2</v>
      </c>
      <c r="R13">
        <v>2105459</v>
      </c>
      <c r="S13">
        <v>1602</v>
      </c>
    </row>
    <row r="14" spans="1:19" hidden="1" x14ac:dyDescent="0.25">
      <c r="A14" t="s">
        <v>123</v>
      </c>
      <c r="B14" t="s">
        <v>107</v>
      </c>
      <c r="C14" t="s">
        <v>124</v>
      </c>
      <c r="D14">
        <v>0</v>
      </c>
      <c r="E14">
        <v>0</v>
      </c>
      <c r="F14">
        <v>0.70377922970663298</v>
      </c>
      <c r="G14">
        <v>3.2682908205835101E-3</v>
      </c>
      <c r="H14" t="s">
        <v>109</v>
      </c>
      <c r="P14">
        <v>0.256495376255792</v>
      </c>
      <c r="Q14">
        <v>3.1436312873965901E-3</v>
      </c>
      <c r="R14">
        <v>22882970</v>
      </c>
      <c r="S14">
        <v>33790</v>
      </c>
    </row>
    <row r="15" spans="1:19" hidden="1" x14ac:dyDescent="0.25">
      <c r="A15" t="s">
        <v>125</v>
      </c>
      <c r="B15" t="s">
        <v>107</v>
      </c>
      <c r="C15" t="s">
        <v>124</v>
      </c>
      <c r="D15">
        <v>1</v>
      </c>
      <c r="E15">
        <v>0</v>
      </c>
      <c r="F15">
        <v>0.83508521481313003</v>
      </c>
      <c r="G15">
        <v>3.9071146823644997E-3</v>
      </c>
      <c r="H15" t="s">
        <v>109</v>
      </c>
      <c r="P15">
        <v>0.14286959220734</v>
      </c>
      <c r="Q15">
        <v>3.7173680410895302E-3</v>
      </c>
      <c r="R15">
        <v>12278323</v>
      </c>
      <c r="S15">
        <v>15610</v>
      </c>
    </row>
    <row r="16" spans="1:19" hidden="1" x14ac:dyDescent="0.25">
      <c r="A16" t="s">
        <v>126</v>
      </c>
      <c r="B16" t="s">
        <v>107</v>
      </c>
      <c r="C16" t="s">
        <v>124</v>
      </c>
      <c r="D16">
        <v>0</v>
      </c>
      <c r="E16">
        <v>1</v>
      </c>
      <c r="F16">
        <v>0.715093905448279</v>
      </c>
      <c r="G16">
        <v>9.4372745431844599E-3</v>
      </c>
      <c r="H16" t="s">
        <v>109</v>
      </c>
      <c r="P16">
        <v>0.23524147115271599</v>
      </c>
      <c r="Q16">
        <v>8.8445648539020108E-3</v>
      </c>
      <c r="R16">
        <v>4084960</v>
      </c>
      <c r="S16">
        <v>3678</v>
      </c>
    </row>
    <row r="17" spans="1:19" hidden="1" x14ac:dyDescent="0.25">
      <c r="A17" t="s">
        <v>127</v>
      </c>
      <c r="B17" t="s">
        <v>107</v>
      </c>
      <c r="C17" t="s">
        <v>124</v>
      </c>
      <c r="D17">
        <v>1</v>
      </c>
      <c r="E17">
        <v>1</v>
      </c>
      <c r="F17">
        <v>0.798965012347714</v>
      </c>
      <c r="G17">
        <v>1.03829816727677E-2</v>
      </c>
      <c r="H17" t="s">
        <v>109</v>
      </c>
      <c r="P17">
        <v>0.164904284368599</v>
      </c>
      <c r="Q17">
        <v>9.9057587323509305E-3</v>
      </c>
      <c r="R17">
        <v>2098769</v>
      </c>
      <c r="S17">
        <v>1803</v>
      </c>
    </row>
    <row r="18" spans="1:19" hidden="1" x14ac:dyDescent="0.25">
      <c r="A18" t="s">
        <v>128</v>
      </c>
      <c r="B18" t="s">
        <v>107</v>
      </c>
      <c r="C18" t="s">
        <v>129</v>
      </c>
      <c r="D18">
        <v>0</v>
      </c>
      <c r="E18">
        <v>0</v>
      </c>
      <c r="F18">
        <v>0.70896144485358603</v>
      </c>
      <c r="G18">
        <v>4.0310699174540996E-3</v>
      </c>
      <c r="H18" t="s">
        <v>109</v>
      </c>
      <c r="P18">
        <v>0.26025967974837999</v>
      </c>
      <c r="Q18">
        <v>3.9329607209882796E-3</v>
      </c>
      <c r="R18">
        <v>22887191</v>
      </c>
      <c r="S18">
        <v>28639</v>
      </c>
    </row>
    <row r="19" spans="1:19" hidden="1" x14ac:dyDescent="0.25">
      <c r="A19" t="s">
        <v>130</v>
      </c>
      <c r="B19" t="s">
        <v>107</v>
      </c>
      <c r="C19" t="s">
        <v>129</v>
      </c>
      <c r="D19">
        <v>1</v>
      </c>
      <c r="E19">
        <v>0</v>
      </c>
      <c r="F19">
        <v>0.838625888615121</v>
      </c>
      <c r="G19">
        <v>3.8890071694668601E-3</v>
      </c>
      <c r="H19" t="s">
        <v>109</v>
      </c>
      <c r="P19">
        <v>0.14045656792750899</v>
      </c>
      <c r="Q19">
        <v>3.6964250098428502E-3</v>
      </c>
      <c r="R19">
        <v>12333236</v>
      </c>
      <c r="S19">
        <v>14015</v>
      </c>
    </row>
    <row r="20" spans="1:19" hidden="1" x14ac:dyDescent="0.25">
      <c r="A20" t="s">
        <v>131</v>
      </c>
      <c r="B20" t="s">
        <v>107</v>
      </c>
      <c r="C20" t="s">
        <v>129</v>
      </c>
      <c r="D20">
        <v>0</v>
      </c>
      <c r="E20">
        <v>1</v>
      </c>
      <c r="F20">
        <v>0.712854868118178</v>
      </c>
      <c r="G20">
        <v>1.03687839954644E-2</v>
      </c>
      <c r="H20" t="s">
        <v>109</v>
      </c>
      <c r="P20">
        <v>0.25011926606840301</v>
      </c>
      <c r="Q20">
        <v>1.00223142307371E-2</v>
      </c>
      <c r="R20">
        <v>4121038</v>
      </c>
      <c r="S20">
        <v>3040</v>
      </c>
    </row>
    <row r="21" spans="1:19" hidden="1" x14ac:dyDescent="0.25">
      <c r="A21" t="s">
        <v>132</v>
      </c>
      <c r="B21" t="s">
        <v>107</v>
      </c>
      <c r="C21" t="s">
        <v>129</v>
      </c>
      <c r="D21">
        <v>1</v>
      </c>
      <c r="E21">
        <v>1</v>
      </c>
      <c r="F21">
        <v>0.79933259145512303</v>
      </c>
      <c r="G21">
        <v>1.1267843210390399E-2</v>
      </c>
      <c r="H21" t="s">
        <v>109</v>
      </c>
      <c r="P21">
        <v>0.17385879856127601</v>
      </c>
      <c r="Q21">
        <v>1.03198954923788E-2</v>
      </c>
      <c r="R21">
        <v>2128831</v>
      </c>
      <c r="S21">
        <v>1637</v>
      </c>
    </row>
    <row r="22" spans="1:19" hidden="1" x14ac:dyDescent="0.25">
      <c r="A22" t="s">
        <v>133</v>
      </c>
      <c r="B22" t="s">
        <v>95</v>
      </c>
      <c r="C22" t="s">
        <v>108</v>
      </c>
      <c r="D22">
        <v>0</v>
      </c>
      <c r="E22">
        <v>0</v>
      </c>
      <c r="F22">
        <v>0.598210785147542</v>
      </c>
      <c r="G22">
        <v>1.3364044262694099E-2</v>
      </c>
      <c r="H22" t="s">
        <v>134</v>
      </c>
      <c r="I22" t="s">
        <v>134</v>
      </c>
      <c r="P22">
        <v>0.35362117745082899</v>
      </c>
      <c r="Q22">
        <v>1.3308031231560101E-2</v>
      </c>
      <c r="R22">
        <v>1793077</v>
      </c>
      <c r="S22">
        <v>2373</v>
      </c>
    </row>
    <row r="23" spans="1:19" hidden="1" x14ac:dyDescent="0.25">
      <c r="A23" t="s">
        <v>135</v>
      </c>
      <c r="B23" t="s">
        <v>95</v>
      </c>
      <c r="C23" t="s">
        <v>108</v>
      </c>
      <c r="D23">
        <v>1</v>
      </c>
      <c r="E23">
        <v>0</v>
      </c>
      <c r="F23">
        <v>0.718053095626774</v>
      </c>
      <c r="G23">
        <v>9.9062546398339408E-3</v>
      </c>
      <c r="H23" t="s">
        <v>134</v>
      </c>
      <c r="I23" t="s">
        <v>134</v>
      </c>
      <c r="P23">
        <v>0.24002255197981701</v>
      </c>
      <c r="Q23">
        <v>9.5372075081974397E-3</v>
      </c>
      <c r="R23">
        <v>1442002</v>
      </c>
      <c r="S23">
        <v>2135</v>
      </c>
    </row>
    <row r="24" spans="1:19" hidden="1" x14ac:dyDescent="0.25">
      <c r="A24" t="s">
        <v>136</v>
      </c>
      <c r="B24" t="s">
        <v>95</v>
      </c>
      <c r="C24" t="s">
        <v>108</v>
      </c>
      <c r="D24">
        <v>0</v>
      </c>
      <c r="E24">
        <v>1</v>
      </c>
      <c r="F24">
        <v>0.62911455933653704</v>
      </c>
      <c r="G24">
        <v>1.5150777986017499E-2</v>
      </c>
      <c r="H24" t="s">
        <v>134</v>
      </c>
      <c r="I24" t="s">
        <v>134</v>
      </c>
      <c r="P24">
        <v>0.32456641216349602</v>
      </c>
      <c r="Q24">
        <v>1.46463226363581E-2</v>
      </c>
      <c r="R24">
        <v>1215440</v>
      </c>
      <c r="S24">
        <v>1398</v>
      </c>
    </row>
    <row r="25" spans="1:19" hidden="1" x14ac:dyDescent="0.25">
      <c r="A25" t="s">
        <v>137</v>
      </c>
      <c r="B25" t="s">
        <v>95</v>
      </c>
      <c r="C25" t="s">
        <v>108</v>
      </c>
      <c r="D25">
        <v>1</v>
      </c>
      <c r="E25">
        <v>1</v>
      </c>
      <c r="F25">
        <v>0.731543720874551</v>
      </c>
      <c r="G25">
        <v>1.32356195867803E-2</v>
      </c>
      <c r="H25" t="s">
        <v>134</v>
      </c>
      <c r="I25" t="s">
        <v>134</v>
      </c>
      <c r="P25">
        <v>0.231859639165887</v>
      </c>
      <c r="Q25">
        <v>1.2659137460034799E-2</v>
      </c>
      <c r="R25">
        <v>902132</v>
      </c>
      <c r="S25">
        <v>1078</v>
      </c>
    </row>
    <row r="26" spans="1:19" hidden="1" x14ac:dyDescent="0.25">
      <c r="A26" t="s">
        <v>138</v>
      </c>
      <c r="B26" t="s">
        <v>95</v>
      </c>
      <c r="C26" t="s">
        <v>108</v>
      </c>
      <c r="D26">
        <v>0</v>
      </c>
      <c r="E26">
        <v>0</v>
      </c>
      <c r="F26">
        <v>0.72967465070519799</v>
      </c>
      <c r="G26">
        <v>3.0866057170666002E-3</v>
      </c>
      <c r="H26" t="s">
        <v>139</v>
      </c>
      <c r="I26" t="s">
        <v>139</v>
      </c>
      <c r="P26">
        <v>0.23687225924656699</v>
      </c>
      <c r="Q26">
        <v>2.9237713219441102E-3</v>
      </c>
      <c r="R26">
        <v>20277499</v>
      </c>
      <c r="S26">
        <v>29566</v>
      </c>
    </row>
    <row r="27" spans="1:19" hidden="1" x14ac:dyDescent="0.25">
      <c r="A27" t="s">
        <v>140</v>
      </c>
      <c r="B27" t="s">
        <v>95</v>
      </c>
      <c r="C27" t="s">
        <v>108</v>
      </c>
      <c r="D27">
        <v>1</v>
      </c>
      <c r="E27">
        <v>0</v>
      </c>
      <c r="F27">
        <v>0.84719040323188299</v>
      </c>
      <c r="G27">
        <v>3.0483913318809499E-3</v>
      </c>
      <c r="H27" t="s">
        <v>139</v>
      </c>
      <c r="I27" t="s">
        <v>139</v>
      </c>
      <c r="P27">
        <v>0.13423264658567</v>
      </c>
      <c r="Q27">
        <v>2.8539971122872698E-3</v>
      </c>
      <c r="R27">
        <v>10444933</v>
      </c>
      <c r="S27">
        <v>16055</v>
      </c>
    </row>
    <row r="28" spans="1:19" hidden="1" x14ac:dyDescent="0.25">
      <c r="A28" t="s">
        <v>141</v>
      </c>
      <c r="B28" t="s">
        <v>95</v>
      </c>
      <c r="C28" t="s">
        <v>108</v>
      </c>
      <c r="D28">
        <v>0</v>
      </c>
      <c r="E28">
        <v>1</v>
      </c>
      <c r="F28">
        <v>0.76523196199050803</v>
      </c>
      <c r="G28">
        <v>9.8183417441296897E-3</v>
      </c>
      <c r="H28" t="s">
        <v>139</v>
      </c>
      <c r="I28" t="s">
        <v>139</v>
      </c>
      <c r="P28">
        <v>0.19380155392082399</v>
      </c>
      <c r="Q28">
        <v>9.0532453533470995E-3</v>
      </c>
      <c r="R28">
        <v>2100107</v>
      </c>
      <c r="S28">
        <v>2473</v>
      </c>
    </row>
    <row r="29" spans="1:19" hidden="1" x14ac:dyDescent="0.25">
      <c r="A29" t="s">
        <v>142</v>
      </c>
      <c r="B29" t="s">
        <v>95</v>
      </c>
      <c r="C29" t="s">
        <v>108</v>
      </c>
      <c r="D29">
        <v>1</v>
      </c>
      <c r="E29">
        <v>1</v>
      </c>
      <c r="F29">
        <v>0.84071960887774</v>
      </c>
      <c r="G29">
        <v>1.04218681920283E-2</v>
      </c>
      <c r="H29" t="s">
        <v>139</v>
      </c>
      <c r="I29" t="s">
        <v>139</v>
      </c>
      <c r="P29">
        <v>0.134950820790259</v>
      </c>
      <c r="Q29">
        <v>9.6459839234843397E-3</v>
      </c>
      <c r="R29">
        <v>1055629</v>
      </c>
      <c r="S29">
        <v>1292</v>
      </c>
    </row>
    <row r="30" spans="1:19" hidden="1" x14ac:dyDescent="0.25">
      <c r="A30" t="s">
        <v>143</v>
      </c>
      <c r="B30" t="s">
        <v>95</v>
      </c>
      <c r="C30" t="s">
        <v>114</v>
      </c>
      <c r="D30">
        <v>0</v>
      </c>
      <c r="E30">
        <v>0</v>
      </c>
      <c r="F30">
        <v>0.58125891891717796</v>
      </c>
      <c r="G30">
        <v>1.23175491982669E-2</v>
      </c>
      <c r="H30" t="s">
        <v>134</v>
      </c>
      <c r="I30" t="s">
        <v>134</v>
      </c>
      <c r="P30">
        <v>0.35350212121244701</v>
      </c>
      <c r="Q30">
        <v>1.20519504003695E-2</v>
      </c>
      <c r="R30">
        <v>1862614</v>
      </c>
      <c r="S30">
        <v>2295</v>
      </c>
    </row>
    <row r="31" spans="1:19" hidden="1" x14ac:dyDescent="0.25">
      <c r="A31" t="s">
        <v>144</v>
      </c>
      <c r="B31" t="s">
        <v>95</v>
      </c>
      <c r="C31" t="s">
        <v>114</v>
      </c>
      <c r="D31">
        <v>1</v>
      </c>
      <c r="E31">
        <v>0</v>
      </c>
      <c r="F31">
        <v>0.71581018074815295</v>
      </c>
      <c r="G31">
        <v>9.8495159223209797E-3</v>
      </c>
      <c r="H31" t="s">
        <v>134</v>
      </c>
      <c r="I31" t="s">
        <v>134</v>
      </c>
      <c r="P31">
        <v>0.247022911949632</v>
      </c>
      <c r="Q31">
        <v>9.3053380174544301E-3</v>
      </c>
      <c r="R31">
        <v>1528591</v>
      </c>
      <c r="S31">
        <v>2140</v>
      </c>
    </row>
    <row r="32" spans="1:19" hidden="1" x14ac:dyDescent="0.25">
      <c r="A32" t="s">
        <v>145</v>
      </c>
      <c r="B32" t="s">
        <v>95</v>
      </c>
      <c r="C32" t="s">
        <v>114</v>
      </c>
      <c r="D32">
        <v>0</v>
      </c>
      <c r="E32">
        <v>1</v>
      </c>
      <c r="F32">
        <v>0.61358497940394996</v>
      </c>
      <c r="G32">
        <v>1.62047501878953E-2</v>
      </c>
      <c r="H32" t="s">
        <v>134</v>
      </c>
      <c r="I32" t="s">
        <v>134</v>
      </c>
      <c r="P32">
        <v>0.32159694709805098</v>
      </c>
      <c r="Q32">
        <v>1.5674215021469502E-2</v>
      </c>
      <c r="R32">
        <v>1105309</v>
      </c>
      <c r="S32">
        <v>1149</v>
      </c>
    </row>
    <row r="33" spans="1:19" hidden="1" x14ac:dyDescent="0.25">
      <c r="A33" t="s">
        <v>146</v>
      </c>
      <c r="B33" t="s">
        <v>95</v>
      </c>
      <c r="C33" t="s">
        <v>114</v>
      </c>
      <c r="D33">
        <v>1</v>
      </c>
      <c r="E33">
        <v>1</v>
      </c>
      <c r="F33">
        <v>0.71287580829474495</v>
      </c>
      <c r="G33">
        <v>1.4701020805461399E-2</v>
      </c>
      <c r="H33" t="s">
        <v>134</v>
      </c>
      <c r="I33" t="s">
        <v>134</v>
      </c>
      <c r="P33">
        <v>0.25469143677976303</v>
      </c>
      <c r="Q33">
        <v>1.39596349160153E-2</v>
      </c>
      <c r="R33">
        <v>871588</v>
      </c>
      <c r="S33">
        <v>909</v>
      </c>
    </row>
    <row r="34" spans="1:19" hidden="1" x14ac:dyDescent="0.25">
      <c r="A34" t="s">
        <v>147</v>
      </c>
      <c r="B34" t="s">
        <v>95</v>
      </c>
      <c r="C34" t="s">
        <v>114</v>
      </c>
      <c r="D34">
        <v>0</v>
      </c>
      <c r="E34">
        <v>0</v>
      </c>
      <c r="F34">
        <v>0.73986588862652003</v>
      </c>
      <c r="G34">
        <v>3.0679673569122701E-3</v>
      </c>
      <c r="H34" t="s">
        <v>139</v>
      </c>
      <c r="I34" t="s">
        <v>139</v>
      </c>
      <c r="P34">
        <v>0.229356159982959</v>
      </c>
      <c r="Q34">
        <v>2.9326386227980302E-3</v>
      </c>
      <c r="R34">
        <v>20317889</v>
      </c>
      <c r="S34">
        <v>28418</v>
      </c>
    </row>
    <row r="35" spans="1:19" hidden="1" x14ac:dyDescent="0.25">
      <c r="A35" t="s">
        <v>148</v>
      </c>
      <c r="B35" t="s">
        <v>95</v>
      </c>
      <c r="C35" t="s">
        <v>114</v>
      </c>
      <c r="D35">
        <v>1</v>
      </c>
      <c r="E35">
        <v>0</v>
      </c>
      <c r="F35">
        <v>0.854315612425114</v>
      </c>
      <c r="G35">
        <v>3.0587371448994702E-3</v>
      </c>
      <c r="H35" t="s">
        <v>139</v>
      </c>
      <c r="I35" t="s">
        <v>139</v>
      </c>
      <c r="P35">
        <v>0.12661994101759999</v>
      </c>
      <c r="Q35">
        <v>2.8599943415618802E-3</v>
      </c>
      <c r="R35">
        <v>10373603</v>
      </c>
      <c r="S35">
        <v>15676</v>
      </c>
    </row>
    <row r="36" spans="1:19" hidden="1" x14ac:dyDescent="0.25">
      <c r="A36" t="s">
        <v>149</v>
      </c>
      <c r="B36" t="s">
        <v>95</v>
      </c>
      <c r="C36" t="s">
        <v>114</v>
      </c>
      <c r="D36">
        <v>0</v>
      </c>
      <c r="E36">
        <v>1</v>
      </c>
      <c r="F36">
        <v>0.76461843266130103</v>
      </c>
      <c r="G36">
        <v>1.11211046586816E-2</v>
      </c>
      <c r="H36" t="s">
        <v>139</v>
      </c>
      <c r="I36" t="s">
        <v>139</v>
      </c>
      <c r="P36">
        <v>0.20872068608149899</v>
      </c>
      <c r="Q36">
        <v>1.04937332913086E-2</v>
      </c>
      <c r="R36">
        <v>2076488</v>
      </c>
      <c r="S36">
        <v>2154</v>
      </c>
    </row>
    <row r="37" spans="1:19" hidden="1" x14ac:dyDescent="0.25">
      <c r="A37" t="s">
        <v>150</v>
      </c>
      <c r="B37" t="s">
        <v>95</v>
      </c>
      <c r="C37" t="s">
        <v>114</v>
      </c>
      <c r="D37">
        <v>1</v>
      </c>
      <c r="E37">
        <v>1</v>
      </c>
      <c r="F37">
        <v>0.84508911961910305</v>
      </c>
      <c r="G37">
        <v>1.09703095748417E-2</v>
      </c>
      <c r="H37" t="s">
        <v>139</v>
      </c>
      <c r="I37" t="s">
        <v>139</v>
      </c>
      <c r="P37">
        <v>0.12863717530809801</v>
      </c>
      <c r="Q37">
        <v>1.0005995119238E-2</v>
      </c>
      <c r="R37">
        <v>1126183</v>
      </c>
      <c r="S37">
        <v>1186</v>
      </c>
    </row>
    <row r="38" spans="1:19" hidden="1" x14ac:dyDescent="0.25">
      <c r="A38" t="s">
        <v>151</v>
      </c>
      <c r="B38" t="s">
        <v>95</v>
      </c>
      <c r="C38" t="s">
        <v>119</v>
      </c>
      <c r="D38">
        <v>0</v>
      </c>
      <c r="E38">
        <v>0</v>
      </c>
      <c r="F38">
        <v>0.60741374573057905</v>
      </c>
      <c r="G38">
        <v>1.36063053442889E-2</v>
      </c>
      <c r="H38" t="s">
        <v>134</v>
      </c>
      <c r="I38" t="s">
        <v>134</v>
      </c>
      <c r="P38">
        <v>0.340484870710138</v>
      </c>
      <c r="Q38">
        <v>1.32813540405404E-2</v>
      </c>
      <c r="R38">
        <v>1816113</v>
      </c>
      <c r="S38">
        <v>1744</v>
      </c>
    </row>
    <row r="39" spans="1:19" hidden="1" x14ac:dyDescent="0.25">
      <c r="A39" t="s">
        <v>152</v>
      </c>
      <c r="B39" t="s">
        <v>95</v>
      </c>
      <c r="C39" t="s">
        <v>119</v>
      </c>
      <c r="D39">
        <v>1</v>
      </c>
      <c r="E39">
        <v>0</v>
      </c>
      <c r="F39">
        <v>0.71705565441822405</v>
      </c>
      <c r="G39">
        <v>1.22142192523771E-2</v>
      </c>
      <c r="H39" t="s">
        <v>134</v>
      </c>
      <c r="I39" t="s">
        <v>134</v>
      </c>
      <c r="P39">
        <v>0.24596549635138701</v>
      </c>
      <c r="Q39">
        <v>1.1431028334866301E-2</v>
      </c>
      <c r="R39">
        <v>1635827</v>
      </c>
      <c r="S39">
        <v>1579</v>
      </c>
    </row>
    <row r="40" spans="1:19" hidden="1" x14ac:dyDescent="0.25">
      <c r="A40" t="s">
        <v>153</v>
      </c>
      <c r="B40" t="s">
        <v>95</v>
      </c>
      <c r="C40" t="s">
        <v>119</v>
      </c>
      <c r="D40">
        <v>0</v>
      </c>
      <c r="E40">
        <v>1</v>
      </c>
      <c r="F40">
        <v>0.64416889300455304</v>
      </c>
      <c r="G40">
        <v>2.00329857977702E-2</v>
      </c>
      <c r="H40" t="s">
        <v>134</v>
      </c>
      <c r="I40" t="s">
        <v>134</v>
      </c>
      <c r="P40">
        <v>0.305597991467699</v>
      </c>
      <c r="Q40">
        <v>1.9333095912906498E-2</v>
      </c>
      <c r="R40">
        <v>1211631</v>
      </c>
      <c r="S40">
        <v>876</v>
      </c>
    </row>
    <row r="41" spans="1:19" hidden="1" x14ac:dyDescent="0.25">
      <c r="A41" t="s">
        <v>154</v>
      </c>
      <c r="B41" t="s">
        <v>95</v>
      </c>
      <c r="C41" t="s">
        <v>119</v>
      </c>
      <c r="D41">
        <v>1</v>
      </c>
      <c r="E41">
        <v>1</v>
      </c>
      <c r="F41">
        <v>0.76307240117286002</v>
      </c>
      <c r="G41">
        <v>1.8049835304580701E-2</v>
      </c>
      <c r="H41" t="s">
        <v>134</v>
      </c>
      <c r="I41" t="s">
        <v>134</v>
      </c>
      <c r="P41">
        <v>0.19859701019991099</v>
      </c>
      <c r="Q41">
        <v>1.7309941965528E-2</v>
      </c>
      <c r="R41">
        <v>846478</v>
      </c>
      <c r="S41">
        <v>588</v>
      </c>
    </row>
    <row r="42" spans="1:19" hidden="1" x14ac:dyDescent="0.25">
      <c r="A42" t="s">
        <v>155</v>
      </c>
      <c r="B42" t="s">
        <v>95</v>
      </c>
      <c r="C42" t="s">
        <v>119</v>
      </c>
      <c r="D42">
        <v>0</v>
      </c>
      <c r="E42">
        <v>0</v>
      </c>
      <c r="F42">
        <v>0.72517720343240399</v>
      </c>
      <c r="G42">
        <v>3.5020546920753199E-3</v>
      </c>
      <c r="H42" t="s">
        <v>139</v>
      </c>
      <c r="I42" t="s">
        <v>139</v>
      </c>
      <c r="P42">
        <v>0.240786082254909</v>
      </c>
      <c r="Q42">
        <v>3.3439304492526101E-3</v>
      </c>
      <c r="R42">
        <v>19977604</v>
      </c>
      <c r="S42">
        <v>23539</v>
      </c>
    </row>
    <row r="43" spans="1:19" hidden="1" x14ac:dyDescent="0.25">
      <c r="A43" t="s">
        <v>156</v>
      </c>
      <c r="B43" t="s">
        <v>95</v>
      </c>
      <c r="C43" t="s">
        <v>119</v>
      </c>
      <c r="D43">
        <v>1</v>
      </c>
      <c r="E43">
        <v>0</v>
      </c>
      <c r="F43">
        <v>0.85554837373508696</v>
      </c>
      <c r="G43">
        <v>3.6489998368281502E-3</v>
      </c>
      <c r="H43" t="s">
        <v>139</v>
      </c>
      <c r="I43" t="s">
        <v>139</v>
      </c>
      <c r="P43">
        <v>0.12879536467539701</v>
      </c>
      <c r="Q43">
        <v>3.4647451714522699E-3</v>
      </c>
      <c r="R43">
        <v>10381150</v>
      </c>
      <c r="S43">
        <v>12472</v>
      </c>
    </row>
    <row r="44" spans="1:19" hidden="1" x14ac:dyDescent="0.25">
      <c r="A44" t="s">
        <v>157</v>
      </c>
      <c r="B44" t="s">
        <v>95</v>
      </c>
      <c r="C44" t="s">
        <v>119</v>
      </c>
      <c r="D44">
        <v>0</v>
      </c>
      <c r="E44">
        <v>1</v>
      </c>
      <c r="F44">
        <v>0.78431849041760104</v>
      </c>
      <c r="G44">
        <v>1.1577642205007E-2</v>
      </c>
      <c r="H44" t="s">
        <v>139</v>
      </c>
      <c r="I44" t="s">
        <v>139</v>
      </c>
      <c r="P44">
        <v>0.17987516594740399</v>
      </c>
      <c r="Q44">
        <v>1.03540278319876E-2</v>
      </c>
      <c r="R44">
        <v>2115128</v>
      </c>
      <c r="S44">
        <v>1730</v>
      </c>
    </row>
    <row r="45" spans="1:19" hidden="1" x14ac:dyDescent="0.25">
      <c r="A45" t="s">
        <v>158</v>
      </c>
      <c r="B45" t="s">
        <v>95</v>
      </c>
      <c r="C45" t="s">
        <v>119</v>
      </c>
      <c r="D45">
        <v>1</v>
      </c>
      <c r="E45">
        <v>1</v>
      </c>
      <c r="F45">
        <v>0.81251419574978201</v>
      </c>
      <c r="G45">
        <v>1.2916506408531399E-2</v>
      </c>
      <c r="H45" t="s">
        <v>139</v>
      </c>
      <c r="I45" t="s">
        <v>139</v>
      </c>
      <c r="P45">
        <v>0.165923809737658</v>
      </c>
      <c r="Q45">
        <v>1.2497647797675E-2</v>
      </c>
      <c r="R45">
        <v>1157917</v>
      </c>
      <c r="S45">
        <v>940</v>
      </c>
    </row>
    <row r="46" spans="1:19" hidden="1" x14ac:dyDescent="0.25">
      <c r="A46" t="s">
        <v>159</v>
      </c>
      <c r="B46" t="s">
        <v>95</v>
      </c>
      <c r="C46" t="s">
        <v>124</v>
      </c>
      <c r="D46">
        <v>0</v>
      </c>
      <c r="E46">
        <v>0</v>
      </c>
      <c r="F46">
        <v>0.60665856596492795</v>
      </c>
      <c r="G46">
        <v>1.41569532926707E-2</v>
      </c>
      <c r="H46" t="s">
        <v>134</v>
      </c>
      <c r="I46" t="s">
        <v>134</v>
      </c>
      <c r="P46">
        <v>0.33259407840460098</v>
      </c>
      <c r="Q46">
        <v>1.38532774822852E-2</v>
      </c>
      <c r="R46">
        <v>1896955</v>
      </c>
      <c r="S46">
        <v>2007</v>
      </c>
    </row>
    <row r="47" spans="1:19" hidden="1" x14ac:dyDescent="0.25">
      <c r="A47" t="s">
        <v>160</v>
      </c>
      <c r="B47" t="s">
        <v>95</v>
      </c>
      <c r="C47" t="s">
        <v>124</v>
      </c>
      <c r="D47">
        <v>1</v>
      </c>
      <c r="E47">
        <v>0</v>
      </c>
      <c r="F47">
        <v>0.73543528441833195</v>
      </c>
      <c r="G47">
        <v>1.18523766947376E-2</v>
      </c>
      <c r="H47" t="s">
        <v>134</v>
      </c>
      <c r="I47" t="s">
        <v>134</v>
      </c>
      <c r="P47">
        <v>0.22065136531273899</v>
      </c>
      <c r="Q47">
        <v>1.1257542190791701E-2</v>
      </c>
      <c r="R47">
        <v>1775747</v>
      </c>
      <c r="S47">
        <v>1698</v>
      </c>
    </row>
    <row r="48" spans="1:19" hidden="1" x14ac:dyDescent="0.25">
      <c r="A48" t="s">
        <v>161</v>
      </c>
      <c r="B48" t="s">
        <v>95</v>
      </c>
      <c r="C48" t="s">
        <v>124</v>
      </c>
      <c r="D48">
        <v>0</v>
      </c>
      <c r="E48">
        <v>1</v>
      </c>
      <c r="F48">
        <v>0.629229719812885</v>
      </c>
      <c r="G48">
        <v>1.7498784752507799E-2</v>
      </c>
      <c r="H48" t="s">
        <v>134</v>
      </c>
      <c r="I48" t="s">
        <v>134</v>
      </c>
      <c r="P48">
        <v>0.297900455502071</v>
      </c>
      <c r="Q48">
        <v>1.7151270067739401E-2</v>
      </c>
      <c r="R48">
        <v>1237316</v>
      </c>
      <c r="S48">
        <v>1033</v>
      </c>
    </row>
    <row r="49" spans="1:19" hidden="1" x14ac:dyDescent="0.25">
      <c r="A49" t="s">
        <v>162</v>
      </c>
      <c r="B49" t="s">
        <v>95</v>
      </c>
      <c r="C49" t="s">
        <v>124</v>
      </c>
      <c r="D49">
        <v>1</v>
      </c>
      <c r="E49">
        <v>1</v>
      </c>
      <c r="F49">
        <v>0.74763700788120702</v>
      </c>
      <c r="G49">
        <v>1.7405048440561201E-2</v>
      </c>
      <c r="H49" t="s">
        <v>134</v>
      </c>
      <c r="I49" t="s">
        <v>134</v>
      </c>
      <c r="P49">
        <v>0.199695664879773</v>
      </c>
      <c r="Q49">
        <v>1.6558451596737401E-2</v>
      </c>
      <c r="R49">
        <v>876008</v>
      </c>
      <c r="S49">
        <v>654</v>
      </c>
    </row>
    <row r="50" spans="1:19" hidden="1" x14ac:dyDescent="0.25">
      <c r="A50" t="s">
        <v>163</v>
      </c>
      <c r="B50" t="s">
        <v>95</v>
      </c>
      <c r="C50" t="s">
        <v>124</v>
      </c>
      <c r="D50">
        <v>0</v>
      </c>
      <c r="E50">
        <v>0</v>
      </c>
      <c r="F50">
        <v>0.71647515270323103</v>
      </c>
      <c r="G50">
        <v>3.3164120256550002E-3</v>
      </c>
      <c r="H50" t="s">
        <v>139</v>
      </c>
      <c r="I50" t="s">
        <v>139</v>
      </c>
      <c r="P50">
        <v>0.24661272353778799</v>
      </c>
      <c r="Q50">
        <v>3.1887448894127599E-3</v>
      </c>
      <c r="R50">
        <v>19992537</v>
      </c>
      <c r="S50">
        <v>30636</v>
      </c>
    </row>
    <row r="51" spans="1:19" hidden="1" x14ac:dyDescent="0.25">
      <c r="A51" t="s">
        <v>164</v>
      </c>
      <c r="B51" t="s">
        <v>95</v>
      </c>
      <c r="C51" t="s">
        <v>124</v>
      </c>
      <c r="D51">
        <v>1</v>
      </c>
      <c r="E51">
        <v>0</v>
      </c>
      <c r="F51">
        <v>0.85275247361498396</v>
      </c>
      <c r="G51">
        <v>4.0753621426946503E-3</v>
      </c>
      <c r="H51" t="s">
        <v>139</v>
      </c>
      <c r="I51" t="s">
        <v>139</v>
      </c>
      <c r="P51">
        <v>0.12876836611669801</v>
      </c>
      <c r="Q51">
        <v>3.89824188683406E-3</v>
      </c>
      <c r="R51">
        <v>10285857</v>
      </c>
      <c r="S51">
        <v>13649</v>
      </c>
    </row>
    <row r="52" spans="1:19" hidden="1" x14ac:dyDescent="0.25">
      <c r="A52" t="s">
        <v>165</v>
      </c>
      <c r="B52" t="s">
        <v>95</v>
      </c>
      <c r="C52" t="s">
        <v>124</v>
      </c>
      <c r="D52">
        <v>0</v>
      </c>
      <c r="E52">
        <v>1</v>
      </c>
      <c r="F52">
        <v>0.76416346208246799</v>
      </c>
      <c r="G52">
        <v>1.13522780562237E-2</v>
      </c>
      <c r="H52" t="s">
        <v>139</v>
      </c>
      <c r="I52" t="s">
        <v>139</v>
      </c>
      <c r="P52">
        <v>0.19497230313452099</v>
      </c>
      <c r="Q52">
        <v>1.0475147289359501E-2</v>
      </c>
      <c r="R52">
        <v>2333116</v>
      </c>
      <c r="S52">
        <v>2259</v>
      </c>
    </row>
    <row r="53" spans="1:19" hidden="1" x14ac:dyDescent="0.25">
      <c r="A53" t="s">
        <v>166</v>
      </c>
      <c r="B53" t="s">
        <v>95</v>
      </c>
      <c r="C53" t="s">
        <v>124</v>
      </c>
      <c r="D53">
        <v>1</v>
      </c>
      <c r="E53">
        <v>1</v>
      </c>
      <c r="F53">
        <v>0.84080083698438202</v>
      </c>
      <c r="G53">
        <v>1.27975739447969E-2</v>
      </c>
      <c r="H53" t="s">
        <v>139</v>
      </c>
      <c r="I53" t="s">
        <v>139</v>
      </c>
      <c r="P53">
        <v>0.13550432881221899</v>
      </c>
      <c r="Q53">
        <v>1.22843866545041E-2</v>
      </c>
      <c r="R53">
        <v>1115433</v>
      </c>
      <c r="S53">
        <v>1060</v>
      </c>
    </row>
    <row r="54" spans="1:19" hidden="1" x14ac:dyDescent="0.25">
      <c r="A54" t="s">
        <v>167</v>
      </c>
      <c r="B54" t="s">
        <v>95</v>
      </c>
      <c r="C54" t="s">
        <v>129</v>
      </c>
      <c r="D54">
        <v>0</v>
      </c>
      <c r="E54">
        <v>0</v>
      </c>
      <c r="F54">
        <v>0.63452620509722901</v>
      </c>
      <c r="G54">
        <v>1.4919745133648901E-2</v>
      </c>
      <c r="H54" t="s">
        <v>134</v>
      </c>
      <c r="I54" t="s">
        <v>134</v>
      </c>
      <c r="P54">
        <v>0.31230601842785499</v>
      </c>
      <c r="Q54">
        <v>1.3319773356027201E-2</v>
      </c>
      <c r="R54">
        <v>2057863</v>
      </c>
      <c r="S54">
        <v>1970</v>
      </c>
    </row>
    <row r="55" spans="1:19" hidden="1" x14ac:dyDescent="0.25">
      <c r="A55" t="s">
        <v>168</v>
      </c>
      <c r="B55" t="s">
        <v>95</v>
      </c>
      <c r="C55" t="s">
        <v>129</v>
      </c>
      <c r="D55">
        <v>1</v>
      </c>
      <c r="E55">
        <v>0</v>
      </c>
      <c r="F55">
        <v>0.74409300230888298</v>
      </c>
      <c r="G55">
        <v>1.16880870078644E-2</v>
      </c>
      <c r="H55" t="s">
        <v>134</v>
      </c>
      <c r="I55" t="s">
        <v>134</v>
      </c>
      <c r="P55">
        <v>0.22025146102385801</v>
      </c>
      <c r="Q55">
        <v>1.1398533836913E-2</v>
      </c>
      <c r="R55">
        <v>1891824</v>
      </c>
      <c r="S55">
        <v>1752</v>
      </c>
    </row>
    <row r="56" spans="1:19" hidden="1" x14ac:dyDescent="0.25">
      <c r="A56" t="s">
        <v>169</v>
      </c>
      <c r="B56" t="s">
        <v>95</v>
      </c>
      <c r="C56" t="s">
        <v>129</v>
      </c>
      <c r="D56">
        <v>0</v>
      </c>
      <c r="E56">
        <v>1</v>
      </c>
      <c r="F56">
        <v>0.633415987774545</v>
      </c>
      <c r="G56">
        <v>2.0722296241639598E-2</v>
      </c>
      <c r="H56" t="s">
        <v>134</v>
      </c>
      <c r="I56" t="s">
        <v>134</v>
      </c>
      <c r="P56">
        <v>0.31360035652438101</v>
      </c>
      <c r="Q56">
        <v>1.97360823959562E-2</v>
      </c>
      <c r="R56">
        <v>1296966</v>
      </c>
      <c r="S56">
        <v>893</v>
      </c>
    </row>
    <row r="57" spans="1:19" hidden="1" x14ac:dyDescent="0.25">
      <c r="A57" t="s">
        <v>170</v>
      </c>
      <c r="B57" t="s">
        <v>95</v>
      </c>
      <c r="C57" t="s">
        <v>129</v>
      </c>
      <c r="D57">
        <v>1</v>
      </c>
      <c r="E57">
        <v>1</v>
      </c>
      <c r="F57">
        <v>0.72710600508254997</v>
      </c>
      <c r="G57">
        <v>1.8830962783656601E-2</v>
      </c>
      <c r="H57" t="s">
        <v>134</v>
      </c>
      <c r="I57" t="s">
        <v>134</v>
      </c>
      <c r="P57">
        <v>0.236744499001841</v>
      </c>
      <c r="Q57">
        <v>1.7716722087211999E-2</v>
      </c>
      <c r="R57">
        <v>899155</v>
      </c>
      <c r="S57">
        <v>637</v>
      </c>
    </row>
    <row r="58" spans="1:19" hidden="1" x14ac:dyDescent="0.25">
      <c r="A58" t="s">
        <v>171</v>
      </c>
      <c r="B58" t="s">
        <v>95</v>
      </c>
      <c r="C58" t="s">
        <v>129</v>
      </c>
      <c r="D58">
        <v>0</v>
      </c>
      <c r="E58">
        <v>0</v>
      </c>
      <c r="F58">
        <v>0.72300792292241101</v>
      </c>
      <c r="G58">
        <v>4.02441748302156E-3</v>
      </c>
      <c r="H58" t="s">
        <v>139</v>
      </c>
      <c r="I58" t="s">
        <v>139</v>
      </c>
      <c r="P58">
        <v>0.24918186486943</v>
      </c>
      <c r="Q58">
        <v>3.9344345873337802E-3</v>
      </c>
      <c r="R58">
        <v>19428942</v>
      </c>
      <c r="S58">
        <v>25322</v>
      </c>
    </row>
    <row r="59" spans="1:19" hidden="1" x14ac:dyDescent="0.25">
      <c r="A59" t="s">
        <v>172</v>
      </c>
      <c r="B59" t="s">
        <v>95</v>
      </c>
      <c r="C59" t="s">
        <v>129</v>
      </c>
      <c r="D59">
        <v>1</v>
      </c>
      <c r="E59">
        <v>0</v>
      </c>
      <c r="F59">
        <v>0.855061927906973</v>
      </c>
      <c r="G59">
        <v>4.08075116135797E-3</v>
      </c>
      <c r="H59" t="s">
        <v>139</v>
      </c>
      <c r="I59" t="s">
        <v>139</v>
      </c>
      <c r="P59">
        <v>0.12671204546227699</v>
      </c>
      <c r="Q59">
        <v>3.8674638508932901E-3</v>
      </c>
      <c r="R59">
        <v>10142035</v>
      </c>
      <c r="S59">
        <v>11928</v>
      </c>
    </row>
    <row r="60" spans="1:19" hidden="1" x14ac:dyDescent="0.25">
      <c r="A60" t="s">
        <v>173</v>
      </c>
      <c r="B60" t="s">
        <v>95</v>
      </c>
      <c r="C60" t="s">
        <v>129</v>
      </c>
      <c r="D60">
        <v>0</v>
      </c>
      <c r="E60">
        <v>1</v>
      </c>
      <c r="F60">
        <v>0.76244388299010402</v>
      </c>
      <c r="G60">
        <v>1.2150622865273601E-2</v>
      </c>
      <c r="H60" t="s">
        <v>139</v>
      </c>
      <c r="I60" t="s">
        <v>139</v>
      </c>
      <c r="P60">
        <v>0.21136507824287901</v>
      </c>
      <c r="Q60">
        <v>1.1641724410327599E-2</v>
      </c>
      <c r="R60">
        <v>2149972</v>
      </c>
      <c r="S60">
        <v>1735</v>
      </c>
    </row>
    <row r="61" spans="1:19" hidden="1" x14ac:dyDescent="0.25">
      <c r="A61" t="s">
        <v>174</v>
      </c>
      <c r="B61" t="s">
        <v>95</v>
      </c>
      <c r="C61" t="s">
        <v>129</v>
      </c>
      <c r="D61">
        <v>1</v>
      </c>
      <c r="E61">
        <v>1</v>
      </c>
      <c r="F61">
        <v>0.84620568430829102</v>
      </c>
      <c r="G61">
        <v>1.36186819696885E-2</v>
      </c>
      <c r="H61" t="s">
        <v>139</v>
      </c>
      <c r="I61" t="s">
        <v>139</v>
      </c>
      <c r="P61">
        <v>0.13536965418160199</v>
      </c>
      <c r="Q61">
        <v>1.24817170018858E-2</v>
      </c>
      <c r="R61">
        <v>1102544</v>
      </c>
      <c r="S61">
        <v>909</v>
      </c>
    </row>
    <row r="62" spans="1:19" hidden="1" x14ac:dyDescent="0.25">
      <c r="A62" t="s">
        <v>175</v>
      </c>
      <c r="B62" t="s">
        <v>96</v>
      </c>
      <c r="C62" t="s">
        <v>108</v>
      </c>
      <c r="D62">
        <v>0</v>
      </c>
      <c r="E62">
        <v>0</v>
      </c>
      <c r="F62">
        <v>0.65952441330818401</v>
      </c>
      <c r="G62">
        <v>7.3634203716229397E-3</v>
      </c>
      <c r="H62" t="s">
        <v>176</v>
      </c>
      <c r="J62" t="s">
        <v>176</v>
      </c>
      <c r="P62">
        <v>0.29784634664638399</v>
      </c>
      <c r="Q62">
        <v>7.2497211591094901E-3</v>
      </c>
      <c r="R62">
        <v>5493131</v>
      </c>
      <c r="S62">
        <v>7519</v>
      </c>
    </row>
    <row r="63" spans="1:19" hidden="1" x14ac:dyDescent="0.25">
      <c r="A63" t="s">
        <v>177</v>
      </c>
      <c r="B63" t="s">
        <v>96</v>
      </c>
      <c r="C63" t="s">
        <v>108</v>
      </c>
      <c r="D63">
        <v>0</v>
      </c>
      <c r="E63">
        <v>1</v>
      </c>
      <c r="F63">
        <v>0.72738305630315803</v>
      </c>
      <c r="G63">
        <v>1.3640203538954E-2</v>
      </c>
      <c r="H63" t="s">
        <v>176</v>
      </c>
      <c r="J63" t="s">
        <v>176</v>
      </c>
      <c r="P63">
        <v>0.22878957642683101</v>
      </c>
      <c r="Q63">
        <v>1.28793996109897E-2</v>
      </c>
      <c r="R63">
        <v>1298595</v>
      </c>
      <c r="S63">
        <v>1457</v>
      </c>
    </row>
    <row r="64" spans="1:19" hidden="1" x14ac:dyDescent="0.25">
      <c r="A64" t="s">
        <v>178</v>
      </c>
      <c r="B64" t="s">
        <v>96</v>
      </c>
      <c r="C64" t="s">
        <v>108</v>
      </c>
      <c r="D64">
        <v>0</v>
      </c>
      <c r="E64">
        <v>0</v>
      </c>
      <c r="F64">
        <v>0.43258118444326898</v>
      </c>
      <c r="G64">
        <v>1.0497432222273201E-2</v>
      </c>
      <c r="H64" t="s">
        <v>179</v>
      </c>
      <c r="J64" t="s">
        <v>179</v>
      </c>
      <c r="P64">
        <v>0.512214396459996</v>
      </c>
      <c r="Q64">
        <v>1.0694932613332901E-2</v>
      </c>
      <c r="R64">
        <v>1895591</v>
      </c>
      <c r="S64">
        <v>2712</v>
      </c>
    </row>
    <row r="65" spans="1:19" hidden="1" x14ac:dyDescent="0.25">
      <c r="A65" t="s">
        <v>180</v>
      </c>
      <c r="B65" t="s">
        <v>96</v>
      </c>
      <c r="C65" t="s">
        <v>108</v>
      </c>
      <c r="D65">
        <v>1</v>
      </c>
      <c r="E65">
        <v>0</v>
      </c>
      <c r="F65">
        <v>0.85366310033511505</v>
      </c>
      <c r="G65">
        <v>3.0431607676939501E-3</v>
      </c>
      <c r="H65" t="s">
        <v>179</v>
      </c>
      <c r="J65" t="s">
        <v>179</v>
      </c>
      <c r="P65">
        <v>0.12897006749765</v>
      </c>
      <c r="Q65">
        <v>2.85578989354835E-3</v>
      </c>
      <c r="R65">
        <v>10533700</v>
      </c>
      <c r="S65">
        <v>15940</v>
      </c>
    </row>
    <row r="66" spans="1:19" hidden="1" x14ac:dyDescent="0.25">
      <c r="A66" t="s">
        <v>181</v>
      </c>
      <c r="B66" t="s">
        <v>96</v>
      </c>
      <c r="C66" t="s">
        <v>108</v>
      </c>
      <c r="D66">
        <v>0</v>
      </c>
      <c r="E66">
        <v>1</v>
      </c>
      <c r="F66">
        <v>0.36152506879002599</v>
      </c>
      <c r="G66">
        <v>2.70527940811136E-2</v>
      </c>
      <c r="H66" t="s">
        <v>179</v>
      </c>
      <c r="J66" t="s">
        <v>179</v>
      </c>
      <c r="P66">
        <v>0.58477305379014799</v>
      </c>
      <c r="Q66">
        <v>2.7110071838903401E-2</v>
      </c>
      <c r="R66">
        <v>328536</v>
      </c>
      <c r="S66">
        <v>368</v>
      </c>
    </row>
    <row r="67" spans="1:19" hidden="1" x14ac:dyDescent="0.25">
      <c r="A67" t="s">
        <v>182</v>
      </c>
      <c r="B67" t="s">
        <v>96</v>
      </c>
      <c r="C67" t="s">
        <v>108</v>
      </c>
      <c r="D67">
        <v>1</v>
      </c>
      <c r="E67">
        <v>1</v>
      </c>
      <c r="F67">
        <v>0.81241070780297897</v>
      </c>
      <c r="G67">
        <v>8.3652158257758805E-3</v>
      </c>
      <c r="H67" t="s">
        <v>179</v>
      </c>
      <c r="J67" t="s">
        <v>179</v>
      </c>
      <c r="P67">
        <v>0.16466011717593701</v>
      </c>
      <c r="Q67">
        <v>8.0020638847846208E-3</v>
      </c>
      <c r="R67">
        <v>1790470</v>
      </c>
      <c r="S67">
        <v>2137</v>
      </c>
    </row>
    <row r="68" spans="1:19" hidden="1" x14ac:dyDescent="0.25">
      <c r="A68" t="s">
        <v>183</v>
      </c>
      <c r="B68" t="s">
        <v>96</v>
      </c>
      <c r="C68" t="s">
        <v>108</v>
      </c>
      <c r="D68">
        <v>0</v>
      </c>
      <c r="E68">
        <v>0</v>
      </c>
      <c r="F68">
        <v>0.79709011453848699</v>
      </c>
      <c r="G68">
        <v>4.0126643706182904E-3</v>
      </c>
      <c r="H68" t="s">
        <v>184</v>
      </c>
      <c r="J68" t="s">
        <v>184</v>
      </c>
      <c r="P68">
        <v>0.18623655114006499</v>
      </c>
      <c r="Q68">
        <v>3.8714724347357898E-3</v>
      </c>
      <c r="R68">
        <v>8656217</v>
      </c>
      <c r="S68">
        <v>13242</v>
      </c>
    </row>
    <row r="69" spans="1:19" hidden="1" x14ac:dyDescent="0.25">
      <c r="A69" t="s">
        <v>185</v>
      </c>
      <c r="B69" t="s">
        <v>96</v>
      </c>
      <c r="C69" t="s">
        <v>108</v>
      </c>
      <c r="D69">
        <v>0</v>
      </c>
      <c r="E69">
        <v>1</v>
      </c>
      <c r="F69">
        <v>0.84422136663744596</v>
      </c>
      <c r="G69">
        <v>1.05681147755323E-2</v>
      </c>
      <c r="H69" t="s">
        <v>184</v>
      </c>
      <c r="J69" t="s">
        <v>184</v>
      </c>
      <c r="P69">
        <v>0.136413997247751</v>
      </c>
      <c r="Q69">
        <v>1.00258246357267E-2</v>
      </c>
      <c r="R69">
        <v>1193206</v>
      </c>
      <c r="S69">
        <v>1384</v>
      </c>
    </row>
    <row r="70" spans="1:19" hidden="1" x14ac:dyDescent="0.25">
      <c r="A70" t="s">
        <v>186</v>
      </c>
      <c r="B70" t="s">
        <v>96</v>
      </c>
      <c r="C70" t="s">
        <v>108</v>
      </c>
      <c r="D70">
        <v>0</v>
      </c>
      <c r="E70">
        <v>0</v>
      </c>
      <c r="F70">
        <v>0.76339644576758803</v>
      </c>
      <c r="G70">
        <v>5.3123509279094797E-3</v>
      </c>
      <c r="H70" t="s">
        <v>187</v>
      </c>
      <c r="J70" t="s">
        <v>187</v>
      </c>
      <c r="P70">
        <v>0.19457522747251199</v>
      </c>
      <c r="Q70">
        <v>4.8297186092545099E-3</v>
      </c>
      <c r="R70">
        <v>6595742</v>
      </c>
      <c r="S70">
        <v>9041</v>
      </c>
    </row>
    <row r="71" spans="1:19" hidden="1" x14ac:dyDescent="0.25">
      <c r="A71" t="s">
        <v>188</v>
      </c>
      <c r="B71" t="s">
        <v>96</v>
      </c>
      <c r="C71" t="s">
        <v>108</v>
      </c>
      <c r="D71">
        <v>0</v>
      </c>
      <c r="E71">
        <v>1</v>
      </c>
      <c r="F71">
        <v>0.71004730286675299</v>
      </c>
      <c r="G71">
        <v>1.5776760294279001E-2</v>
      </c>
      <c r="H71" t="s">
        <v>187</v>
      </c>
      <c r="J71" t="s">
        <v>187</v>
      </c>
      <c r="P71">
        <v>0.23896128372193201</v>
      </c>
      <c r="Q71">
        <v>1.47827603365347E-2</v>
      </c>
      <c r="R71">
        <v>965692</v>
      </c>
      <c r="S71">
        <v>1108</v>
      </c>
    </row>
    <row r="72" spans="1:19" hidden="1" x14ac:dyDescent="0.25">
      <c r="A72" t="s">
        <v>189</v>
      </c>
      <c r="B72" t="s">
        <v>96</v>
      </c>
      <c r="C72" t="s">
        <v>108</v>
      </c>
      <c r="D72">
        <v>0</v>
      </c>
      <c r="E72">
        <v>0</v>
      </c>
      <c r="F72">
        <v>0.38396297740457402</v>
      </c>
      <c r="G72">
        <v>1.8307826731599999E-2</v>
      </c>
      <c r="H72" t="s">
        <v>190</v>
      </c>
      <c r="J72" t="s">
        <v>190</v>
      </c>
      <c r="P72">
        <v>0.51742299010912396</v>
      </c>
      <c r="Q72">
        <v>1.8991201139149899E-2</v>
      </c>
      <c r="R72">
        <v>546261</v>
      </c>
      <c r="S72">
        <v>830</v>
      </c>
    </row>
    <row r="73" spans="1:19" hidden="1" x14ac:dyDescent="0.25">
      <c r="A73" t="s">
        <v>191</v>
      </c>
      <c r="B73" t="s">
        <v>96</v>
      </c>
      <c r="C73" t="s">
        <v>108</v>
      </c>
      <c r="D73">
        <v>1</v>
      </c>
      <c r="E73">
        <v>0</v>
      </c>
      <c r="F73">
        <v>0.67446979775443705</v>
      </c>
      <c r="G73">
        <v>9.6083953791100702E-3</v>
      </c>
      <c r="H73" t="s">
        <v>190</v>
      </c>
      <c r="J73" t="s">
        <v>190</v>
      </c>
      <c r="P73">
        <v>0.27612899301691202</v>
      </c>
      <c r="Q73">
        <v>9.1756809140395405E-3</v>
      </c>
      <c r="R73">
        <v>1545448</v>
      </c>
      <c r="S73">
        <v>2541</v>
      </c>
    </row>
    <row r="74" spans="1:19" hidden="1" x14ac:dyDescent="0.25">
      <c r="A74" t="s">
        <v>192</v>
      </c>
      <c r="B74" t="s">
        <v>96</v>
      </c>
      <c r="C74" t="s">
        <v>108</v>
      </c>
      <c r="D74">
        <v>0</v>
      </c>
      <c r="E74">
        <v>1</v>
      </c>
      <c r="F74">
        <v>0.28339646232486299</v>
      </c>
      <c r="G74">
        <v>3.3563592144215899E-2</v>
      </c>
      <c r="H74" t="s">
        <v>190</v>
      </c>
      <c r="J74" t="s">
        <v>190</v>
      </c>
      <c r="P74">
        <v>0.61068657375059798</v>
      </c>
      <c r="Q74">
        <v>3.6146371237318599E-2</v>
      </c>
      <c r="R74">
        <v>135965</v>
      </c>
      <c r="S74">
        <v>166</v>
      </c>
    </row>
    <row r="75" spans="1:19" hidden="1" x14ac:dyDescent="0.25">
      <c r="A75" t="s">
        <v>193</v>
      </c>
      <c r="B75" t="s">
        <v>96</v>
      </c>
      <c r="C75" t="s">
        <v>108</v>
      </c>
      <c r="D75">
        <v>1</v>
      </c>
      <c r="E75">
        <v>1</v>
      </c>
      <c r="F75">
        <v>0.65863029813997198</v>
      </c>
      <c r="G75">
        <v>2.7206225641721801E-2</v>
      </c>
      <c r="H75" t="s">
        <v>190</v>
      </c>
      <c r="J75" t="s">
        <v>190</v>
      </c>
      <c r="P75">
        <v>0.26820908635011398</v>
      </c>
      <c r="Q75">
        <v>2.5302622409930999E-2</v>
      </c>
      <c r="R75">
        <v>265211</v>
      </c>
      <c r="S75">
        <v>346</v>
      </c>
    </row>
    <row r="76" spans="1:19" hidden="1" x14ac:dyDescent="0.25">
      <c r="A76" t="s">
        <v>194</v>
      </c>
      <c r="B76" t="s">
        <v>96</v>
      </c>
      <c r="C76" t="s">
        <v>114</v>
      </c>
      <c r="D76">
        <v>0</v>
      </c>
      <c r="E76">
        <v>0</v>
      </c>
      <c r="F76">
        <v>0.675328604682644</v>
      </c>
      <c r="G76">
        <v>7.1368148168610797E-3</v>
      </c>
      <c r="H76" t="s">
        <v>176</v>
      </c>
      <c r="J76" t="s">
        <v>176</v>
      </c>
      <c r="P76">
        <v>0.28252995073688703</v>
      </c>
      <c r="Q76">
        <v>6.8759565640845602E-3</v>
      </c>
      <c r="R76">
        <v>5436928</v>
      </c>
      <c r="S76">
        <v>7285</v>
      </c>
    </row>
    <row r="77" spans="1:19" hidden="1" x14ac:dyDescent="0.25">
      <c r="A77" t="s">
        <v>195</v>
      </c>
      <c r="B77" t="s">
        <v>96</v>
      </c>
      <c r="C77" t="s">
        <v>114</v>
      </c>
      <c r="D77">
        <v>0</v>
      </c>
      <c r="E77">
        <v>1</v>
      </c>
      <c r="F77">
        <v>0.73959511400156797</v>
      </c>
      <c r="G77">
        <v>1.4607144642727801E-2</v>
      </c>
      <c r="H77" t="s">
        <v>176</v>
      </c>
      <c r="J77" t="s">
        <v>176</v>
      </c>
      <c r="P77">
        <v>0.21761683292478101</v>
      </c>
      <c r="Q77">
        <v>1.3745656573613299E-2</v>
      </c>
      <c r="R77">
        <v>1251167</v>
      </c>
      <c r="S77">
        <v>1268</v>
      </c>
    </row>
    <row r="78" spans="1:19" hidden="1" x14ac:dyDescent="0.25">
      <c r="A78" t="s">
        <v>196</v>
      </c>
      <c r="B78" t="s">
        <v>96</v>
      </c>
      <c r="C78" t="s">
        <v>114</v>
      </c>
      <c r="D78">
        <v>0</v>
      </c>
      <c r="E78">
        <v>0</v>
      </c>
      <c r="F78">
        <v>0.44147924063454702</v>
      </c>
      <c r="G78">
        <v>1.0319155006531E-2</v>
      </c>
      <c r="H78" t="s">
        <v>179</v>
      </c>
      <c r="J78" t="s">
        <v>179</v>
      </c>
      <c r="P78">
        <v>0.50597041581580104</v>
      </c>
      <c r="Q78">
        <v>1.0325666472806E-2</v>
      </c>
      <c r="R78">
        <v>1909331</v>
      </c>
      <c r="S78">
        <v>2717</v>
      </c>
    </row>
    <row r="79" spans="1:19" hidden="1" x14ac:dyDescent="0.25">
      <c r="A79" t="s">
        <v>197</v>
      </c>
      <c r="B79" t="s">
        <v>96</v>
      </c>
      <c r="C79" t="s">
        <v>114</v>
      </c>
      <c r="D79">
        <v>1</v>
      </c>
      <c r="E79">
        <v>0</v>
      </c>
      <c r="F79">
        <v>0.85646083192449096</v>
      </c>
      <c r="G79">
        <v>3.0693278809299398E-3</v>
      </c>
      <c r="H79" t="s">
        <v>179</v>
      </c>
      <c r="J79" t="s">
        <v>179</v>
      </c>
      <c r="P79">
        <v>0.12644053347151599</v>
      </c>
      <c r="Q79">
        <v>2.8776717523445699E-3</v>
      </c>
      <c r="R79">
        <v>10606227</v>
      </c>
      <c r="S79">
        <v>15621</v>
      </c>
    </row>
    <row r="80" spans="1:19" hidden="1" x14ac:dyDescent="0.25">
      <c r="A80" t="s">
        <v>198</v>
      </c>
      <c r="B80" t="s">
        <v>96</v>
      </c>
      <c r="C80" t="s">
        <v>114</v>
      </c>
      <c r="D80">
        <v>0</v>
      </c>
      <c r="E80">
        <v>1</v>
      </c>
      <c r="F80">
        <v>0.328029714522942</v>
      </c>
      <c r="G80">
        <v>2.9125389450668001E-2</v>
      </c>
      <c r="H80" t="s">
        <v>179</v>
      </c>
      <c r="J80" t="s">
        <v>179</v>
      </c>
      <c r="P80">
        <v>0.63000575545903703</v>
      </c>
      <c r="Q80">
        <v>3.1177843600044899E-2</v>
      </c>
      <c r="R80">
        <v>317959</v>
      </c>
      <c r="S80">
        <v>308</v>
      </c>
    </row>
    <row r="81" spans="1:19" hidden="1" x14ac:dyDescent="0.25">
      <c r="A81" t="s">
        <v>199</v>
      </c>
      <c r="B81" t="s">
        <v>96</v>
      </c>
      <c r="C81" t="s">
        <v>114</v>
      </c>
      <c r="D81">
        <v>1</v>
      </c>
      <c r="E81">
        <v>1</v>
      </c>
      <c r="F81">
        <v>0.797261456889234</v>
      </c>
      <c r="G81">
        <v>9.38345544351964E-3</v>
      </c>
      <c r="H81" t="s">
        <v>179</v>
      </c>
      <c r="J81" t="s">
        <v>179</v>
      </c>
      <c r="P81">
        <v>0.173765068828833</v>
      </c>
      <c r="Q81">
        <v>8.6333628267132798E-3</v>
      </c>
      <c r="R81">
        <v>1834333</v>
      </c>
      <c r="S81">
        <v>1893</v>
      </c>
    </row>
    <row r="82" spans="1:19" hidden="1" x14ac:dyDescent="0.25">
      <c r="A82" t="s">
        <v>200</v>
      </c>
      <c r="B82" t="s">
        <v>96</v>
      </c>
      <c r="C82" t="s">
        <v>114</v>
      </c>
      <c r="D82">
        <v>0</v>
      </c>
      <c r="E82">
        <v>0</v>
      </c>
      <c r="F82">
        <v>0.80427182884299597</v>
      </c>
      <c r="G82">
        <v>4.0432250204305402E-3</v>
      </c>
      <c r="H82" t="s">
        <v>184</v>
      </c>
      <c r="J82" t="s">
        <v>184</v>
      </c>
      <c r="P82">
        <v>0.178008764668247</v>
      </c>
      <c r="Q82">
        <v>3.9030326041473002E-3</v>
      </c>
      <c r="R82">
        <v>8765192</v>
      </c>
      <c r="S82">
        <v>12486</v>
      </c>
    </row>
    <row r="83" spans="1:19" hidden="1" x14ac:dyDescent="0.25">
      <c r="A83" t="s">
        <v>201</v>
      </c>
      <c r="B83" t="s">
        <v>96</v>
      </c>
      <c r="C83" t="s">
        <v>114</v>
      </c>
      <c r="D83">
        <v>0</v>
      </c>
      <c r="E83">
        <v>1</v>
      </c>
      <c r="F83">
        <v>0.84317569670613202</v>
      </c>
      <c r="G83">
        <v>1.21288683277184E-2</v>
      </c>
      <c r="H83" t="s">
        <v>184</v>
      </c>
      <c r="J83" t="s">
        <v>184</v>
      </c>
      <c r="P83">
        <v>0.14336140386263899</v>
      </c>
      <c r="Q83">
        <v>1.18848473204866E-2</v>
      </c>
      <c r="R83">
        <v>1150198</v>
      </c>
      <c r="S83">
        <v>1204</v>
      </c>
    </row>
    <row r="84" spans="1:19" hidden="1" x14ac:dyDescent="0.25">
      <c r="A84" t="s">
        <v>202</v>
      </c>
      <c r="B84" t="s">
        <v>96</v>
      </c>
      <c r="C84" t="s">
        <v>114</v>
      </c>
      <c r="D84">
        <v>0</v>
      </c>
      <c r="E84">
        <v>0</v>
      </c>
      <c r="F84">
        <v>0.77018104674723198</v>
      </c>
      <c r="G84">
        <v>5.2502189432084298E-3</v>
      </c>
      <c r="H84" t="s">
        <v>187</v>
      </c>
      <c r="J84" t="s">
        <v>187</v>
      </c>
      <c r="P84">
        <v>0.19035458766315699</v>
      </c>
      <c r="Q84">
        <v>4.8440071055787098E-3</v>
      </c>
      <c r="R84">
        <v>6561565</v>
      </c>
      <c r="S84">
        <v>8653</v>
      </c>
    </row>
    <row r="85" spans="1:19" hidden="1" x14ac:dyDescent="0.25">
      <c r="A85" t="s">
        <v>203</v>
      </c>
      <c r="B85" t="s">
        <v>96</v>
      </c>
      <c r="C85" t="s">
        <v>114</v>
      </c>
      <c r="D85">
        <v>0</v>
      </c>
      <c r="E85">
        <v>1</v>
      </c>
      <c r="F85">
        <v>0.69384842029012095</v>
      </c>
      <c r="G85">
        <v>1.6030431811891E-2</v>
      </c>
      <c r="H85" t="s">
        <v>187</v>
      </c>
      <c r="J85" t="s">
        <v>187</v>
      </c>
      <c r="P85">
        <v>0.25321547824706803</v>
      </c>
      <c r="Q85">
        <v>1.53849350287998E-2</v>
      </c>
      <c r="R85">
        <v>982902</v>
      </c>
      <c r="S85">
        <v>984</v>
      </c>
    </row>
    <row r="86" spans="1:19" hidden="1" x14ac:dyDescent="0.25">
      <c r="A86" t="s">
        <v>204</v>
      </c>
      <c r="B86" t="s">
        <v>96</v>
      </c>
      <c r="C86" t="s">
        <v>114</v>
      </c>
      <c r="D86">
        <v>0</v>
      </c>
      <c r="E86">
        <v>0</v>
      </c>
      <c r="F86">
        <v>0.37240532845126201</v>
      </c>
      <c r="G86">
        <v>1.79660509290154E-2</v>
      </c>
      <c r="H86" t="s">
        <v>190</v>
      </c>
      <c r="J86" t="s">
        <v>190</v>
      </c>
      <c r="P86">
        <v>0.54683308220152604</v>
      </c>
      <c r="Q86">
        <v>1.79632048420835E-2</v>
      </c>
      <c r="R86">
        <v>583359</v>
      </c>
      <c r="S86">
        <v>910</v>
      </c>
    </row>
    <row r="87" spans="1:19" hidden="1" x14ac:dyDescent="0.25">
      <c r="A87" t="s">
        <v>205</v>
      </c>
      <c r="B87" t="s">
        <v>96</v>
      </c>
      <c r="C87" t="s">
        <v>114</v>
      </c>
      <c r="D87">
        <v>1</v>
      </c>
      <c r="E87">
        <v>0</v>
      </c>
      <c r="F87">
        <v>0.69674442553773497</v>
      </c>
      <c r="G87">
        <v>9.5617278326964403E-3</v>
      </c>
      <c r="H87" t="s">
        <v>190</v>
      </c>
      <c r="J87" t="s">
        <v>190</v>
      </c>
      <c r="P87">
        <v>0.25156918984079502</v>
      </c>
      <c r="Q87">
        <v>9.0080757340879197E-3</v>
      </c>
      <c r="R87">
        <v>1491534</v>
      </c>
      <c r="S87">
        <v>2491</v>
      </c>
    </row>
    <row r="88" spans="1:19" hidden="1" x14ac:dyDescent="0.25">
      <c r="A88" t="s">
        <v>206</v>
      </c>
      <c r="B88" t="s">
        <v>96</v>
      </c>
      <c r="C88" t="s">
        <v>114</v>
      </c>
      <c r="D88">
        <v>0</v>
      </c>
      <c r="E88">
        <v>1</v>
      </c>
      <c r="F88">
        <v>0.26430574237283599</v>
      </c>
      <c r="G88">
        <v>4.1012957103035402E-2</v>
      </c>
      <c r="H88" t="s">
        <v>190</v>
      </c>
      <c r="J88" t="s">
        <v>190</v>
      </c>
      <c r="P88">
        <v>0.63795814846787502</v>
      </c>
      <c r="Q88">
        <v>4.3398022147514599E-2</v>
      </c>
      <c r="R88">
        <v>149433</v>
      </c>
      <c r="S88">
        <v>150</v>
      </c>
    </row>
    <row r="89" spans="1:19" hidden="1" x14ac:dyDescent="0.25">
      <c r="A89" t="s">
        <v>207</v>
      </c>
      <c r="B89" t="s">
        <v>96</v>
      </c>
      <c r="C89" t="s">
        <v>114</v>
      </c>
      <c r="D89">
        <v>1</v>
      </c>
      <c r="E89">
        <v>1</v>
      </c>
      <c r="F89">
        <v>0.70996413040027895</v>
      </c>
      <c r="G89">
        <v>2.60069838874009E-2</v>
      </c>
      <c r="H89" t="s">
        <v>190</v>
      </c>
      <c r="J89" t="s">
        <v>190</v>
      </c>
      <c r="P89">
        <v>0.254765860041548</v>
      </c>
      <c r="Q89">
        <v>2.5145728390267599E-2</v>
      </c>
      <c r="R89">
        <v>283527</v>
      </c>
      <c r="S89">
        <v>324</v>
      </c>
    </row>
    <row r="90" spans="1:19" hidden="1" x14ac:dyDescent="0.25">
      <c r="A90" t="s">
        <v>208</v>
      </c>
      <c r="B90" t="s">
        <v>96</v>
      </c>
      <c r="C90" t="s">
        <v>119</v>
      </c>
      <c r="D90">
        <v>0</v>
      </c>
      <c r="E90">
        <v>0</v>
      </c>
      <c r="F90">
        <v>0.691115187629878</v>
      </c>
      <c r="G90">
        <v>7.4764804464446397E-3</v>
      </c>
      <c r="H90" t="s">
        <v>176</v>
      </c>
      <c r="J90" t="s">
        <v>176</v>
      </c>
      <c r="P90">
        <v>0.26631513784919097</v>
      </c>
      <c r="Q90">
        <v>7.2956605653639204E-3</v>
      </c>
      <c r="R90">
        <v>5287191</v>
      </c>
      <c r="S90">
        <v>5654</v>
      </c>
    </row>
    <row r="91" spans="1:19" hidden="1" x14ac:dyDescent="0.25">
      <c r="A91" t="s">
        <v>209</v>
      </c>
      <c r="B91" t="s">
        <v>96</v>
      </c>
      <c r="C91" t="s">
        <v>119</v>
      </c>
      <c r="D91">
        <v>0</v>
      </c>
      <c r="E91">
        <v>1</v>
      </c>
      <c r="F91">
        <v>0.76419320400220203</v>
      </c>
      <c r="G91">
        <v>1.7955518866953998E-2</v>
      </c>
      <c r="H91" t="s">
        <v>176</v>
      </c>
      <c r="J91" t="s">
        <v>176</v>
      </c>
      <c r="P91">
        <v>0.189367723892998</v>
      </c>
      <c r="Q91">
        <v>1.66537720948398E-2</v>
      </c>
      <c r="R91">
        <v>1218629</v>
      </c>
      <c r="S91">
        <v>912</v>
      </c>
    </row>
    <row r="92" spans="1:19" hidden="1" x14ac:dyDescent="0.25">
      <c r="A92" t="s">
        <v>210</v>
      </c>
      <c r="B92" t="s">
        <v>96</v>
      </c>
      <c r="C92" t="s">
        <v>119</v>
      </c>
      <c r="D92">
        <v>0</v>
      </c>
      <c r="E92">
        <v>0</v>
      </c>
      <c r="F92">
        <v>0.40718373299174299</v>
      </c>
      <c r="G92">
        <v>1.16029130322186E-2</v>
      </c>
      <c r="H92" t="s">
        <v>179</v>
      </c>
      <c r="J92" t="s">
        <v>179</v>
      </c>
      <c r="P92">
        <v>0.52515563520443298</v>
      </c>
      <c r="Q92">
        <v>1.17310481971445E-2</v>
      </c>
      <c r="R92">
        <v>1917304</v>
      </c>
      <c r="S92">
        <v>2247</v>
      </c>
    </row>
    <row r="93" spans="1:19" hidden="1" x14ac:dyDescent="0.25">
      <c r="A93" t="s">
        <v>211</v>
      </c>
      <c r="B93" t="s">
        <v>96</v>
      </c>
      <c r="C93" t="s">
        <v>119</v>
      </c>
      <c r="D93">
        <v>1</v>
      </c>
      <c r="E93">
        <v>0</v>
      </c>
      <c r="F93">
        <v>0.85691537484942704</v>
      </c>
      <c r="G93">
        <v>3.7318380243170001E-3</v>
      </c>
      <c r="H93" t="s">
        <v>179</v>
      </c>
      <c r="J93" t="s">
        <v>179</v>
      </c>
      <c r="P93">
        <v>0.126482118030976</v>
      </c>
      <c r="Q93">
        <v>3.493380190726E-3</v>
      </c>
      <c r="R93">
        <v>10771325</v>
      </c>
      <c r="S93">
        <v>12552</v>
      </c>
    </row>
    <row r="94" spans="1:19" hidden="1" x14ac:dyDescent="0.25">
      <c r="A94" t="s">
        <v>212</v>
      </c>
      <c r="B94" t="s">
        <v>96</v>
      </c>
      <c r="C94" t="s">
        <v>119</v>
      </c>
      <c r="D94">
        <v>0</v>
      </c>
      <c r="E94">
        <v>1</v>
      </c>
      <c r="F94">
        <v>0.31119251612121901</v>
      </c>
      <c r="G94">
        <v>3.1467998248365603E-2</v>
      </c>
      <c r="H94" t="s">
        <v>179</v>
      </c>
      <c r="J94" t="s">
        <v>179</v>
      </c>
      <c r="P94">
        <v>0.61191002391692695</v>
      </c>
      <c r="Q94">
        <v>3.4837482662595599E-2</v>
      </c>
      <c r="R94">
        <v>363341</v>
      </c>
      <c r="S94">
        <v>261</v>
      </c>
    </row>
    <row r="95" spans="1:19" hidden="1" x14ac:dyDescent="0.25">
      <c r="A95" t="s">
        <v>213</v>
      </c>
      <c r="B95" t="s">
        <v>96</v>
      </c>
      <c r="C95" t="s">
        <v>119</v>
      </c>
      <c r="D95">
        <v>1</v>
      </c>
      <c r="E95">
        <v>1</v>
      </c>
      <c r="F95">
        <v>0.81042314838821194</v>
      </c>
      <c r="G95">
        <v>1.1020108672948699E-2</v>
      </c>
      <c r="H95" t="s">
        <v>179</v>
      </c>
      <c r="J95" t="s">
        <v>179</v>
      </c>
      <c r="P95">
        <v>0.16375853426670101</v>
      </c>
      <c r="Q95">
        <v>1.06227016497847E-2</v>
      </c>
      <c r="R95">
        <v>1851360</v>
      </c>
      <c r="S95">
        <v>1392</v>
      </c>
    </row>
    <row r="96" spans="1:19" hidden="1" x14ac:dyDescent="0.25">
      <c r="A96" t="s">
        <v>214</v>
      </c>
      <c r="B96" t="s">
        <v>96</v>
      </c>
      <c r="C96" t="s">
        <v>119</v>
      </c>
      <c r="D96">
        <v>0</v>
      </c>
      <c r="E96">
        <v>0</v>
      </c>
      <c r="F96">
        <v>0.79515105993299795</v>
      </c>
      <c r="G96">
        <v>4.6333197104029703E-3</v>
      </c>
      <c r="H96" t="s">
        <v>184</v>
      </c>
      <c r="J96" t="s">
        <v>184</v>
      </c>
      <c r="P96">
        <v>0.18605641180075499</v>
      </c>
      <c r="Q96">
        <v>4.4738317547110603E-3</v>
      </c>
      <c r="R96">
        <v>8534030</v>
      </c>
      <c r="S96">
        <v>10445</v>
      </c>
    </row>
    <row r="97" spans="1:19" hidden="1" x14ac:dyDescent="0.25">
      <c r="A97" t="s">
        <v>215</v>
      </c>
      <c r="B97" t="s">
        <v>96</v>
      </c>
      <c r="C97" t="s">
        <v>119</v>
      </c>
      <c r="D97">
        <v>0</v>
      </c>
      <c r="E97">
        <v>1</v>
      </c>
      <c r="F97">
        <v>0.87400364070618297</v>
      </c>
      <c r="G97">
        <v>1.1612146800759501E-2</v>
      </c>
      <c r="H97" t="s">
        <v>184</v>
      </c>
      <c r="J97" t="s">
        <v>184</v>
      </c>
      <c r="P97">
        <v>0.10396653117365499</v>
      </c>
      <c r="Q97">
        <v>1.03322112411644E-2</v>
      </c>
      <c r="R97">
        <v>1153073</v>
      </c>
      <c r="S97">
        <v>925</v>
      </c>
    </row>
    <row r="98" spans="1:19" hidden="1" x14ac:dyDescent="0.25">
      <c r="A98" t="s">
        <v>216</v>
      </c>
      <c r="B98" t="s">
        <v>96</v>
      </c>
      <c r="C98" t="s">
        <v>119</v>
      </c>
      <c r="D98">
        <v>0</v>
      </c>
      <c r="E98">
        <v>0</v>
      </c>
      <c r="F98">
        <v>0.74718922765340201</v>
      </c>
      <c r="G98">
        <v>5.98011192508059E-3</v>
      </c>
      <c r="H98" t="s">
        <v>187</v>
      </c>
      <c r="J98" t="s">
        <v>187</v>
      </c>
      <c r="P98">
        <v>0.212467260581403</v>
      </c>
      <c r="Q98">
        <v>5.6337379483116399E-3</v>
      </c>
      <c r="R98">
        <v>6668185</v>
      </c>
      <c r="S98">
        <v>7426</v>
      </c>
    </row>
    <row r="99" spans="1:19" hidden="1" x14ac:dyDescent="0.25">
      <c r="A99" t="s">
        <v>217</v>
      </c>
      <c r="B99" t="s">
        <v>96</v>
      </c>
      <c r="C99" t="s">
        <v>119</v>
      </c>
      <c r="D99">
        <v>0</v>
      </c>
      <c r="E99">
        <v>1</v>
      </c>
      <c r="F99">
        <v>0.74045003405318</v>
      </c>
      <c r="G99">
        <v>1.7217699996882298E-2</v>
      </c>
      <c r="H99" t="s">
        <v>187</v>
      </c>
      <c r="J99" t="s">
        <v>187</v>
      </c>
      <c r="P99">
        <v>0.209247921337155</v>
      </c>
      <c r="Q99">
        <v>1.50592090765501E-2</v>
      </c>
      <c r="R99">
        <v>1127648</v>
      </c>
      <c r="S99">
        <v>826</v>
      </c>
    </row>
    <row r="100" spans="1:19" hidden="1" x14ac:dyDescent="0.25">
      <c r="A100" t="s">
        <v>218</v>
      </c>
      <c r="B100" t="s">
        <v>96</v>
      </c>
      <c r="C100" t="s">
        <v>119</v>
      </c>
      <c r="D100">
        <v>0</v>
      </c>
      <c r="E100">
        <v>0</v>
      </c>
      <c r="F100">
        <v>0.33775678890389699</v>
      </c>
      <c r="G100">
        <v>2.01201291425234E-2</v>
      </c>
      <c r="H100" t="s">
        <v>190</v>
      </c>
      <c r="J100" t="s">
        <v>190</v>
      </c>
      <c r="P100">
        <v>0.56760175795818801</v>
      </c>
      <c r="Q100">
        <v>2.0911782578630599E-2</v>
      </c>
      <c r="R100">
        <v>595236</v>
      </c>
      <c r="S100">
        <v>667</v>
      </c>
    </row>
    <row r="101" spans="1:19" hidden="1" x14ac:dyDescent="0.25">
      <c r="A101" t="s">
        <v>219</v>
      </c>
      <c r="B101" t="s">
        <v>96</v>
      </c>
      <c r="C101" t="s">
        <v>119</v>
      </c>
      <c r="D101">
        <v>1</v>
      </c>
      <c r="E101">
        <v>0</v>
      </c>
      <c r="F101">
        <v>0.68647711342222795</v>
      </c>
      <c r="G101">
        <v>1.18468658723379E-2</v>
      </c>
      <c r="H101" t="s">
        <v>190</v>
      </c>
      <c r="J101" t="s">
        <v>190</v>
      </c>
      <c r="P101">
        <v>0.28099359914800198</v>
      </c>
      <c r="Q101">
        <v>1.14978213345819E-2</v>
      </c>
      <c r="R101">
        <v>1472304</v>
      </c>
      <c r="S101">
        <v>1758</v>
      </c>
    </row>
    <row r="102" spans="1:19" hidden="1" x14ac:dyDescent="0.25">
      <c r="A102" t="s">
        <v>220</v>
      </c>
      <c r="B102" t="s">
        <v>96</v>
      </c>
      <c r="C102" t="s">
        <v>119</v>
      </c>
      <c r="D102">
        <v>0</v>
      </c>
      <c r="E102">
        <v>1</v>
      </c>
      <c r="F102">
        <v>0.24120481511545599</v>
      </c>
      <c r="G102">
        <v>4.5775177853091098E-2</v>
      </c>
      <c r="H102" t="s">
        <v>190</v>
      </c>
      <c r="J102" t="s">
        <v>190</v>
      </c>
      <c r="P102">
        <v>0.683744667622321</v>
      </c>
      <c r="Q102">
        <v>5.4126934424420403E-2</v>
      </c>
      <c r="R102">
        <v>115802</v>
      </c>
      <c r="S102">
        <v>87</v>
      </c>
    </row>
    <row r="103" spans="1:19" hidden="1" x14ac:dyDescent="0.25">
      <c r="A103" t="s">
        <v>221</v>
      </c>
      <c r="B103" t="s">
        <v>96</v>
      </c>
      <c r="C103" t="s">
        <v>119</v>
      </c>
      <c r="D103">
        <v>1</v>
      </c>
      <c r="E103">
        <v>1</v>
      </c>
      <c r="F103">
        <v>0.66458348911251097</v>
      </c>
      <c r="G103">
        <v>3.3230232939062597E-2</v>
      </c>
      <c r="H103" t="s">
        <v>190</v>
      </c>
      <c r="J103" t="s">
        <v>190</v>
      </c>
      <c r="P103">
        <v>0.29758086415137402</v>
      </c>
      <c r="Q103">
        <v>3.2289864426056497E-2</v>
      </c>
      <c r="R103">
        <v>254099</v>
      </c>
      <c r="S103">
        <v>210</v>
      </c>
    </row>
    <row r="104" spans="1:19" hidden="1" x14ac:dyDescent="0.25">
      <c r="A104" t="s">
        <v>222</v>
      </c>
      <c r="B104" t="s">
        <v>96</v>
      </c>
      <c r="C104" t="s">
        <v>124</v>
      </c>
      <c r="D104">
        <v>0</v>
      </c>
      <c r="E104">
        <v>0</v>
      </c>
      <c r="F104">
        <v>0.68153468722461996</v>
      </c>
      <c r="G104">
        <v>7.3167286413104498E-3</v>
      </c>
      <c r="H104" t="s">
        <v>176</v>
      </c>
      <c r="J104" t="s">
        <v>176</v>
      </c>
      <c r="P104">
        <v>0.26696476903184901</v>
      </c>
      <c r="Q104">
        <v>7.0565812951189797E-3</v>
      </c>
      <c r="R104">
        <v>5148567</v>
      </c>
      <c r="S104">
        <v>7093</v>
      </c>
    </row>
    <row r="105" spans="1:19" hidden="1" x14ac:dyDescent="0.25">
      <c r="A105" t="s">
        <v>223</v>
      </c>
      <c r="B105" t="s">
        <v>96</v>
      </c>
      <c r="C105" t="s">
        <v>124</v>
      </c>
      <c r="D105">
        <v>0</v>
      </c>
      <c r="E105">
        <v>1</v>
      </c>
      <c r="F105">
        <v>0.73359593101713705</v>
      </c>
      <c r="G105">
        <v>1.83948289219742E-2</v>
      </c>
      <c r="H105" t="s">
        <v>176</v>
      </c>
      <c r="J105" t="s">
        <v>176</v>
      </c>
      <c r="P105">
        <v>0.211642926198297</v>
      </c>
      <c r="Q105">
        <v>1.6444052602011601E-2</v>
      </c>
      <c r="R105">
        <v>1196761</v>
      </c>
      <c r="S105">
        <v>1009</v>
      </c>
    </row>
    <row r="106" spans="1:19" hidden="1" x14ac:dyDescent="0.25">
      <c r="A106" t="s">
        <v>224</v>
      </c>
      <c r="B106" t="s">
        <v>96</v>
      </c>
      <c r="C106" t="s">
        <v>124</v>
      </c>
      <c r="D106">
        <v>0</v>
      </c>
      <c r="E106">
        <v>0</v>
      </c>
      <c r="F106">
        <v>0.37702276175560301</v>
      </c>
      <c r="G106">
        <v>1.1125318285889699E-2</v>
      </c>
      <c r="H106" t="s">
        <v>179</v>
      </c>
      <c r="J106" t="s">
        <v>179</v>
      </c>
      <c r="P106">
        <v>0.556616433252621</v>
      </c>
      <c r="Q106">
        <v>1.15343243857943E-2</v>
      </c>
      <c r="R106">
        <v>1962107</v>
      </c>
      <c r="S106">
        <v>2597</v>
      </c>
    </row>
    <row r="107" spans="1:19" hidden="1" x14ac:dyDescent="0.25">
      <c r="A107" t="s">
        <v>225</v>
      </c>
      <c r="B107" t="s">
        <v>96</v>
      </c>
      <c r="C107" t="s">
        <v>124</v>
      </c>
      <c r="D107">
        <v>1</v>
      </c>
      <c r="E107">
        <v>0</v>
      </c>
      <c r="F107">
        <v>0.85837990109055196</v>
      </c>
      <c r="G107">
        <v>4.0542635651465301E-3</v>
      </c>
      <c r="H107" t="s">
        <v>179</v>
      </c>
      <c r="J107" t="s">
        <v>179</v>
      </c>
      <c r="P107">
        <v>0.123910829732041</v>
      </c>
      <c r="Q107">
        <v>3.8665426813389802E-3</v>
      </c>
      <c r="R107">
        <v>10674410</v>
      </c>
      <c r="S107">
        <v>13728</v>
      </c>
    </row>
    <row r="108" spans="1:19" hidden="1" x14ac:dyDescent="0.25">
      <c r="A108" t="s">
        <v>226</v>
      </c>
      <c r="B108" t="s">
        <v>96</v>
      </c>
      <c r="C108" t="s">
        <v>124</v>
      </c>
      <c r="D108">
        <v>0</v>
      </c>
      <c r="E108">
        <v>1</v>
      </c>
      <c r="F108">
        <v>0.23609797947963701</v>
      </c>
      <c r="G108">
        <v>2.8805506304251698E-2</v>
      </c>
      <c r="H108" t="s">
        <v>179</v>
      </c>
      <c r="J108" t="s">
        <v>179</v>
      </c>
      <c r="P108">
        <v>0.68472703715376304</v>
      </c>
      <c r="Q108">
        <v>3.0841162554290601E-2</v>
      </c>
      <c r="R108">
        <v>342684</v>
      </c>
      <c r="S108">
        <v>293</v>
      </c>
    </row>
    <row r="109" spans="1:19" hidden="1" x14ac:dyDescent="0.25">
      <c r="A109" t="s">
        <v>227</v>
      </c>
      <c r="B109" t="s">
        <v>96</v>
      </c>
      <c r="C109" t="s">
        <v>124</v>
      </c>
      <c r="D109">
        <v>1</v>
      </c>
      <c r="E109">
        <v>1</v>
      </c>
      <c r="F109">
        <v>0.809980719961224</v>
      </c>
      <c r="G109">
        <v>1.08350750644776E-2</v>
      </c>
      <c r="H109" t="s">
        <v>179</v>
      </c>
      <c r="J109" t="s">
        <v>179</v>
      </c>
      <c r="P109">
        <v>0.15598492651513801</v>
      </c>
      <c r="Q109">
        <v>1.03406808224172E-2</v>
      </c>
      <c r="R109">
        <v>1848544</v>
      </c>
      <c r="S109">
        <v>1597</v>
      </c>
    </row>
    <row r="110" spans="1:19" hidden="1" x14ac:dyDescent="0.25">
      <c r="A110" t="s">
        <v>228</v>
      </c>
      <c r="B110" t="s">
        <v>96</v>
      </c>
      <c r="C110" t="s">
        <v>124</v>
      </c>
      <c r="D110">
        <v>0</v>
      </c>
      <c r="E110">
        <v>0</v>
      </c>
      <c r="F110">
        <v>0.79770799469215303</v>
      </c>
      <c r="G110">
        <v>4.16665863394517E-3</v>
      </c>
      <c r="H110" t="s">
        <v>184</v>
      </c>
      <c r="J110" t="s">
        <v>184</v>
      </c>
      <c r="P110">
        <v>0.18438661780551899</v>
      </c>
      <c r="Q110">
        <v>4.0003595120975703E-3</v>
      </c>
      <c r="R110">
        <v>8435059</v>
      </c>
      <c r="S110">
        <v>14132</v>
      </c>
    </row>
    <row r="111" spans="1:19" hidden="1" x14ac:dyDescent="0.25">
      <c r="A111" t="s">
        <v>229</v>
      </c>
      <c r="B111" t="s">
        <v>96</v>
      </c>
      <c r="C111" t="s">
        <v>124</v>
      </c>
      <c r="D111">
        <v>0</v>
      </c>
      <c r="E111">
        <v>1</v>
      </c>
      <c r="F111">
        <v>0.86783876000357896</v>
      </c>
      <c r="G111">
        <v>1.06166435281147E-2</v>
      </c>
      <c r="H111" t="s">
        <v>184</v>
      </c>
      <c r="J111" t="s">
        <v>184</v>
      </c>
      <c r="P111">
        <v>0.10984192691210901</v>
      </c>
      <c r="Q111">
        <v>9.8433848663294406E-3</v>
      </c>
      <c r="R111">
        <v>1285165</v>
      </c>
      <c r="S111">
        <v>1231</v>
      </c>
    </row>
    <row r="112" spans="1:19" hidden="1" x14ac:dyDescent="0.25">
      <c r="A112" t="s">
        <v>230</v>
      </c>
      <c r="B112" t="s">
        <v>96</v>
      </c>
      <c r="C112" t="s">
        <v>124</v>
      </c>
      <c r="D112">
        <v>0</v>
      </c>
      <c r="E112">
        <v>0</v>
      </c>
      <c r="F112">
        <v>0.73897087965142505</v>
      </c>
      <c r="G112">
        <v>5.6467595305946996E-3</v>
      </c>
      <c r="H112" t="s">
        <v>187</v>
      </c>
      <c r="J112" t="s">
        <v>187</v>
      </c>
      <c r="P112">
        <v>0.21589945571237801</v>
      </c>
      <c r="Q112">
        <v>5.3830294145020803E-3</v>
      </c>
      <c r="R112">
        <v>6661184</v>
      </c>
      <c r="S112">
        <v>9240</v>
      </c>
    </row>
    <row r="113" spans="1:19" hidden="1" x14ac:dyDescent="0.25">
      <c r="A113" t="s">
        <v>231</v>
      </c>
      <c r="B113" t="s">
        <v>96</v>
      </c>
      <c r="C113" t="s">
        <v>124</v>
      </c>
      <c r="D113">
        <v>0</v>
      </c>
      <c r="E113">
        <v>1</v>
      </c>
      <c r="F113">
        <v>0.70972695959890697</v>
      </c>
      <c r="G113">
        <v>1.6438037481760499E-2</v>
      </c>
      <c r="H113" t="s">
        <v>187</v>
      </c>
      <c r="J113" t="s">
        <v>187</v>
      </c>
      <c r="P113">
        <v>0.22944350749933201</v>
      </c>
      <c r="Q113">
        <v>1.59678422052629E-2</v>
      </c>
      <c r="R113">
        <v>1134301</v>
      </c>
      <c r="S113">
        <v>1050</v>
      </c>
    </row>
    <row r="114" spans="1:19" hidden="1" x14ac:dyDescent="0.25">
      <c r="A114" t="s">
        <v>232</v>
      </c>
      <c r="B114" t="s">
        <v>96</v>
      </c>
      <c r="C114" t="s">
        <v>124</v>
      </c>
      <c r="D114">
        <v>0</v>
      </c>
      <c r="E114">
        <v>0</v>
      </c>
      <c r="F114">
        <v>0.302843120287906</v>
      </c>
      <c r="G114">
        <v>2.15596697085517E-2</v>
      </c>
      <c r="H114" t="s">
        <v>190</v>
      </c>
      <c r="J114" t="s">
        <v>190</v>
      </c>
      <c r="P114">
        <v>0.60541259339134701</v>
      </c>
      <c r="Q114">
        <v>2.2562295585472601E-2</v>
      </c>
      <c r="R114">
        <v>676053</v>
      </c>
      <c r="S114">
        <v>728</v>
      </c>
    </row>
    <row r="115" spans="1:19" hidden="1" x14ac:dyDescent="0.25">
      <c r="A115" t="s">
        <v>233</v>
      </c>
      <c r="B115" t="s">
        <v>96</v>
      </c>
      <c r="C115" t="s">
        <v>124</v>
      </c>
      <c r="D115">
        <v>1</v>
      </c>
      <c r="E115">
        <v>0</v>
      </c>
      <c r="F115">
        <v>0.68005371862438901</v>
      </c>
      <c r="G115">
        <v>1.2333513724580599E-2</v>
      </c>
      <c r="H115" t="s">
        <v>190</v>
      </c>
      <c r="J115" t="s">
        <v>190</v>
      </c>
      <c r="P115">
        <v>0.26904451800066498</v>
      </c>
      <c r="Q115">
        <v>1.1821868283551E-2</v>
      </c>
      <c r="R115">
        <v>1603913</v>
      </c>
      <c r="S115">
        <v>1882</v>
      </c>
    </row>
    <row r="116" spans="1:19" hidden="1" x14ac:dyDescent="0.25">
      <c r="A116" t="s">
        <v>234</v>
      </c>
      <c r="B116" t="s">
        <v>96</v>
      </c>
      <c r="C116" t="s">
        <v>124</v>
      </c>
      <c r="D116">
        <v>0</v>
      </c>
      <c r="E116">
        <v>1</v>
      </c>
      <c r="F116">
        <v>0.33260081396917102</v>
      </c>
      <c r="G116">
        <v>4.7894347507160297E-2</v>
      </c>
      <c r="H116" t="s">
        <v>190</v>
      </c>
      <c r="J116" t="s">
        <v>190</v>
      </c>
      <c r="P116">
        <v>0.56801719966044995</v>
      </c>
      <c r="Q116">
        <v>5.3565174746649E-2</v>
      </c>
      <c r="R116">
        <v>126049</v>
      </c>
      <c r="S116">
        <v>95</v>
      </c>
    </row>
    <row r="117" spans="1:19" hidden="1" x14ac:dyDescent="0.25">
      <c r="A117" t="s">
        <v>235</v>
      </c>
      <c r="B117" t="s">
        <v>96</v>
      </c>
      <c r="C117" t="s">
        <v>124</v>
      </c>
      <c r="D117">
        <v>1</v>
      </c>
      <c r="E117">
        <v>1</v>
      </c>
      <c r="F117">
        <v>0.71758617244480005</v>
      </c>
      <c r="G117">
        <v>3.3991132727767402E-2</v>
      </c>
      <c r="H117" t="s">
        <v>190</v>
      </c>
      <c r="J117" t="s">
        <v>190</v>
      </c>
      <c r="P117">
        <v>0.23079628334499</v>
      </c>
      <c r="Q117">
        <v>3.2404751801921101E-2</v>
      </c>
      <c r="R117">
        <v>250225</v>
      </c>
      <c r="S117">
        <v>206</v>
      </c>
    </row>
    <row r="118" spans="1:19" hidden="1" x14ac:dyDescent="0.25">
      <c r="A118" t="s">
        <v>236</v>
      </c>
      <c r="B118" t="s">
        <v>96</v>
      </c>
      <c r="C118" t="s">
        <v>129</v>
      </c>
      <c r="D118">
        <v>0</v>
      </c>
      <c r="E118">
        <v>0</v>
      </c>
      <c r="F118">
        <v>0.67123225846702095</v>
      </c>
      <c r="G118">
        <v>1.11425755627829E-2</v>
      </c>
      <c r="H118" t="s">
        <v>176</v>
      </c>
      <c r="J118" t="s">
        <v>176</v>
      </c>
      <c r="P118">
        <v>0.292137320086297</v>
      </c>
      <c r="Q118">
        <v>1.1307141498747999E-2</v>
      </c>
      <c r="R118">
        <v>5273431</v>
      </c>
      <c r="S118">
        <v>6316</v>
      </c>
    </row>
    <row r="119" spans="1:19" hidden="1" x14ac:dyDescent="0.25">
      <c r="A119" t="s">
        <v>237</v>
      </c>
      <c r="B119" t="s">
        <v>96</v>
      </c>
      <c r="C119" t="s">
        <v>129</v>
      </c>
      <c r="D119">
        <v>0</v>
      </c>
      <c r="E119">
        <v>1</v>
      </c>
      <c r="F119">
        <v>0.74232346945030203</v>
      </c>
      <c r="G119">
        <v>1.7670074081744199E-2</v>
      </c>
      <c r="H119" t="s">
        <v>176</v>
      </c>
      <c r="J119" t="s">
        <v>176</v>
      </c>
      <c r="P119">
        <v>0.207775201222099</v>
      </c>
      <c r="Q119">
        <v>1.7129715157946802E-2</v>
      </c>
      <c r="R119">
        <v>1256199</v>
      </c>
      <c r="S119">
        <v>883</v>
      </c>
    </row>
    <row r="120" spans="1:19" hidden="1" x14ac:dyDescent="0.25">
      <c r="A120" t="s">
        <v>238</v>
      </c>
      <c r="B120" t="s">
        <v>96</v>
      </c>
      <c r="C120" t="s">
        <v>129</v>
      </c>
      <c r="D120">
        <v>0</v>
      </c>
      <c r="E120">
        <v>0</v>
      </c>
      <c r="F120">
        <v>0.433094511921918</v>
      </c>
      <c r="G120">
        <v>1.23558762861424E-2</v>
      </c>
      <c r="H120" t="s">
        <v>179</v>
      </c>
      <c r="J120" t="s">
        <v>179</v>
      </c>
      <c r="P120">
        <v>0.52286760698204704</v>
      </c>
      <c r="Q120">
        <v>1.22601760994829E-2</v>
      </c>
      <c r="R120">
        <v>1897094</v>
      </c>
      <c r="S120">
        <v>2170</v>
      </c>
    </row>
    <row r="121" spans="1:19" hidden="1" x14ac:dyDescent="0.25">
      <c r="A121" t="s">
        <v>239</v>
      </c>
      <c r="B121" t="s">
        <v>96</v>
      </c>
      <c r="C121" t="s">
        <v>129</v>
      </c>
      <c r="D121">
        <v>1</v>
      </c>
      <c r="E121">
        <v>0</v>
      </c>
      <c r="F121">
        <v>0.86456961454998404</v>
      </c>
      <c r="G121">
        <v>3.9757106274743497E-3</v>
      </c>
      <c r="H121" t="s">
        <v>179</v>
      </c>
      <c r="J121" t="s">
        <v>179</v>
      </c>
      <c r="P121">
        <v>0.11973523568992001</v>
      </c>
      <c r="Q121">
        <v>3.8085136720703199E-3</v>
      </c>
      <c r="R121">
        <v>10735737</v>
      </c>
      <c r="S121">
        <v>12197</v>
      </c>
    </row>
    <row r="122" spans="1:19" hidden="1" x14ac:dyDescent="0.25">
      <c r="A122" t="s">
        <v>240</v>
      </c>
      <c r="B122" t="s">
        <v>96</v>
      </c>
      <c r="C122" t="s">
        <v>129</v>
      </c>
      <c r="D122">
        <v>0</v>
      </c>
      <c r="E122">
        <v>1</v>
      </c>
      <c r="F122">
        <v>0.31061917923784799</v>
      </c>
      <c r="G122">
        <v>3.8639341935046603E-2</v>
      </c>
      <c r="H122" t="s">
        <v>179</v>
      </c>
      <c r="J122" t="s">
        <v>179</v>
      </c>
      <c r="P122">
        <v>0.65555518554286396</v>
      </c>
      <c r="Q122">
        <v>3.80954228070964E-2</v>
      </c>
      <c r="R122">
        <v>360348</v>
      </c>
      <c r="S122">
        <v>261</v>
      </c>
    </row>
    <row r="123" spans="1:19" hidden="1" x14ac:dyDescent="0.25">
      <c r="A123" t="s">
        <v>241</v>
      </c>
      <c r="B123" t="s">
        <v>96</v>
      </c>
      <c r="C123" t="s">
        <v>129</v>
      </c>
      <c r="D123">
        <v>1</v>
      </c>
      <c r="E123">
        <v>1</v>
      </c>
      <c r="F123">
        <v>0.81677094809047601</v>
      </c>
      <c r="G123">
        <v>1.13816699710065E-2</v>
      </c>
      <c r="H123" t="s">
        <v>179</v>
      </c>
      <c r="J123" t="s">
        <v>179</v>
      </c>
      <c r="P123">
        <v>0.15885859946417899</v>
      </c>
      <c r="Q123">
        <v>1.0332397228644701E-2</v>
      </c>
      <c r="R123">
        <v>1891676</v>
      </c>
      <c r="S123">
        <v>1461</v>
      </c>
    </row>
    <row r="124" spans="1:19" hidden="1" x14ac:dyDescent="0.25">
      <c r="A124" t="s">
        <v>242</v>
      </c>
      <c r="B124" t="s">
        <v>96</v>
      </c>
      <c r="C124" t="s">
        <v>129</v>
      </c>
      <c r="D124">
        <v>0</v>
      </c>
      <c r="E124">
        <v>0</v>
      </c>
      <c r="F124">
        <v>0.79708266661442395</v>
      </c>
      <c r="G124">
        <v>4.4742533679439696E-3</v>
      </c>
      <c r="H124" t="s">
        <v>184</v>
      </c>
      <c r="J124" t="s">
        <v>184</v>
      </c>
      <c r="P124">
        <v>0.188107789792963</v>
      </c>
      <c r="Q124">
        <v>4.3367282088511002E-3</v>
      </c>
      <c r="R124">
        <v>8677445</v>
      </c>
      <c r="S124">
        <v>11893</v>
      </c>
    </row>
    <row r="125" spans="1:19" hidden="1" x14ac:dyDescent="0.25">
      <c r="A125" t="s">
        <v>243</v>
      </c>
      <c r="B125" t="s">
        <v>96</v>
      </c>
      <c r="C125" t="s">
        <v>129</v>
      </c>
      <c r="D125">
        <v>0</v>
      </c>
      <c r="E125">
        <v>1</v>
      </c>
      <c r="F125">
        <v>0.84449517058198298</v>
      </c>
      <c r="G125">
        <v>1.16737180191778E-2</v>
      </c>
      <c r="H125" t="s">
        <v>184</v>
      </c>
      <c r="J125" t="s">
        <v>184</v>
      </c>
      <c r="P125">
        <v>0.13667403988017199</v>
      </c>
      <c r="Q125">
        <v>1.1147926869472601E-2</v>
      </c>
      <c r="R125">
        <v>1357617</v>
      </c>
      <c r="S125">
        <v>1057</v>
      </c>
    </row>
    <row r="126" spans="1:19" hidden="1" x14ac:dyDescent="0.25">
      <c r="A126" t="s">
        <v>244</v>
      </c>
      <c r="B126" t="s">
        <v>96</v>
      </c>
      <c r="C126" t="s">
        <v>129</v>
      </c>
      <c r="D126">
        <v>0</v>
      </c>
      <c r="E126">
        <v>0</v>
      </c>
      <c r="F126">
        <v>0.73548751520769395</v>
      </c>
      <c r="G126">
        <v>6.6595104166857098E-3</v>
      </c>
      <c r="H126" t="s">
        <v>187</v>
      </c>
      <c r="J126" t="s">
        <v>187</v>
      </c>
      <c r="P126">
        <v>0.22564837881157901</v>
      </c>
      <c r="Q126">
        <v>6.0430555151478396E-3</v>
      </c>
      <c r="R126">
        <v>6421092</v>
      </c>
      <c r="S126">
        <v>7590</v>
      </c>
    </row>
    <row r="127" spans="1:19" hidden="1" x14ac:dyDescent="0.25">
      <c r="A127" t="s">
        <v>245</v>
      </c>
      <c r="B127" t="s">
        <v>96</v>
      </c>
      <c r="C127" t="s">
        <v>129</v>
      </c>
      <c r="D127">
        <v>0</v>
      </c>
      <c r="E127">
        <v>1</v>
      </c>
      <c r="F127">
        <v>0.70064605184034001</v>
      </c>
      <c r="G127">
        <v>2.1390278269523302E-2</v>
      </c>
      <c r="H127" t="s">
        <v>187</v>
      </c>
      <c r="J127" t="s">
        <v>187</v>
      </c>
      <c r="P127">
        <v>0.25535350301061299</v>
      </c>
      <c r="Q127">
        <v>2.03491696694772E-2</v>
      </c>
      <c r="R127">
        <v>1024376</v>
      </c>
      <c r="S127">
        <v>760</v>
      </c>
    </row>
    <row r="128" spans="1:19" hidden="1" x14ac:dyDescent="0.25">
      <c r="A128" t="s">
        <v>246</v>
      </c>
      <c r="B128" t="s">
        <v>96</v>
      </c>
      <c r="C128" t="s">
        <v>129</v>
      </c>
      <c r="D128">
        <v>0</v>
      </c>
      <c r="E128">
        <v>0</v>
      </c>
      <c r="F128">
        <v>0.36488176416249701</v>
      </c>
      <c r="G128">
        <v>2.2331091554892601E-2</v>
      </c>
      <c r="H128" t="s">
        <v>190</v>
      </c>
      <c r="J128" t="s">
        <v>190</v>
      </c>
      <c r="P128">
        <v>0.55476122298096398</v>
      </c>
      <c r="Q128">
        <v>2.2888031829205201E-2</v>
      </c>
      <c r="R128">
        <v>618129</v>
      </c>
      <c r="S128">
        <v>670</v>
      </c>
    </row>
    <row r="129" spans="1:19" hidden="1" x14ac:dyDescent="0.25">
      <c r="A129" t="s">
        <v>247</v>
      </c>
      <c r="B129" t="s">
        <v>96</v>
      </c>
      <c r="C129" t="s">
        <v>129</v>
      </c>
      <c r="D129">
        <v>1</v>
      </c>
      <c r="E129">
        <v>0</v>
      </c>
      <c r="F129">
        <v>0.66427522020358098</v>
      </c>
      <c r="G129">
        <v>1.26181684446896E-2</v>
      </c>
      <c r="H129" t="s">
        <v>190</v>
      </c>
      <c r="J129" t="s">
        <v>190</v>
      </c>
      <c r="P129">
        <v>0.27971097321500699</v>
      </c>
      <c r="Q129">
        <v>1.20456232615527E-2</v>
      </c>
      <c r="R129">
        <v>1597499</v>
      </c>
      <c r="S129">
        <v>1818</v>
      </c>
    </row>
    <row r="130" spans="1:19" hidden="1" x14ac:dyDescent="0.25">
      <c r="A130" t="s">
        <v>248</v>
      </c>
      <c r="B130" t="s">
        <v>96</v>
      </c>
      <c r="C130" t="s">
        <v>129</v>
      </c>
      <c r="D130">
        <v>0</v>
      </c>
      <c r="E130">
        <v>1</v>
      </c>
      <c r="F130">
        <v>0.23705693154173901</v>
      </c>
      <c r="G130">
        <v>5.5665001006621501E-2</v>
      </c>
      <c r="H130" t="s">
        <v>190</v>
      </c>
      <c r="J130" t="s">
        <v>190</v>
      </c>
      <c r="P130">
        <v>0.70521151365736601</v>
      </c>
      <c r="Q130">
        <v>5.8664274387594299E-2</v>
      </c>
      <c r="R130">
        <v>122498</v>
      </c>
      <c r="S130">
        <v>79</v>
      </c>
    </row>
    <row r="131" spans="1:19" hidden="1" x14ac:dyDescent="0.25">
      <c r="A131" t="s">
        <v>249</v>
      </c>
      <c r="B131" t="s">
        <v>96</v>
      </c>
      <c r="C131" t="s">
        <v>129</v>
      </c>
      <c r="D131">
        <v>1</v>
      </c>
      <c r="E131">
        <v>1</v>
      </c>
      <c r="F131">
        <v>0.660234867491725</v>
      </c>
      <c r="G131">
        <v>3.9920042105473397E-2</v>
      </c>
      <c r="H131" t="s">
        <v>190</v>
      </c>
      <c r="J131" t="s">
        <v>190</v>
      </c>
      <c r="P131">
        <v>0.29350846492800098</v>
      </c>
      <c r="Q131">
        <v>3.7890807626582798E-2</v>
      </c>
      <c r="R131">
        <v>237155</v>
      </c>
      <c r="S131">
        <v>176</v>
      </c>
    </row>
    <row r="132" spans="1:19" hidden="1" x14ac:dyDescent="0.25">
      <c r="A132" t="s">
        <v>250</v>
      </c>
      <c r="B132" t="s">
        <v>251</v>
      </c>
      <c r="C132" t="s">
        <v>108</v>
      </c>
      <c r="D132">
        <v>0</v>
      </c>
      <c r="E132">
        <v>0</v>
      </c>
      <c r="F132">
        <v>0.733105140901255</v>
      </c>
      <c r="G132">
        <v>3.9888776569539696E-3</v>
      </c>
      <c r="H132" t="s">
        <v>252</v>
      </c>
      <c r="K132" t="s">
        <v>252</v>
      </c>
      <c r="P132">
        <v>0.22595511502738899</v>
      </c>
      <c r="Q132">
        <v>3.7678186602756801E-3</v>
      </c>
      <c r="R132">
        <v>12128068</v>
      </c>
      <c r="S132">
        <v>16727</v>
      </c>
    </row>
    <row r="133" spans="1:19" hidden="1" x14ac:dyDescent="0.25">
      <c r="A133" t="s">
        <v>253</v>
      </c>
      <c r="B133" t="s">
        <v>251</v>
      </c>
      <c r="C133" t="s">
        <v>108</v>
      </c>
      <c r="D133">
        <v>1</v>
      </c>
      <c r="E133">
        <v>0</v>
      </c>
      <c r="F133">
        <v>0.92816682824654695</v>
      </c>
      <c r="G133">
        <v>3.0033884535614198E-3</v>
      </c>
      <c r="H133" t="s">
        <v>252</v>
      </c>
      <c r="K133" t="s">
        <v>252</v>
      </c>
      <c r="P133">
        <v>5.5990809492041403E-2</v>
      </c>
      <c r="Q133">
        <v>2.6867905550661099E-3</v>
      </c>
      <c r="R133">
        <v>5397743</v>
      </c>
      <c r="S133">
        <v>8133</v>
      </c>
    </row>
    <row r="134" spans="1:19" hidden="1" x14ac:dyDescent="0.25">
      <c r="A134" t="s">
        <v>254</v>
      </c>
      <c r="B134" t="s">
        <v>251</v>
      </c>
      <c r="C134" t="s">
        <v>108</v>
      </c>
      <c r="D134">
        <v>0</v>
      </c>
      <c r="E134">
        <v>1</v>
      </c>
      <c r="F134">
        <v>0.73986100546896905</v>
      </c>
      <c r="G134">
        <v>1.05122089507856E-2</v>
      </c>
      <c r="H134" t="s">
        <v>252</v>
      </c>
      <c r="K134" t="s">
        <v>252</v>
      </c>
      <c r="P134">
        <v>0.21257062759626599</v>
      </c>
      <c r="Q134">
        <v>9.6900031530135402E-3</v>
      </c>
      <c r="R134">
        <v>2074614</v>
      </c>
      <c r="S134">
        <v>2276</v>
      </c>
    </row>
    <row r="135" spans="1:19" hidden="1" x14ac:dyDescent="0.25">
      <c r="A135" t="s">
        <v>255</v>
      </c>
      <c r="B135" t="s">
        <v>251</v>
      </c>
      <c r="C135" t="s">
        <v>108</v>
      </c>
      <c r="D135">
        <v>1</v>
      </c>
      <c r="E135">
        <v>1</v>
      </c>
      <c r="F135">
        <v>0.93014191231944299</v>
      </c>
      <c r="G135">
        <v>8.0110594802638799E-3</v>
      </c>
      <c r="H135" t="s">
        <v>252</v>
      </c>
      <c r="K135" t="s">
        <v>252</v>
      </c>
      <c r="P135">
        <v>5.2453040073571898E-2</v>
      </c>
      <c r="Q135">
        <v>7.0728569563407104E-3</v>
      </c>
      <c r="R135">
        <v>907955</v>
      </c>
      <c r="S135">
        <v>1081</v>
      </c>
    </row>
    <row r="136" spans="1:19" hidden="1" x14ac:dyDescent="0.25">
      <c r="A136" t="s">
        <v>256</v>
      </c>
      <c r="B136" t="s">
        <v>251</v>
      </c>
      <c r="C136" t="s">
        <v>108</v>
      </c>
      <c r="D136">
        <v>0</v>
      </c>
      <c r="E136">
        <v>0</v>
      </c>
      <c r="F136">
        <v>0.69594761636672997</v>
      </c>
      <c r="G136">
        <v>4.0140519791659803E-3</v>
      </c>
      <c r="H136" t="s">
        <v>257</v>
      </c>
      <c r="K136" t="s">
        <v>257</v>
      </c>
      <c r="P136">
        <v>0.27532450410412501</v>
      </c>
      <c r="Q136">
        <v>3.8978368119136401E-3</v>
      </c>
      <c r="R136">
        <v>11058874</v>
      </c>
      <c r="S136">
        <v>16617</v>
      </c>
    </row>
    <row r="137" spans="1:19" hidden="1" x14ac:dyDescent="0.25">
      <c r="A137" t="s">
        <v>258</v>
      </c>
      <c r="B137" t="s">
        <v>251</v>
      </c>
      <c r="C137" t="s">
        <v>108</v>
      </c>
      <c r="D137">
        <v>1</v>
      </c>
      <c r="E137">
        <v>0</v>
      </c>
      <c r="F137">
        <v>0.75202491092816603</v>
      </c>
      <c r="G137">
        <v>4.3627305608618704E-3</v>
      </c>
      <c r="H137" t="s">
        <v>257</v>
      </c>
      <c r="K137" t="s">
        <v>257</v>
      </c>
      <c r="P137">
        <v>0.221966936594923</v>
      </c>
      <c r="Q137">
        <v>4.2053918340495596E-3</v>
      </c>
      <c r="R137">
        <v>6681405</v>
      </c>
      <c r="S137">
        <v>10348</v>
      </c>
    </row>
    <row r="138" spans="1:19" hidden="1" x14ac:dyDescent="0.25">
      <c r="A138" t="s">
        <v>259</v>
      </c>
      <c r="B138" t="s">
        <v>251</v>
      </c>
      <c r="C138" t="s">
        <v>108</v>
      </c>
      <c r="D138">
        <v>0</v>
      </c>
      <c r="E138">
        <v>1</v>
      </c>
      <c r="F138">
        <v>0.68203239181976605</v>
      </c>
      <c r="G138">
        <v>1.11446599426694E-2</v>
      </c>
      <c r="H138" t="s">
        <v>257</v>
      </c>
      <c r="K138" t="s">
        <v>257</v>
      </c>
      <c r="P138">
        <v>0.28407095454102599</v>
      </c>
      <c r="Q138">
        <v>1.0757712494112E-2</v>
      </c>
      <c r="R138">
        <v>1847380</v>
      </c>
      <c r="S138">
        <v>2207</v>
      </c>
    </row>
    <row r="139" spans="1:19" hidden="1" x14ac:dyDescent="0.25">
      <c r="A139" t="s">
        <v>260</v>
      </c>
      <c r="B139" t="s">
        <v>251</v>
      </c>
      <c r="C139" t="s">
        <v>108</v>
      </c>
      <c r="D139">
        <v>1</v>
      </c>
      <c r="E139">
        <v>1</v>
      </c>
      <c r="F139">
        <v>0.68373984731547399</v>
      </c>
      <c r="G139">
        <v>1.3030274609364E-2</v>
      </c>
      <c r="H139" t="s">
        <v>257</v>
      </c>
      <c r="K139" t="s">
        <v>257</v>
      </c>
      <c r="P139">
        <v>0.27735365409514101</v>
      </c>
      <c r="Q139">
        <v>1.2448213921405601E-2</v>
      </c>
      <c r="R139">
        <v>1147726</v>
      </c>
      <c r="S139">
        <v>1402</v>
      </c>
    </row>
    <row r="140" spans="1:19" hidden="1" x14ac:dyDescent="0.25">
      <c r="A140" t="s">
        <v>261</v>
      </c>
      <c r="B140" t="s">
        <v>251</v>
      </c>
      <c r="C140" t="s">
        <v>114</v>
      </c>
      <c r="D140">
        <v>0</v>
      </c>
      <c r="E140">
        <v>0</v>
      </c>
      <c r="F140">
        <v>0.73685975863286002</v>
      </c>
      <c r="G140">
        <v>3.9646916180002796E-3</v>
      </c>
      <c r="H140" t="s">
        <v>252</v>
      </c>
      <c r="K140" t="s">
        <v>252</v>
      </c>
      <c r="P140">
        <v>0.22159138157838701</v>
      </c>
      <c r="Q140">
        <v>3.72936878044095E-3</v>
      </c>
      <c r="R140">
        <v>12217736</v>
      </c>
      <c r="S140">
        <v>16082</v>
      </c>
    </row>
    <row r="141" spans="1:19" hidden="1" x14ac:dyDescent="0.25">
      <c r="A141" t="s">
        <v>262</v>
      </c>
      <c r="B141" t="s">
        <v>251</v>
      </c>
      <c r="C141" t="s">
        <v>114</v>
      </c>
      <c r="D141">
        <v>1</v>
      </c>
      <c r="E141">
        <v>0</v>
      </c>
      <c r="F141">
        <v>0.929308833294474</v>
      </c>
      <c r="G141">
        <v>2.9724184807007801E-3</v>
      </c>
      <c r="H141" t="s">
        <v>252</v>
      </c>
      <c r="K141" t="s">
        <v>252</v>
      </c>
      <c r="P141">
        <v>5.4404204859136197E-2</v>
      </c>
      <c r="Q141">
        <v>2.6053128517080299E-3</v>
      </c>
      <c r="R141">
        <v>5416971</v>
      </c>
      <c r="S141">
        <v>7949</v>
      </c>
    </row>
    <row r="142" spans="1:19" hidden="1" x14ac:dyDescent="0.25">
      <c r="A142" t="s">
        <v>263</v>
      </c>
      <c r="B142" t="s">
        <v>251</v>
      </c>
      <c r="C142" t="s">
        <v>114</v>
      </c>
      <c r="D142">
        <v>0</v>
      </c>
      <c r="E142">
        <v>1</v>
      </c>
      <c r="F142">
        <v>0.72398624953022905</v>
      </c>
      <c r="G142">
        <v>1.1677708074821699E-2</v>
      </c>
      <c r="H142" t="s">
        <v>252</v>
      </c>
      <c r="K142" t="s">
        <v>252</v>
      </c>
      <c r="P142">
        <v>0.23029826179752899</v>
      </c>
      <c r="Q142">
        <v>1.10347072277412E-2</v>
      </c>
      <c r="R142">
        <v>1990332</v>
      </c>
      <c r="S142">
        <v>1941</v>
      </c>
    </row>
    <row r="143" spans="1:19" hidden="1" x14ac:dyDescent="0.25">
      <c r="A143" t="s">
        <v>264</v>
      </c>
      <c r="B143" t="s">
        <v>251</v>
      </c>
      <c r="C143" t="s">
        <v>114</v>
      </c>
      <c r="D143">
        <v>1</v>
      </c>
      <c r="E143">
        <v>1</v>
      </c>
      <c r="F143">
        <v>0.90854576249383601</v>
      </c>
      <c r="G143">
        <v>9.4158201598401707E-3</v>
      </c>
      <c r="H143" t="s">
        <v>252</v>
      </c>
      <c r="K143" t="s">
        <v>252</v>
      </c>
      <c r="P143">
        <v>5.7698904444396799E-2</v>
      </c>
      <c r="Q143">
        <v>7.6052626729538903E-3</v>
      </c>
      <c r="R143">
        <v>932860</v>
      </c>
      <c r="S143">
        <v>961</v>
      </c>
    </row>
    <row r="144" spans="1:19" hidden="1" x14ac:dyDescent="0.25">
      <c r="A144" t="s">
        <v>265</v>
      </c>
      <c r="B144" t="s">
        <v>251</v>
      </c>
      <c r="C144" t="s">
        <v>114</v>
      </c>
      <c r="D144">
        <v>0</v>
      </c>
      <c r="E144">
        <v>0</v>
      </c>
      <c r="F144">
        <v>0.70953683692346503</v>
      </c>
      <c r="G144">
        <v>3.9447515943359301E-3</v>
      </c>
      <c r="H144" t="s">
        <v>257</v>
      </c>
      <c r="K144" t="s">
        <v>257</v>
      </c>
      <c r="P144">
        <v>0.26480800758136902</v>
      </c>
      <c r="Q144">
        <v>3.81366507888125E-3</v>
      </c>
      <c r="R144">
        <v>11038639</v>
      </c>
      <c r="S144">
        <v>15969</v>
      </c>
    </row>
    <row r="145" spans="1:19" hidden="1" x14ac:dyDescent="0.25">
      <c r="A145" t="s">
        <v>266</v>
      </c>
      <c r="B145" t="s">
        <v>251</v>
      </c>
      <c r="C145" t="s">
        <v>114</v>
      </c>
      <c r="D145">
        <v>1</v>
      </c>
      <c r="E145">
        <v>0</v>
      </c>
      <c r="F145">
        <v>0.76173581268083601</v>
      </c>
      <c r="G145">
        <v>4.40188235652596E-3</v>
      </c>
      <c r="H145" t="s">
        <v>257</v>
      </c>
      <c r="K145" t="s">
        <v>257</v>
      </c>
      <c r="P145">
        <v>0.212785463994528</v>
      </c>
      <c r="Q145">
        <v>4.2356413662516697E-3</v>
      </c>
      <c r="R145">
        <v>6680790</v>
      </c>
      <c r="S145">
        <v>10163</v>
      </c>
    </row>
    <row r="146" spans="1:19" hidden="1" x14ac:dyDescent="0.25">
      <c r="A146" t="s">
        <v>267</v>
      </c>
      <c r="B146" t="s">
        <v>251</v>
      </c>
      <c r="C146" t="s">
        <v>114</v>
      </c>
      <c r="D146">
        <v>0</v>
      </c>
      <c r="E146">
        <v>1</v>
      </c>
      <c r="F146">
        <v>0.68767282696699705</v>
      </c>
      <c r="G146">
        <v>1.13776465862128E-2</v>
      </c>
      <c r="H146" t="s">
        <v>257</v>
      </c>
      <c r="K146" t="s">
        <v>257</v>
      </c>
      <c r="P146">
        <v>0.28116123604288801</v>
      </c>
      <c r="Q146">
        <v>1.0988571900079101E-2</v>
      </c>
      <c r="R146">
        <v>1861327</v>
      </c>
      <c r="S146">
        <v>1973</v>
      </c>
    </row>
    <row r="147" spans="1:19" hidden="1" x14ac:dyDescent="0.25">
      <c r="A147" t="s">
        <v>268</v>
      </c>
      <c r="B147" t="s">
        <v>251</v>
      </c>
      <c r="C147" t="s">
        <v>114</v>
      </c>
      <c r="D147">
        <v>1</v>
      </c>
      <c r="E147">
        <v>1</v>
      </c>
      <c r="F147">
        <v>0.68876877637130796</v>
      </c>
      <c r="G147">
        <v>1.3428488741999201E-2</v>
      </c>
      <c r="H147" t="s">
        <v>257</v>
      </c>
      <c r="K147" t="s">
        <v>257</v>
      </c>
      <c r="P147">
        <v>0.28451561181434598</v>
      </c>
      <c r="Q147">
        <v>1.31298149584505E-2</v>
      </c>
      <c r="R147">
        <v>1185000</v>
      </c>
      <c r="S147">
        <v>1256</v>
      </c>
    </row>
    <row r="148" spans="1:19" hidden="1" x14ac:dyDescent="0.25">
      <c r="A148" t="s">
        <v>269</v>
      </c>
      <c r="B148" t="s">
        <v>251</v>
      </c>
      <c r="C148" t="s">
        <v>119</v>
      </c>
      <c r="D148">
        <v>0</v>
      </c>
      <c r="E148">
        <v>0</v>
      </c>
      <c r="F148">
        <v>0.72641667089427298</v>
      </c>
      <c r="G148">
        <v>4.4118029838053499E-3</v>
      </c>
      <c r="H148" t="s">
        <v>252</v>
      </c>
      <c r="K148" t="s">
        <v>252</v>
      </c>
      <c r="P148">
        <v>0.231011001392292</v>
      </c>
      <c r="Q148">
        <v>4.1487434365793004E-3</v>
      </c>
      <c r="R148">
        <v>12063564</v>
      </c>
      <c r="S148">
        <v>13160</v>
      </c>
    </row>
    <row r="149" spans="1:19" hidden="1" x14ac:dyDescent="0.25">
      <c r="A149" t="s">
        <v>270</v>
      </c>
      <c r="B149" t="s">
        <v>251</v>
      </c>
      <c r="C149" t="s">
        <v>119</v>
      </c>
      <c r="D149">
        <v>1</v>
      </c>
      <c r="E149">
        <v>0</v>
      </c>
      <c r="F149">
        <v>0.92326605189581601</v>
      </c>
      <c r="G149">
        <v>3.6954357333879402E-3</v>
      </c>
      <c r="H149" t="s">
        <v>252</v>
      </c>
      <c r="K149" t="s">
        <v>252</v>
      </c>
      <c r="P149">
        <v>6.0831188560183998E-2</v>
      </c>
      <c r="Q149">
        <v>3.3168240512108601E-3</v>
      </c>
      <c r="R149">
        <v>5545264</v>
      </c>
      <c r="S149">
        <v>6419</v>
      </c>
    </row>
    <row r="150" spans="1:19" hidden="1" x14ac:dyDescent="0.25">
      <c r="A150" t="s">
        <v>271</v>
      </c>
      <c r="B150" t="s">
        <v>251</v>
      </c>
      <c r="C150" t="s">
        <v>119</v>
      </c>
      <c r="D150">
        <v>0</v>
      </c>
      <c r="E150">
        <v>1</v>
      </c>
      <c r="F150">
        <v>0.75799993882820504</v>
      </c>
      <c r="G150">
        <v>1.2638294227046499E-2</v>
      </c>
      <c r="H150" t="s">
        <v>252</v>
      </c>
      <c r="K150" t="s">
        <v>252</v>
      </c>
      <c r="P150">
        <v>0.19168231316209799</v>
      </c>
      <c r="Q150">
        <v>1.15352569505121E-2</v>
      </c>
      <c r="R150">
        <v>2027078</v>
      </c>
      <c r="S150">
        <v>1450</v>
      </c>
    </row>
    <row r="151" spans="1:19" hidden="1" x14ac:dyDescent="0.25">
      <c r="A151" t="s">
        <v>272</v>
      </c>
      <c r="B151" t="s">
        <v>251</v>
      </c>
      <c r="C151" t="s">
        <v>119</v>
      </c>
      <c r="D151">
        <v>1</v>
      </c>
      <c r="E151">
        <v>1</v>
      </c>
      <c r="F151">
        <v>0.91549309350992403</v>
      </c>
      <c r="G151">
        <v>1.0975923627028599E-2</v>
      </c>
      <c r="H151" t="s">
        <v>252</v>
      </c>
      <c r="K151" t="s">
        <v>252</v>
      </c>
      <c r="P151">
        <v>5.7127281412293403E-2</v>
      </c>
      <c r="Q151">
        <v>9.2144064201653397E-3</v>
      </c>
      <c r="R151">
        <v>933687</v>
      </c>
      <c r="S151">
        <v>701</v>
      </c>
    </row>
    <row r="152" spans="1:19" hidden="1" x14ac:dyDescent="0.25">
      <c r="A152" t="s">
        <v>273</v>
      </c>
      <c r="B152" t="s">
        <v>251</v>
      </c>
      <c r="C152" t="s">
        <v>119</v>
      </c>
      <c r="D152">
        <v>0</v>
      </c>
      <c r="E152">
        <v>0</v>
      </c>
      <c r="F152">
        <v>0.69853685855915404</v>
      </c>
      <c r="G152">
        <v>4.4678064480558402E-3</v>
      </c>
      <c r="H152" t="s">
        <v>257</v>
      </c>
      <c r="K152" t="s">
        <v>257</v>
      </c>
      <c r="P152">
        <v>0.27157261467006699</v>
      </c>
      <c r="Q152">
        <v>4.3176954014510901E-3</v>
      </c>
      <c r="R152">
        <v>10938382</v>
      </c>
      <c r="S152">
        <v>13279</v>
      </c>
    </row>
    <row r="153" spans="1:19" hidden="1" x14ac:dyDescent="0.25">
      <c r="A153" t="s">
        <v>274</v>
      </c>
      <c r="B153" t="s">
        <v>251</v>
      </c>
      <c r="C153" t="s">
        <v>119</v>
      </c>
      <c r="D153">
        <v>1</v>
      </c>
      <c r="E153">
        <v>0</v>
      </c>
      <c r="F153">
        <v>0.76452432795167202</v>
      </c>
      <c r="G153">
        <v>5.2819318434222896E-3</v>
      </c>
      <c r="H153" t="s">
        <v>257</v>
      </c>
      <c r="K153" t="s">
        <v>257</v>
      </c>
      <c r="P153">
        <v>0.214793162211973</v>
      </c>
      <c r="Q153">
        <v>5.1053238912643099E-3</v>
      </c>
      <c r="R153">
        <v>6698365</v>
      </c>
      <c r="S153">
        <v>7891</v>
      </c>
    </row>
    <row r="154" spans="1:19" hidden="1" x14ac:dyDescent="0.25">
      <c r="A154" t="s">
        <v>275</v>
      </c>
      <c r="B154" t="s">
        <v>251</v>
      </c>
      <c r="C154" t="s">
        <v>119</v>
      </c>
      <c r="D154">
        <v>0</v>
      </c>
      <c r="E154">
        <v>1</v>
      </c>
      <c r="F154">
        <v>0.70641098894904497</v>
      </c>
      <c r="G154">
        <v>1.4645902095903499E-2</v>
      </c>
      <c r="H154" t="s">
        <v>257</v>
      </c>
      <c r="K154" t="s">
        <v>257</v>
      </c>
      <c r="P154">
        <v>0.25600090190963998</v>
      </c>
      <c r="Q154">
        <v>1.3855817825909399E-2</v>
      </c>
      <c r="R154">
        <v>1951415</v>
      </c>
      <c r="S154">
        <v>1561</v>
      </c>
    </row>
    <row r="155" spans="1:19" hidden="1" x14ac:dyDescent="0.25">
      <c r="A155" t="s">
        <v>276</v>
      </c>
      <c r="B155" t="s">
        <v>251</v>
      </c>
      <c r="C155" t="s">
        <v>119</v>
      </c>
      <c r="D155">
        <v>1</v>
      </c>
      <c r="E155">
        <v>1</v>
      </c>
      <c r="F155">
        <v>0.69507634591029699</v>
      </c>
      <c r="G155">
        <v>1.6169859205193898E-2</v>
      </c>
      <c r="H155" t="s">
        <v>257</v>
      </c>
      <c r="K155" t="s">
        <v>257</v>
      </c>
      <c r="P155">
        <v>0.27774345179778998</v>
      </c>
      <c r="Q155">
        <v>1.5757659043304399E-2</v>
      </c>
      <c r="R155">
        <v>1171772</v>
      </c>
      <c r="S155">
        <v>901</v>
      </c>
    </row>
    <row r="156" spans="1:19" hidden="1" x14ac:dyDescent="0.25">
      <c r="A156" t="s">
        <v>277</v>
      </c>
      <c r="B156" t="s">
        <v>251</v>
      </c>
      <c r="C156" t="s">
        <v>124</v>
      </c>
      <c r="D156">
        <v>0</v>
      </c>
      <c r="E156">
        <v>0</v>
      </c>
      <c r="F156">
        <v>0.71860871448984998</v>
      </c>
      <c r="G156">
        <v>4.2394865466315297E-3</v>
      </c>
      <c r="H156" t="s">
        <v>252</v>
      </c>
      <c r="K156" t="s">
        <v>252</v>
      </c>
      <c r="P156">
        <v>0.23492286605814899</v>
      </c>
      <c r="Q156">
        <v>4.0042322884032899E-3</v>
      </c>
      <c r="R156">
        <v>12001850</v>
      </c>
      <c r="S156">
        <v>16559</v>
      </c>
    </row>
    <row r="157" spans="1:19" hidden="1" x14ac:dyDescent="0.25">
      <c r="A157" t="s">
        <v>278</v>
      </c>
      <c r="B157" t="s">
        <v>251</v>
      </c>
      <c r="C157" t="s">
        <v>124</v>
      </c>
      <c r="D157">
        <v>1</v>
      </c>
      <c r="E157">
        <v>0</v>
      </c>
      <c r="F157">
        <v>0.92168368040210602</v>
      </c>
      <c r="G157">
        <v>4.1583082392984303E-3</v>
      </c>
      <c r="H157" t="s">
        <v>252</v>
      </c>
      <c r="K157" t="s">
        <v>252</v>
      </c>
      <c r="P157">
        <v>6.1010332996700403E-2</v>
      </c>
      <c r="Q157">
        <v>3.7558657123146202E-3</v>
      </c>
      <c r="R157">
        <v>5482727</v>
      </c>
      <c r="S157">
        <v>6975</v>
      </c>
    </row>
    <row r="158" spans="1:19" hidden="1" x14ac:dyDescent="0.25">
      <c r="A158" t="s">
        <v>279</v>
      </c>
      <c r="B158" t="s">
        <v>251</v>
      </c>
      <c r="C158" t="s">
        <v>124</v>
      </c>
      <c r="D158">
        <v>0</v>
      </c>
      <c r="E158">
        <v>1</v>
      </c>
      <c r="F158">
        <v>0.72088996583481901</v>
      </c>
      <c r="G158">
        <v>1.2758483250033301E-2</v>
      </c>
      <c r="H158" t="s">
        <v>252</v>
      </c>
      <c r="K158" t="s">
        <v>252</v>
      </c>
      <c r="P158">
        <v>0.227806558229352</v>
      </c>
      <c r="Q158">
        <v>1.1672849804368E-2</v>
      </c>
      <c r="R158">
        <v>2154240</v>
      </c>
      <c r="S158">
        <v>1803</v>
      </c>
    </row>
    <row r="159" spans="1:19" hidden="1" x14ac:dyDescent="0.25">
      <c r="A159" t="s">
        <v>280</v>
      </c>
      <c r="B159" t="s">
        <v>251</v>
      </c>
      <c r="C159" t="s">
        <v>124</v>
      </c>
      <c r="D159">
        <v>1</v>
      </c>
      <c r="E159">
        <v>1</v>
      </c>
      <c r="F159">
        <v>0.91695148296764994</v>
      </c>
      <c r="G159">
        <v>1.05718061875365E-2</v>
      </c>
      <c r="H159" t="s">
        <v>252</v>
      </c>
      <c r="K159" t="s">
        <v>252</v>
      </c>
      <c r="P159">
        <v>5.2580493902690699E-2</v>
      </c>
      <c r="Q159">
        <v>8.6731396300654007E-3</v>
      </c>
      <c r="R159">
        <v>944761</v>
      </c>
      <c r="S159">
        <v>811</v>
      </c>
    </row>
    <row r="160" spans="1:19" hidden="1" x14ac:dyDescent="0.25">
      <c r="A160" t="s">
        <v>281</v>
      </c>
      <c r="B160" t="s">
        <v>251</v>
      </c>
      <c r="C160" t="s">
        <v>124</v>
      </c>
      <c r="D160">
        <v>0</v>
      </c>
      <c r="E160">
        <v>0</v>
      </c>
      <c r="F160">
        <v>0.68742234255297296</v>
      </c>
      <c r="G160">
        <v>4.2915537136962896E-3</v>
      </c>
      <c r="H160" t="s">
        <v>257</v>
      </c>
      <c r="K160" t="s">
        <v>257</v>
      </c>
      <c r="P160">
        <v>0.28028980472598403</v>
      </c>
      <c r="Q160">
        <v>4.1660896104425997E-3</v>
      </c>
      <c r="R160">
        <v>10881120</v>
      </c>
      <c r="S160">
        <v>17231</v>
      </c>
    </row>
    <row r="161" spans="1:19" hidden="1" x14ac:dyDescent="0.25">
      <c r="A161" t="s">
        <v>282</v>
      </c>
      <c r="B161" t="s">
        <v>251</v>
      </c>
      <c r="C161" t="s">
        <v>124</v>
      </c>
      <c r="D161">
        <v>1</v>
      </c>
      <c r="E161">
        <v>0</v>
      </c>
      <c r="F161">
        <v>0.76521706116726196</v>
      </c>
      <c r="G161">
        <v>5.5115557672167402E-3</v>
      </c>
      <c r="H161" t="s">
        <v>257</v>
      </c>
      <c r="K161" t="s">
        <v>257</v>
      </c>
      <c r="P161">
        <v>0.20891412614875901</v>
      </c>
      <c r="Q161">
        <v>5.3408551846041404E-3</v>
      </c>
      <c r="R161">
        <v>6795596</v>
      </c>
      <c r="S161">
        <v>8635</v>
      </c>
    </row>
    <row r="162" spans="1:19" hidden="1" x14ac:dyDescent="0.25">
      <c r="A162" t="s">
        <v>283</v>
      </c>
      <c r="B162" t="s">
        <v>251</v>
      </c>
      <c r="C162" t="s">
        <v>124</v>
      </c>
      <c r="D162">
        <v>0</v>
      </c>
      <c r="E162">
        <v>1</v>
      </c>
      <c r="F162">
        <v>0.70862683351288602</v>
      </c>
      <c r="G162">
        <v>1.21421072255011E-2</v>
      </c>
      <c r="H162" t="s">
        <v>257</v>
      </c>
      <c r="K162" t="s">
        <v>257</v>
      </c>
      <c r="P162">
        <v>0.243537126046242</v>
      </c>
      <c r="Q162">
        <v>1.1647893308588401E-2</v>
      </c>
      <c r="R162">
        <v>1930720</v>
      </c>
      <c r="S162">
        <v>1875</v>
      </c>
    </row>
    <row r="163" spans="1:19" hidden="1" x14ac:dyDescent="0.25">
      <c r="A163" t="s">
        <v>284</v>
      </c>
      <c r="B163" t="s">
        <v>251</v>
      </c>
      <c r="C163" t="s">
        <v>124</v>
      </c>
      <c r="D163">
        <v>1</v>
      </c>
      <c r="E163">
        <v>1</v>
      </c>
      <c r="F163">
        <v>0.70237208060949297</v>
      </c>
      <c r="G163">
        <v>1.6355205575461398E-2</v>
      </c>
      <c r="H163" t="s">
        <v>257</v>
      </c>
      <c r="K163" t="s">
        <v>257</v>
      </c>
      <c r="P163">
        <v>0.25686130425439002</v>
      </c>
      <c r="Q163">
        <v>1.5818999603644902E-2</v>
      </c>
      <c r="R163">
        <v>1154008</v>
      </c>
      <c r="S163">
        <v>992</v>
      </c>
    </row>
    <row r="164" spans="1:19" hidden="1" x14ac:dyDescent="0.25">
      <c r="A164" t="s">
        <v>285</v>
      </c>
      <c r="B164" t="s">
        <v>251</v>
      </c>
      <c r="C164" t="s">
        <v>129</v>
      </c>
      <c r="D164">
        <v>0</v>
      </c>
      <c r="E164">
        <v>0</v>
      </c>
      <c r="F164">
        <v>0.72104910527251298</v>
      </c>
      <c r="G164">
        <v>5.7933690520906803E-3</v>
      </c>
      <c r="H164" t="s">
        <v>252</v>
      </c>
      <c r="K164" t="s">
        <v>252</v>
      </c>
      <c r="P164">
        <v>0.24050653997892099</v>
      </c>
      <c r="Q164">
        <v>5.7581035387394399E-3</v>
      </c>
      <c r="R164">
        <v>12006002</v>
      </c>
      <c r="S164">
        <v>14188</v>
      </c>
    </row>
    <row r="165" spans="1:19" hidden="1" x14ac:dyDescent="0.25">
      <c r="A165" t="s">
        <v>286</v>
      </c>
      <c r="B165" t="s">
        <v>251</v>
      </c>
      <c r="C165" t="s">
        <v>129</v>
      </c>
      <c r="D165">
        <v>1</v>
      </c>
      <c r="E165">
        <v>0</v>
      </c>
      <c r="F165">
        <v>0.92799199691508505</v>
      </c>
      <c r="G165">
        <v>3.8908384506700601E-3</v>
      </c>
      <c r="H165" t="s">
        <v>252</v>
      </c>
      <c r="K165" t="s">
        <v>252</v>
      </c>
      <c r="P165">
        <v>5.9311916717444402E-2</v>
      </c>
      <c r="Q165">
        <v>3.5607920475704E-3</v>
      </c>
      <c r="R165">
        <v>5515873</v>
      </c>
      <c r="S165">
        <v>6223</v>
      </c>
    </row>
    <row r="166" spans="1:19" hidden="1" x14ac:dyDescent="0.25">
      <c r="A166" t="s">
        <v>287</v>
      </c>
      <c r="B166" t="s">
        <v>251</v>
      </c>
      <c r="C166" t="s">
        <v>129</v>
      </c>
      <c r="D166">
        <v>0</v>
      </c>
      <c r="E166">
        <v>1</v>
      </c>
      <c r="F166">
        <v>0.72742104358135695</v>
      </c>
      <c r="G166">
        <v>1.3783532832492101E-2</v>
      </c>
      <c r="H166" t="s">
        <v>252</v>
      </c>
      <c r="K166" t="s">
        <v>252</v>
      </c>
      <c r="P166">
        <v>0.232739341966887</v>
      </c>
      <c r="Q166">
        <v>1.34840203133141E-2</v>
      </c>
      <c r="R166">
        <v>2157551</v>
      </c>
      <c r="S166">
        <v>1500</v>
      </c>
    </row>
    <row r="167" spans="1:19" hidden="1" x14ac:dyDescent="0.25">
      <c r="A167" t="s">
        <v>288</v>
      </c>
      <c r="B167" t="s">
        <v>251</v>
      </c>
      <c r="C167" t="s">
        <v>129</v>
      </c>
      <c r="D167">
        <v>1</v>
      </c>
      <c r="E167">
        <v>1</v>
      </c>
      <c r="F167">
        <v>0.92668473911135196</v>
      </c>
      <c r="G167">
        <v>1.05909783386849E-2</v>
      </c>
      <c r="H167" t="s">
        <v>252</v>
      </c>
      <c r="K167" t="s">
        <v>252</v>
      </c>
      <c r="P167">
        <v>5.4293754679472297E-2</v>
      </c>
      <c r="Q167">
        <v>9.2059626273762497E-3</v>
      </c>
      <c r="R167">
        <v>968325</v>
      </c>
      <c r="S167">
        <v>744</v>
      </c>
    </row>
    <row r="168" spans="1:19" hidden="1" x14ac:dyDescent="0.25">
      <c r="A168" t="s">
        <v>289</v>
      </c>
      <c r="B168" t="s">
        <v>251</v>
      </c>
      <c r="C168" t="s">
        <v>129</v>
      </c>
      <c r="D168">
        <v>0</v>
      </c>
      <c r="E168">
        <v>0</v>
      </c>
      <c r="F168">
        <v>0.69562425576837195</v>
      </c>
      <c r="G168">
        <v>4.5951192132915597E-3</v>
      </c>
      <c r="H168" t="s">
        <v>257</v>
      </c>
      <c r="K168" t="s">
        <v>257</v>
      </c>
      <c r="P168">
        <v>0.28205474603924302</v>
      </c>
      <c r="Q168">
        <v>4.4596691418948304E-3</v>
      </c>
      <c r="R168">
        <v>10881189</v>
      </c>
      <c r="S168">
        <v>14451</v>
      </c>
    </row>
    <row r="169" spans="1:19" hidden="1" x14ac:dyDescent="0.25">
      <c r="A169" t="s">
        <v>290</v>
      </c>
      <c r="B169" t="s">
        <v>251</v>
      </c>
      <c r="C169" t="s">
        <v>129</v>
      </c>
      <c r="D169">
        <v>1</v>
      </c>
      <c r="E169">
        <v>0</v>
      </c>
      <c r="F169">
        <v>0.76632049664951096</v>
      </c>
      <c r="G169">
        <v>5.63502357078238E-3</v>
      </c>
      <c r="H169" t="s">
        <v>257</v>
      </c>
      <c r="K169" t="s">
        <v>257</v>
      </c>
      <c r="P169">
        <v>0.206110045775764</v>
      </c>
      <c r="Q169">
        <v>5.3742377656899598E-3</v>
      </c>
      <c r="R169">
        <v>6817363</v>
      </c>
      <c r="S169">
        <v>7792</v>
      </c>
    </row>
    <row r="170" spans="1:19" hidden="1" x14ac:dyDescent="0.25">
      <c r="A170" t="s">
        <v>291</v>
      </c>
      <c r="B170" t="s">
        <v>251</v>
      </c>
      <c r="C170" t="s">
        <v>129</v>
      </c>
      <c r="D170">
        <v>0</v>
      </c>
      <c r="E170">
        <v>1</v>
      </c>
      <c r="F170">
        <v>0.69684902421049899</v>
      </c>
      <c r="G170">
        <v>1.4223407773721899E-2</v>
      </c>
      <c r="H170" t="s">
        <v>257</v>
      </c>
      <c r="K170" t="s">
        <v>257</v>
      </c>
      <c r="P170">
        <v>0.26921695941964502</v>
      </c>
      <c r="Q170">
        <v>1.36758809938178E-2</v>
      </c>
      <c r="R170">
        <v>1963487</v>
      </c>
      <c r="S170">
        <v>1540</v>
      </c>
    </row>
    <row r="171" spans="1:19" hidden="1" x14ac:dyDescent="0.25">
      <c r="A171" t="s">
        <v>292</v>
      </c>
      <c r="B171" t="s">
        <v>251</v>
      </c>
      <c r="C171" t="s">
        <v>129</v>
      </c>
      <c r="D171">
        <v>1</v>
      </c>
      <c r="E171">
        <v>1</v>
      </c>
      <c r="F171">
        <v>0.69307009183924895</v>
      </c>
      <c r="G171">
        <v>1.73185149047532E-2</v>
      </c>
      <c r="H171" t="s">
        <v>257</v>
      </c>
      <c r="K171" t="s">
        <v>257</v>
      </c>
      <c r="P171">
        <v>0.27362374688282498</v>
      </c>
      <c r="Q171">
        <v>1.6835417575987999E-2</v>
      </c>
      <c r="R171">
        <v>1160506</v>
      </c>
      <c r="S171">
        <v>893</v>
      </c>
    </row>
    <row r="172" spans="1:19" hidden="1" x14ac:dyDescent="0.25">
      <c r="A172" t="s">
        <v>293</v>
      </c>
      <c r="B172" t="s">
        <v>294</v>
      </c>
      <c r="C172" t="s">
        <v>108</v>
      </c>
      <c r="D172">
        <v>0</v>
      </c>
      <c r="E172">
        <v>0</v>
      </c>
      <c r="F172">
        <v>0.25010511155610099</v>
      </c>
      <c r="G172">
        <v>6.95916788528049E-3</v>
      </c>
      <c r="H172" t="s">
        <v>295</v>
      </c>
      <c r="L172" t="s">
        <v>295</v>
      </c>
      <c r="P172">
        <v>0.64649465678820395</v>
      </c>
      <c r="Q172">
        <v>7.7534471681257799E-3</v>
      </c>
      <c r="R172">
        <v>3046763</v>
      </c>
      <c r="S172">
        <v>4606</v>
      </c>
    </row>
    <row r="173" spans="1:19" hidden="1" x14ac:dyDescent="0.25">
      <c r="A173" t="s">
        <v>296</v>
      </c>
      <c r="B173" t="s">
        <v>294</v>
      </c>
      <c r="C173" t="s">
        <v>108</v>
      </c>
      <c r="D173">
        <v>1</v>
      </c>
      <c r="E173">
        <v>0</v>
      </c>
      <c r="F173">
        <v>0.74471944054896499</v>
      </c>
      <c r="G173">
        <v>4.6852823219204996E-3</v>
      </c>
      <c r="H173" t="s">
        <v>295</v>
      </c>
      <c r="L173" t="s">
        <v>295</v>
      </c>
      <c r="P173">
        <v>0.22418619295233499</v>
      </c>
      <c r="Q173">
        <v>4.4543727108055896E-3</v>
      </c>
      <c r="R173">
        <v>6301463</v>
      </c>
      <c r="S173">
        <v>9757</v>
      </c>
    </row>
    <row r="174" spans="1:19" hidden="1" x14ac:dyDescent="0.25">
      <c r="A174" t="s">
        <v>297</v>
      </c>
      <c r="B174" t="s">
        <v>294</v>
      </c>
      <c r="C174" t="s">
        <v>108</v>
      </c>
      <c r="D174">
        <v>0</v>
      </c>
      <c r="E174">
        <v>1</v>
      </c>
      <c r="F174">
        <v>0.27355351486443302</v>
      </c>
      <c r="G174">
        <v>2.42458191049124E-2</v>
      </c>
      <c r="H174" t="s">
        <v>295</v>
      </c>
      <c r="L174" t="s">
        <v>295</v>
      </c>
      <c r="P174">
        <v>0.59834064688616995</v>
      </c>
      <c r="Q174">
        <v>2.5465668017696799E-2</v>
      </c>
      <c r="R174">
        <v>412932</v>
      </c>
      <c r="S174">
        <v>493</v>
      </c>
    </row>
    <row r="175" spans="1:19" hidden="1" x14ac:dyDescent="0.25">
      <c r="A175" t="s">
        <v>298</v>
      </c>
      <c r="B175" t="s">
        <v>294</v>
      </c>
      <c r="C175" t="s">
        <v>108</v>
      </c>
      <c r="D175">
        <v>1</v>
      </c>
      <c r="E175">
        <v>1</v>
      </c>
      <c r="F175">
        <v>0.68383464589720799</v>
      </c>
      <c r="G175">
        <v>1.4369697918901201E-2</v>
      </c>
      <c r="H175" t="s">
        <v>295</v>
      </c>
      <c r="L175" t="s">
        <v>295</v>
      </c>
      <c r="P175">
        <v>0.27085128506571698</v>
      </c>
      <c r="Q175">
        <v>1.37537679632742E-2</v>
      </c>
      <c r="R175">
        <v>898242</v>
      </c>
      <c r="S175">
        <v>1087</v>
      </c>
    </row>
    <row r="176" spans="1:19" hidden="1" x14ac:dyDescent="0.25">
      <c r="A176" t="s">
        <v>299</v>
      </c>
      <c r="B176" t="s">
        <v>294</v>
      </c>
      <c r="C176" t="s">
        <v>108</v>
      </c>
      <c r="D176">
        <v>0</v>
      </c>
      <c r="E176">
        <v>0</v>
      </c>
      <c r="F176">
        <v>0.78824864622836799</v>
      </c>
      <c r="G176">
        <v>3.1357083453022699E-3</v>
      </c>
      <c r="H176" t="s">
        <v>300</v>
      </c>
      <c r="L176" t="s">
        <v>300</v>
      </c>
      <c r="P176">
        <v>0.18691203908319701</v>
      </c>
      <c r="Q176">
        <v>3.0198259778413802E-3</v>
      </c>
      <c r="R176">
        <v>20064684</v>
      </c>
      <c r="S176">
        <v>28621</v>
      </c>
    </row>
    <row r="177" spans="1:19" hidden="1" x14ac:dyDescent="0.25">
      <c r="A177" t="s">
        <v>301</v>
      </c>
      <c r="B177" t="s">
        <v>294</v>
      </c>
      <c r="C177" t="s">
        <v>108</v>
      </c>
      <c r="D177">
        <v>1</v>
      </c>
      <c r="E177">
        <v>0</v>
      </c>
      <c r="F177">
        <v>0.92538423482935594</v>
      </c>
      <c r="G177">
        <v>2.88078457433847E-3</v>
      </c>
      <c r="H177" t="s">
        <v>300</v>
      </c>
      <c r="L177" t="s">
        <v>300</v>
      </c>
      <c r="P177">
        <v>6.3608508381512399E-2</v>
      </c>
      <c r="Q177">
        <v>2.6888507362550699E-3</v>
      </c>
      <c r="R177">
        <v>5754749</v>
      </c>
      <c r="S177">
        <v>8686</v>
      </c>
    </row>
    <row r="178" spans="1:19" hidden="1" x14ac:dyDescent="0.25">
      <c r="A178" t="s">
        <v>302</v>
      </c>
      <c r="B178" t="s">
        <v>294</v>
      </c>
      <c r="C178" t="s">
        <v>108</v>
      </c>
      <c r="D178">
        <v>0</v>
      </c>
      <c r="E178">
        <v>1</v>
      </c>
      <c r="F178">
        <v>0.76705961017992597</v>
      </c>
      <c r="G178">
        <v>7.8947534921536399E-3</v>
      </c>
      <c r="H178" t="s">
        <v>300</v>
      </c>
      <c r="L178" t="s">
        <v>300</v>
      </c>
      <c r="P178">
        <v>0.201856916873422</v>
      </c>
      <c r="Q178">
        <v>7.4807920833478304E-3</v>
      </c>
      <c r="R178">
        <v>3487609</v>
      </c>
      <c r="S178">
        <v>3965</v>
      </c>
    </row>
    <row r="179" spans="1:19" hidden="1" x14ac:dyDescent="0.25">
      <c r="A179" t="s">
        <v>303</v>
      </c>
      <c r="B179" t="s">
        <v>294</v>
      </c>
      <c r="C179" t="s">
        <v>108</v>
      </c>
      <c r="D179">
        <v>1</v>
      </c>
      <c r="E179">
        <v>1</v>
      </c>
      <c r="F179">
        <v>0.87876326242662905</v>
      </c>
      <c r="G179">
        <v>9.0986141238181308E-3</v>
      </c>
      <c r="H179" t="s">
        <v>300</v>
      </c>
      <c r="L179" t="s">
        <v>300</v>
      </c>
      <c r="P179">
        <v>0.104914352439105</v>
      </c>
      <c r="Q179">
        <v>8.5957044666746807E-3</v>
      </c>
      <c r="R179">
        <v>1150996</v>
      </c>
      <c r="S179">
        <v>1389</v>
      </c>
    </row>
    <row r="180" spans="1:19" hidden="1" x14ac:dyDescent="0.25">
      <c r="A180" t="s">
        <v>304</v>
      </c>
      <c r="B180" t="s">
        <v>294</v>
      </c>
      <c r="C180" t="s">
        <v>114</v>
      </c>
      <c r="D180">
        <v>0</v>
      </c>
      <c r="E180">
        <v>0</v>
      </c>
      <c r="F180">
        <v>0.24552370145820801</v>
      </c>
      <c r="G180">
        <v>7.1389609428627598E-3</v>
      </c>
      <c r="H180" t="s">
        <v>295</v>
      </c>
      <c r="L180" t="s">
        <v>295</v>
      </c>
      <c r="P180">
        <v>0.65319066680065196</v>
      </c>
      <c r="Q180">
        <v>7.9687134662854292E-3</v>
      </c>
      <c r="R180">
        <v>2865984</v>
      </c>
      <c r="S180">
        <v>4223</v>
      </c>
    </row>
    <row r="181" spans="1:19" hidden="1" x14ac:dyDescent="0.25">
      <c r="A181" t="s">
        <v>305</v>
      </c>
      <c r="B181" t="s">
        <v>294</v>
      </c>
      <c r="C181" t="s">
        <v>114</v>
      </c>
      <c r="D181">
        <v>1</v>
      </c>
      <c r="E181">
        <v>0</v>
      </c>
      <c r="F181">
        <v>0.75224271727085001</v>
      </c>
      <c r="G181">
        <v>4.8022748610273098E-3</v>
      </c>
      <c r="H181" t="s">
        <v>295</v>
      </c>
      <c r="L181" t="s">
        <v>295</v>
      </c>
      <c r="P181">
        <v>0.21663624437130499</v>
      </c>
      <c r="Q181">
        <v>4.5534991427314802E-3</v>
      </c>
      <c r="R181">
        <v>6135303</v>
      </c>
      <c r="S181">
        <v>9374</v>
      </c>
    </row>
    <row r="182" spans="1:19" hidden="1" x14ac:dyDescent="0.25">
      <c r="A182" t="s">
        <v>306</v>
      </c>
      <c r="B182" t="s">
        <v>294</v>
      </c>
      <c r="C182" t="s">
        <v>114</v>
      </c>
      <c r="D182">
        <v>0</v>
      </c>
      <c r="E182">
        <v>1</v>
      </c>
      <c r="F182">
        <v>0.261966633816342</v>
      </c>
      <c r="G182">
        <v>2.38666960005115E-2</v>
      </c>
      <c r="H182" t="s">
        <v>295</v>
      </c>
      <c r="L182" t="s">
        <v>295</v>
      </c>
      <c r="P182">
        <v>0.64787308852700298</v>
      </c>
      <c r="Q182">
        <v>2.6239743175689299E-2</v>
      </c>
      <c r="R182">
        <v>396749</v>
      </c>
      <c r="S182">
        <v>424</v>
      </c>
    </row>
    <row r="183" spans="1:19" hidden="1" x14ac:dyDescent="0.25">
      <c r="A183" t="s">
        <v>307</v>
      </c>
      <c r="B183" t="s">
        <v>294</v>
      </c>
      <c r="C183" t="s">
        <v>114</v>
      </c>
      <c r="D183">
        <v>1</v>
      </c>
      <c r="E183">
        <v>1</v>
      </c>
      <c r="F183">
        <v>0.70264822013138095</v>
      </c>
      <c r="G183">
        <v>1.5048909379175499E-2</v>
      </c>
      <c r="H183" t="s">
        <v>295</v>
      </c>
      <c r="L183" t="s">
        <v>295</v>
      </c>
      <c r="P183">
        <v>0.255945677086301</v>
      </c>
      <c r="Q183">
        <v>1.3970922967156201E-2</v>
      </c>
      <c r="R183">
        <v>912764</v>
      </c>
      <c r="S183">
        <v>965</v>
      </c>
    </row>
    <row r="184" spans="1:19" hidden="1" x14ac:dyDescent="0.25">
      <c r="A184" t="s">
        <v>308</v>
      </c>
      <c r="B184" t="s">
        <v>294</v>
      </c>
      <c r="C184" t="s">
        <v>114</v>
      </c>
      <c r="D184">
        <v>0</v>
      </c>
      <c r="E184">
        <v>0</v>
      </c>
      <c r="F184">
        <v>0.79377730581597705</v>
      </c>
      <c r="G184">
        <v>3.0422051601554701E-3</v>
      </c>
      <c r="H184" t="s">
        <v>300</v>
      </c>
      <c r="L184" t="s">
        <v>300</v>
      </c>
      <c r="P184">
        <v>0.18156646656891801</v>
      </c>
      <c r="Q184">
        <v>2.8922543400312401E-3</v>
      </c>
      <c r="R184">
        <v>20301078</v>
      </c>
      <c r="S184">
        <v>27693</v>
      </c>
    </row>
    <row r="185" spans="1:19" hidden="1" x14ac:dyDescent="0.25">
      <c r="A185" t="s">
        <v>309</v>
      </c>
      <c r="B185" t="s">
        <v>294</v>
      </c>
      <c r="C185" t="s">
        <v>114</v>
      </c>
      <c r="D185">
        <v>1</v>
      </c>
      <c r="E185">
        <v>0</v>
      </c>
      <c r="F185">
        <v>0.92436929217736197</v>
      </c>
      <c r="G185">
        <v>2.9811583148382399E-3</v>
      </c>
      <c r="H185" t="s">
        <v>300</v>
      </c>
      <c r="L185" t="s">
        <v>300</v>
      </c>
      <c r="P185">
        <v>6.4261251436823999E-2</v>
      </c>
      <c r="Q185">
        <v>2.75619633687582E-3</v>
      </c>
      <c r="R185">
        <v>5937575</v>
      </c>
      <c r="S185">
        <v>8700</v>
      </c>
    </row>
    <row r="186" spans="1:19" hidden="1" x14ac:dyDescent="0.25">
      <c r="A186" t="s">
        <v>310</v>
      </c>
      <c r="B186" t="s">
        <v>294</v>
      </c>
      <c r="C186" t="s">
        <v>114</v>
      </c>
      <c r="D186">
        <v>0</v>
      </c>
      <c r="E186">
        <v>1</v>
      </c>
      <c r="F186">
        <v>0.75976803889793099</v>
      </c>
      <c r="G186">
        <v>8.7721674976525797E-3</v>
      </c>
      <c r="H186" t="s">
        <v>300</v>
      </c>
      <c r="L186" t="s">
        <v>300</v>
      </c>
      <c r="P186">
        <v>0.20739395711620401</v>
      </c>
      <c r="Q186">
        <v>8.3220954891281406E-3</v>
      </c>
      <c r="R186">
        <v>3426609</v>
      </c>
      <c r="S186">
        <v>3466</v>
      </c>
    </row>
    <row r="187" spans="1:19" hidden="1" x14ac:dyDescent="0.25">
      <c r="A187" t="s">
        <v>311</v>
      </c>
      <c r="B187" t="s">
        <v>294</v>
      </c>
      <c r="C187" t="s">
        <v>114</v>
      </c>
      <c r="D187">
        <v>1</v>
      </c>
      <c r="E187">
        <v>1</v>
      </c>
      <c r="F187">
        <v>0.85109102108727197</v>
      </c>
      <c r="G187">
        <v>1.00662454479868E-2</v>
      </c>
      <c r="H187" t="s">
        <v>300</v>
      </c>
      <c r="L187" t="s">
        <v>300</v>
      </c>
      <c r="P187">
        <v>0.12769030936256101</v>
      </c>
      <c r="Q187">
        <v>9.4813674150781308E-3</v>
      </c>
      <c r="R187">
        <v>1194844</v>
      </c>
      <c r="S187">
        <v>1241</v>
      </c>
    </row>
    <row r="188" spans="1:19" hidden="1" x14ac:dyDescent="0.25">
      <c r="A188" t="s">
        <v>312</v>
      </c>
      <c r="B188" t="s">
        <v>294</v>
      </c>
      <c r="C188" t="s">
        <v>119</v>
      </c>
      <c r="D188">
        <v>0</v>
      </c>
      <c r="E188">
        <v>0</v>
      </c>
      <c r="F188">
        <v>0.26751782690849601</v>
      </c>
      <c r="G188">
        <v>8.4499879166885106E-3</v>
      </c>
      <c r="H188" t="s">
        <v>295</v>
      </c>
      <c r="L188" t="s">
        <v>295</v>
      </c>
      <c r="P188">
        <v>0.63626225625197697</v>
      </c>
      <c r="Q188">
        <v>9.3691750967524606E-3</v>
      </c>
      <c r="R188">
        <v>3095461</v>
      </c>
      <c r="S188">
        <v>3610</v>
      </c>
    </row>
    <row r="189" spans="1:19" hidden="1" x14ac:dyDescent="0.25">
      <c r="A189" t="s">
        <v>313</v>
      </c>
      <c r="B189" t="s">
        <v>294</v>
      </c>
      <c r="C189" t="s">
        <v>119</v>
      </c>
      <c r="D189">
        <v>1</v>
      </c>
      <c r="E189">
        <v>0</v>
      </c>
      <c r="F189">
        <v>0.75710323198361495</v>
      </c>
      <c r="G189">
        <v>5.8630070490724197E-3</v>
      </c>
      <c r="H189" t="s">
        <v>295</v>
      </c>
      <c r="L189" t="s">
        <v>295</v>
      </c>
      <c r="P189">
        <v>0.21821522479417199</v>
      </c>
      <c r="Q189">
        <v>5.6049007794690001E-3</v>
      </c>
      <c r="R189">
        <v>6124536</v>
      </c>
      <c r="S189">
        <v>7083</v>
      </c>
    </row>
    <row r="190" spans="1:19" hidden="1" x14ac:dyDescent="0.25">
      <c r="A190" t="s">
        <v>314</v>
      </c>
      <c r="B190" t="s">
        <v>294</v>
      </c>
      <c r="C190" t="s">
        <v>119</v>
      </c>
      <c r="D190">
        <v>0</v>
      </c>
      <c r="E190">
        <v>1</v>
      </c>
      <c r="F190">
        <v>0.337035239249797</v>
      </c>
      <c r="G190">
        <v>4.3163309547259901E-2</v>
      </c>
      <c r="H190" t="s">
        <v>295</v>
      </c>
      <c r="L190" t="s">
        <v>295</v>
      </c>
      <c r="P190">
        <v>0.53021326002697799</v>
      </c>
      <c r="Q190">
        <v>3.9440364522196597E-2</v>
      </c>
      <c r="R190">
        <v>409969</v>
      </c>
      <c r="S190">
        <v>311</v>
      </c>
    </row>
    <row r="191" spans="1:19" hidden="1" x14ac:dyDescent="0.25">
      <c r="A191" t="s">
        <v>315</v>
      </c>
      <c r="B191" t="s">
        <v>294</v>
      </c>
      <c r="C191" t="s">
        <v>119</v>
      </c>
      <c r="D191">
        <v>1</v>
      </c>
      <c r="E191">
        <v>1</v>
      </c>
      <c r="F191">
        <v>0.68506828070328996</v>
      </c>
      <c r="G191">
        <v>1.8992087596548201E-2</v>
      </c>
      <c r="H191" t="s">
        <v>295</v>
      </c>
      <c r="L191" t="s">
        <v>295</v>
      </c>
      <c r="P191">
        <v>0.27752787126085299</v>
      </c>
      <c r="Q191">
        <v>1.88975015713648E-2</v>
      </c>
      <c r="R191">
        <v>868547</v>
      </c>
      <c r="S191">
        <v>651</v>
      </c>
    </row>
    <row r="192" spans="1:19" hidden="1" x14ac:dyDescent="0.25">
      <c r="A192" t="s">
        <v>316</v>
      </c>
      <c r="B192" t="s">
        <v>294</v>
      </c>
      <c r="C192" t="s">
        <v>119</v>
      </c>
      <c r="D192">
        <v>0</v>
      </c>
      <c r="E192">
        <v>0</v>
      </c>
      <c r="F192">
        <v>0.78540985305005695</v>
      </c>
      <c r="G192">
        <v>3.32164712467038E-3</v>
      </c>
      <c r="H192" t="s">
        <v>300</v>
      </c>
      <c r="L192" t="s">
        <v>300</v>
      </c>
      <c r="P192">
        <v>0.18719011802930899</v>
      </c>
      <c r="Q192">
        <v>3.1732153861765101E-3</v>
      </c>
      <c r="R192">
        <v>19805928</v>
      </c>
      <c r="S192">
        <v>22703</v>
      </c>
    </row>
    <row r="193" spans="1:19" hidden="1" x14ac:dyDescent="0.25">
      <c r="A193" t="s">
        <v>317</v>
      </c>
      <c r="B193" t="s">
        <v>294</v>
      </c>
      <c r="C193" t="s">
        <v>119</v>
      </c>
      <c r="D193">
        <v>1</v>
      </c>
      <c r="E193">
        <v>0</v>
      </c>
      <c r="F193">
        <v>0.91663752659391295</v>
      </c>
      <c r="G193">
        <v>3.6822525443783302E-3</v>
      </c>
      <c r="H193" t="s">
        <v>300</v>
      </c>
      <c r="L193" t="s">
        <v>300</v>
      </c>
      <c r="P193">
        <v>7.1208473752315801E-2</v>
      </c>
      <c r="Q193">
        <v>3.4643655065999999E-3</v>
      </c>
      <c r="R193">
        <v>6082689</v>
      </c>
      <c r="S193">
        <v>7187</v>
      </c>
    </row>
    <row r="194" spans="1:19" hidden="1" x14ac:dyDescent="0.25">
      <c r="A194" t="s">
        <v>318</v>
      </c>
      <c r="B194" t="s">
        <v>294</v>
      </c>
      <c r="C194" t="s">
        <v>119</v>
      </c>
      <c r="D194">
        <v>0</v>
      </c>
      <c r="E194">
        <v>1</v>
      </c>
      <c r="F194">
        <v>0.78113561009919597</v>
      </c>
      <c r="G194">
        <v>9.8736308647688602E-3</v>
      </c>
      <c r="H194" t="s">
        <v>300</v>
      </c>
      <c r="L194" t="s">
        <v>300</v>
      </c>
      <c r="P194">
        <v>0.18478898576894501</v>
      </c>
      <c r="Q194">
        <v>9.0170050835079105E-3</v>
      </c>
      <c r="R194">
        <v>3548718</v>
      </c>
      <c r="S194">
        <v>2686</v>
      </c>
    </row>
    <row r="195" spans="1:19" hidden="1" x14ac:dyDescent="0.25">
      <c r="A195" t="s">
        <v>319</v>
      </c>
      <c r="B195" t="s">
        <v>294</v>
      </c>
      <c r="C195" t="s">
        <v>119</v>
      </c>
      <c r="D195">
        <v>1</v>
      </c>
      <c r="E195">
        <v>1</v>
      </c>
      <c r="F195">
        <v>0.86754459461990296</v>
      </c>
      <c r="G195">
        <v>1.15307803298352E-2</v>
      </c>
      <c r="H195" t="s">
        <v>300</v>
      </c>
      <c r="L195" t="s">
        <v>300</v>
      </c>
      <c r="P195">
        <v>0.11215932657991599</v>
      </c>
      <c r="Q195">
        <v>1.07298079934531E-2</v>
      </c>
      <c r="R195">
        <v>1228119</v>
      </c>
      <c r="S195">
        <v>944</v>
      </c>
    </row>
    <row r="196" spans="1:19" hidden="1" x14ac:dyDescent="0.25">
      <c r="A196" t="s">
        <v>320</v>
      </c>
      <c r="B196" t="s">
        <v>294</v>
      </c>
      <c r="C196" t="s">
        <v>124</v>
      </c>
      <c r="D196">
        <v>0</v>
      </c>
      <c r="E196">
        <v>0</v>
      </c>
      <c r="F196">
        <v>0.26053349059641701</v>
      </c>
      <c r="G196">
        <v>7.7250469483050501E-3</v>
      </c>
      <c r="H196" t="s">
        <v>295</v>
      </c>
      <c r="L196" t="s">
        <v>295</v>
      </c>
      <c r="P196">
        <v>0.60328977028056097</v>
      </c>
      <c r="Q196">
        <v>8.7787687582091007E-3</v>
      </c>
      <c r="R196">
        <v>3167516</v>
      </c>
      <c r="S196">
        <v>4387</v>
      </c>
    </row>
    <row r="197" spans="1:19" hidden="1" x14ac:dyDescent="0.25">
      <c r="A197" t="s">
        <v>321</v>
      </c>
      <c r="B197" t="s">
        <v>294</v>
      </c>
      <c r="C197" t="s">
        <v>124</v>
      </c>
      <c r="D197">
        <v>1</v>
      </c>
      <c r="E197">
        <v>0</v>
      </c>
      <c r="F197">
        <v>0.74886490498748304</v>
      </c>
      <c r="G197">
        <v>6.5768668451791296E-3</v>
      </c>
      <c r="H197" t="s">
        <v>295</v>
      </c>
      <c r="L197" t="s">
        <v>295</v>
      </c>
      <c r="P197">
        <v>0.219373173051574</v>
      </c>
      <c r="Q197">
        <v>6.3652011240083496E-3</v>
      </c>
      <c r="R197">
        <v>6027469</v>
      </c>
      <c r="S197">
        <v>7167</v>
      </c>
    </row>
    <row r="198" spans="1:19" hidden="1" x14ac:dyDescent="0.25">
      <c r="A198" t="s">
        <v>322</v>
      </c>
      <c r="B198" t="s">
        <v>294</v>
      </c>
      <c r="C198" t="s">
        <v>124</v>
      </c>
      <c r="D198">
        <v>0</v>
      </c>
      <c r="E198">
        <v>1</v>
      </c>
      <c r="F198">
        <v>0.26608358588508302</v>
      </c>
      <c r="G198">
        <v>2.4668958279393999E-2</v>
      </c>
      <c r="H198" t="s">
        <v>295</v>
      </c>
      <c r="L198" t="s">
        <v>295</v>
      </c>
      <c r="P198">
        <v>0.54109238147556105</v>
      </c>
      <c r="Q198">
        <v>2.9233634129716E-2</v>
      </c>
      <c r="R198">
        <v>486039</v>
      </c>
      <c r="S198">
        <v>433</v>
      </c>
    </row>
    <row r="199" spans="1:19" hidden="1" x14ac:dyDescent="0.25">
      <c r="A199" t="s">
        <v>323</v>
      </c>
      <c r="B199" t="s">
        <v>294</v>
      </c>
      <c r="C199" t="s">
        <v>124</v>
      </c>
      <c r="D199">
        <v>1</v>
      </c>
      <c r="E199">
        <v>1</v>
      </c>
      <c r="F199">
        <v>0.66972796058252804</v>
      </c>
      <c r="G199">
        <v>1.9730627254013099E-2</v>
      </c>
      <c r="H199" t="s">
        <v>295</v>
      </c>
      <c r="L199" t="s">
        <v>295</v>
      </c>
      <c r="P199">
        <v>0.27999150321833399</v>
      </c>
      <c r="Q199">
        <v>1.9459647615930799E-2</v>
      </c>
      <c r="R199">
        <v>842672</v>
      </c>
      <c r="S199">
        <v>659</v>
      </c>
    </row>
    <row r="200" spans="1:19" hidden="1" x14ac:dyDescent="0.25">
      <c r="A200" t="s">
        <v>324</v>
      </c>
      <c r="B200" t="s">
        <v>294</v>
      </c>
      <c r="C200" t="s">
        <v>124</v>
      </c>
      <c r="D200">
        <v>0</v>
      </c>
      <c r="E200">
        <v>0</v>
      </c>
      <c r="F200">
        <v>0.77893210659189505</v>
      </c>
      <c r="G200">
        <v>3.2223719796064098E-3</v>
      </c>
      <c r="H200" t="s">
        <v>300</v>
      </c>
      <c r="L200" t="s">
        <v>300</v>
      </c>
      <c r="P200">
        <v>0.196890796770891</v>
      </c>
      <c r="Q200">
        <v>3.1145497453294998E-3</v>
      </c>
      <c r="R200">
        <v>19600327</v>
      </c>
      <c r="S200">
        <v>29247</v>
      </c>
    </row>
    <row r="201" spans="1:19" hidden="1" x14ac:dyDescent="0.25">
      <c r="A201" t="s">
        <v>325</v>
      </c>
      <c r="B201" t="s">
        <v>294</v>
      </c>
      <c r="C201" t="s">
        <v>124</v>
      </c>
      <c r="D201">
        <v>1</v>
      </c>
      <c r="E201">
        <v>0</v>
      </c>
      <c r="F201">
        <v>0.91917312176397903</v>
      </c>
      <c r="G201">
        <v>3.6588932012547198E-3</v>
      </c>
      <c r="H201" t="s">
        <v>300</v>
      </c>
      <c r="L201" t="s">
        <v>300</v>
      </c>
      <c r="P201">
        <v>6.8234395535917106E-2</v>
      </c>
      <c r="Q201">
        <v>3.3755463573732999E-3</v>
      </c>
      <c r="R201">
        <v>6221569</v>
      </c>
      <c r="S201">
        <v>8410</v>
      </c>
    </row>
    <row r="202" spans="1:19" hidden="1" x14ac:dyDescent="0.25">
      <c r="A202" t="s">
        <v>326</v>
      </c>
      <c r="B202" t="s">
        <v>294</v>
      </c>
      <c r="C202" t="s">
        <v>124</v>
      </c>
      <c r="D202">
        <v>0</v>
      </c>
      <c r="E202">
        <v>1</v>
      </c>
      <c r="F202">
        <v>0.77759992682703705</v>
      </c>
      <c r="G202">
        <v>9.4881230055655092E-3</v>
      </c>
      <c r="H202" t="s">
        <v>300</v>
      </c>
      <c r="L202" t="s">
        <v>300</v>
      </c>
      <c r="P202">
        <v>0.19196023227953901</v>
      </c>
      <c r="Q202">
        <v>9.0315559724882498E-3</v>
      </c>
      <c r="R202">
        <v>3586024</v>
      </c>
      <c r="S202">
        <v>3234</v>
      </c>
    </row>
    <row r="203" spans="1:19" hidden="1" x14ac:dyDescent="0.25">
      <c r="A203" t="s">
        <v>327</v>
      </c>
      <c r="B203" t="s">
        <v>294</v>
      </c>
      <c r="C203" t="s">
        <v>124</v>
      </c>
      <c r="D203">
        <v>1</v>
      </c>
      <c r="E203">
        <v>1</v>
      </c>
      <c r="F203">
        <v>0.88599587219813403</v>
      </c>
      <c r="G203">
        <v>9.9813189844033205E-3</v>
      </c>
      <c r="H203" t="s">
        <v>300</v>
      </c>
      <c r="L203" t="s">
        <v>300</v>
      </c>
      <c r="P203">
        <v>8.7237412604195E-2</v>
      </c>
      <c r="Q203">
        <v>8.7862451570470505E-3</v>
      </c>
      <c r="R203">
        <v>1250060</v>
      </c>
      <c r="S203">
        <v>1138</v>
      </c>
    </row>
    <row r="204" spans="1:19" hidden="1" x14ac:dyDescent="0.25">
      <c r="A204" t="s">
        <v>328</v>
      </c>
      <c r="B204" t="s">
        <v>294</v>
      </c>
      <c r="C204" t="s">
        <v>129</v>
      </c>
      <c r="D204">
        <v>0</v>
      </c>
      <c r="E204">
        <v>0</v>
      </c>
      <c r="F204">
        <v>0.23166559400608799</v>
      </c>
      <c r="G204">
        <v>7.93776694352504E-3</v>
      </c>
      <c r="H204" t="s">
        <v>295</v>
      </c>
      <c r="L204" t="s">
        <v>295</v>
      </c>
      <c r="P204">
        <v>0.68039933698789701</v>
      </c>
      <c r="Q204">
        <v>8.9458849824482108E-3</v>
      </c>
      <c r="R204">
        <v>3059371</v>
      </c>
      <c r="S204">
        <v>3864</v>
      </c>
    </row>
    <row r="205" spans="1:19" hidden="1" x14ac:dyDescent="0.25">
      <c r="A205" t="s">
        <v>329</v>
      </c>
      <c r="B205" t="s">
        <v>294</v>
      </c>
      <c r="C205" t="s">
        <v>129</v>
      </c>
      <c r="D205">
        <v>1</v>
      </c>
      <c r="E205">
        <v>0</v>
      </c>
      <c r="F205">
        <v>0.74401671157061999</v>
      </c>
      <c r="G205">
        <v>6.6181840550356696E-3</v>
      </c>
      <c r="H205" t="s">
        <v>295</v>
      </c>
      <c r="L205" t="s">
        <v>295</v>
      </c>
      <c r="P205">
        <v>0.225115988736385</v>
      </c>
      <c r="Q205">
        <v>6.3931940241828203E-3</v>
      </c>
      <c r="R205">
        <v>5917816</v>
      </c>
      <c r="S205">
        <v>6527</v>
      </c>
    </row>
    <row r="206" spans="1:19" hidden="1" x14ac:dyDescent="0.25">
      <c r="A206" t="s">
        <v>330</v>
      </c>
      <c r="B206" t="s">
        <v>294</v>
      </c>
      <c r="C206" t="s">
        <v>129</v>
      </c>
      <c r="D206">
        <v>0</v>
      </c>
      <c r="E206">
        <v>1</v>
      </c>
      <c r="F206">
        <v>0.25465332389444101</v>
      </c>
      <c r="G206">
        <v>2.64726977024498E-2</v>
      </c>
      <c r="H206" t="s">
        <v>295</v>
      </c>
      <c r="L206" t="s">
        <v>295</v>
      </c>
      <c r="P206">
        <v>0.63386794248549405</v>
      </c>
      <c r="Q206">
        <v>2.8887857079371901E-2</v>
      </c>
      <c r="R206">
        <v>467569</v>
      </c>
      <c r="S206">
        <v>349</v>
      </c>
    </row>
    <row r="207" spans="1:19" hidden="1" x14ac:dyDescent="0.25">
      <c r="A207" t="s">
        <v>331</v>
      </c>
      <c r="B207" t="s">
        <v>294</v>
      </c>
      <c r="C207" t="s">
        <v>129</v>
      </c>
      <c r="D207">
        <v>1</v>
      </c>
      <c r="E207">
        <v>1</v>
      </c>
      <c r="F207">
        <v>0.66941502415901599</v>
      </c>
      <c r="G207">
        <v>2.1648182371070399E-2</v>
      </c>
      <c r="H207" t="s">
        <v>295</v>
      </c>
      <c r="L207" t="s">
        <v>295</v>
      </c>
      <c r="P207">
        <v>0.28173467889032999</v>
      </c>
      <c r="Q207">
        <v>1.9970365500904402E-2</v>
      </c>
      <c r="R207">
        <v>796597</v>
      </c>
      <c r="S207">
        <v>569</v>
      </c>
    </row>
    <row r="208" spans="1:19" hidden="1" x14ac:dyDescent="0.25">
      <c r="A208" t="s">
        <v>332</v>
      </c>
      <c r="B208" t="s">
        <v>294</v>
      </c>
      <c r="C208" t="s">
        <v>129</v>
      </c>
      <c r="D208">
        <v>0</v>
      </c>
      <c r="E208">
        <v>0</v>
      </c>
      <c r="F208">
        <v>0.78546882645706095</v>
      </c>
      <c r="G208">
        <v>4.2466171364054896E-3</v>
      </c>
      <c r="H208" t="s">
        <v>300</v>
      </c>
      <c r="L208" t="s">
        <v>300</v>
      </c>
      <c r="P208">
        <v>0.19256147641961599</v>
      </c>
      <c r="Q208">
        <v>4.1616556340308601E-3</v>
      </c>
      <c r="R208">
        <v>19725124</v>
      </c>
      <c r="S208">
        <v>24654</v>
      </c>
    </row>
    <row r="209" spans="1:19" hidden="1" x14ac:dyDescent="0.25">
      <c r="A209" t="s">
        <v>333</v>
      </c>
      <c r="B209" t="s">
        <v>294</v>
      </c>
      <c r="C209" t="s">
        <v>129</v>
      </c>
      <c r="D209">
        <v>1</v>
      </c>
      <c r="E209">
        <v>0</v>
      </c>
      <c r="F209">
        <v>0.92685118914923303</v>
      </c>
      <c r="G209">
        <v>3.5106037190491398E-3</v>
      </c>
      <c r="H209" t="s">
        <v>300</v>
      </c>
      <c r="L209" t="s">
        <v>300</v>
      </c>
      <c r="P209">
        <v>6.1366592748164701E-2</v>
      </c>
      <c r="Q209">
        <v>3.2242239494452299E-3</v>
      </c>
      <c r="R209">
        <v>6392175</v>
      </c>
      <c r="S209">
        <v>7453</v>
      </c>
    </row>
    <row r="210" spans="1:19" hidden="1" x14ac:dyDescent="0.25">
      <c r="A210" t="s">
        <v>334</v>
      </c>
      <c r="B210" t="s">
        <v>294</v>
      </c>
      <c r="C210" t="s">
        <v>129</v>
      </c>
      <c r="D210">
        <v>0</v>
      </c>
      <c r="E210">
        <v>1</v>
      </c>
      <c r="F210">
        <v>0.77582699919151499</v>
      </c>
      <c r="G210">
        <v>1.0354983852256101E-2</v>
      </c>
      <c r="H210" t="s">
        <v>300</v>
      </c>
      <c r="L210" t="s">
        <v>300</v>
      </c>
      <c r="P210">
        <v>0.19644299879624399</v>
      </c>
      <c r="Q210">
        <v>9.9068209189250508E-3</v>
      </c>
      <c r="R210">
        <v>3622827</v>
      </c>
      <c r="S210">
        <v>2670</v>
      </c>
    </row>
    <row r="211" spans="1:19" hidden="1" x14ac:dyDescent="0.25">
      <c r="A211" t="s">
        <v>335</v>
      </c>
      <c r="B211" t="s">
        <v>294</v>
      </c>
      <c r="C211" t="s">
        <v>129</v>
      </c>
      <c r="D211">
        <v>1</v>
      </c>
      <c r="E211">
        <v>1</v>
      </c>
      <c r="F211">
        <v>0.87710981785201403</v>
      </c>
      <c r="G211">
        <v>1.1161762424419399E-2</v>
      </c>
      <c r="H211" t="s">
        <v>300</v>
      </c>
      <c r="L211" t="s">
        <v>300</v>
      </c>
      <c r="P211">
        <v>0.10916710755045</v>
      </c>
      <c r="Q211">
        <v>1.0711153622285601E-2</v>
      </c>
      <c r="R211">
        <v>1323100</v>
      </c>
      <c r="S211">
        <v>1061</v>
      </c>
    </row>
    <row r="212" spans="1:19" hidden="1" x14ac:dyDescent="0.25">
      <c r="A212" t="s">
        <v>336</v>
      </c>
      <c r="B212" t="s">
        <v>99</v>
      </c>
      <c r="C212" t="s">
        <v>108</v>
      </c>
      <c r="D212">
        <v>0</v>
      </c>
      <c r="E212">
        <v>0</v>
      </c>
      <c r="F212">
        <v>0.27255627505396202</v>
      </c>
      <c r="G212">
        <v>4.8628254843750197E-2</v>
      </c>
      <c r="H212" t="s">
        <v>337</v>
      </c>
      <c r="M212" t="s">
        <v>337</v>
      </c>
      <c r="P212">
        <v>0.60420906567992605</v>
      </c>
      <c r="Q212">
        <v>5.1996176529014497E-2</v>
      </c>
      <c r="R212">
        <v>64860</v>
      </c>
      <c r="S212">
        <v>97</v>
      </c>
    </row>
    <row r="213" spans="1:19" hidden="1" x14ac:dyDescent="0.25">
      <c r="A213" t="s">
        <v>338</v>
      </c>
      <c r="B213" t="s">
        <v>99</v>
      </c>
      <c r="C213" t="s">
        <v>108</v>
      </c>
      <c r="D213">
        <v>1</v>
      </c>
      <c r="E213">
        <v>0</v>
      </c>
      <c r="F213">
        <v>0.78441130663611502</v>
      </c>
      <c r="G213">
        <v>6.3710749623863E-3</v>
      </c>
      <c r="H213" t="s">
        <v>337</v>
      </c>
      <c r="M213" t="s">
        <v>337</v>
      </c>
      <c r="P213">
        <v>0.19576948694697199</v>
      </c>
      <c r="Q213">
        <v>6.0618809194330301E-3</v>
      </c>
      <c r="R213">
        <v>3239938</v>
      </c>
      <c r="S213">
        <v>4782</v>
      </c>
    </row>
    <row r="214" spans="1:19" hidden="1" x14ac:dyDescent="0.25">
      <c r="A214" t="s">
        <v>339</v>
      </c>
      <c r="B214" t="s">
        <v>99</v>
      </c>
      <c r="C214" t="s">
        <v>108</v>
      </c>
      <c r="D214">
        <v>0</v>
      </c>
      <c r="E214">
        <v>1</v>
      </c>
      <c r="F214">
        <v>0.31782326510234599</v>
      </c>
      <c r="G214">
        <v>0.112167296595848</v>
      </c>
      <c r="H214" t="s">
        <v>337</v>
      </c>
      <c r="M214" t="s">
        <v>337</v>
      </c>
      <c r="P214">
        <v>0.68217673489765396</v>
      </c>
      <c r="Q214">
        <v>0.112167296595848</v>
      </c>
      <c r="R214">
        <v>20030</v>
      </c>
      <c r="S214">
        <v>22</v>
      </c>
    </row>
    <row r="215" spans="1:19" hidden="1" x14ac:dyDescent="0.25">
      <c r="A215" t="s">
        <v>340</v>
      </c>
      <c r="B215" t="s">
        <v>99</v>
      </c>
      <c r="C215" t="s">
        <v>108</v>
      </c>
      <c r="D215">
        <v>1</v>
      </c>
      <c r="E215">
        <v>1</v>
      </c>
      <c r="F215">
        <v>0.753344068781306</v>
      </c>
      <c r="G215">
        <v>1.61946369236412E-2</v>
      </c>
      <c r="H215" t="s">
        <v>337</v>
      </c>
      <c r="M215" t="s">
        <v>337</v>
      </c>
      <c r="P215">
        <v>0.22172305684611601</v>
      </c>
      <c r="Q215">
        <v>1.55236264623502E-2</v>
      </c>
      <c r="R215">
        <v>573179</v>
      </c>
      <c r="S215">
        <v>666</v>
      </c>
    </row>
    <row r="216" spans="1:19" hidden="1" x14ac:dyDescent="0.25">
      <c r="A216" t="s">
        <v>341</v>
      </c>
      <c r="B216" t="s">
        <v>99</v>
      </c>
      <c r="C216" t="s">
        <v>108</v>
      </c>
      <c r="D216">
        <v>0</v>
      </c>
      <c r="E216">
        <v>0</v>
      </c>
      <c r="F216">
        <v>0.489255221331932</v>
      </c>
      <c r="G216">
        <v>5.0584831073667597E-2</v>
      </c>
      <c r="H216" t="s">
        <v>342</v>
      </c>
      <c r="M216" t="s">
        <v>342</v>
      </c>
      <c r="P216">
        <v>0.40761854722185697</v>
      </c>
      <c r="Q216">
        <v>4.6003153357771102E-2</v>
      </c>
      <c r="R216">
        <v>76130</v>
      </c>
      <c r="S216">
        <v>118</v>
      </c>
    </row>
    <row r="217" spans="1:19" hidden="1" x14ac:dyDescent="0.25">
      <c r="A217" t="s">
        <v>343</v>
      </c>
      <c r="B217" t="s">
        <v>99</v>
      </c>
      <c r="C217" t="s">
        <v>108</v>
      </c>
      <c r="D217">
        <v>1</v>
      </c>
      <c r="E217">
        <v>0</v>
      </c>
      <c r="F217">
        <v>0.80520312780367898</v>
      </c>
      <c r="G217">
        <v>8.2074629059190208E-3</v>
      </c>
      <c r="H217" t="s">
        <v>342</v>
      </c>
      <c r="M217" t="s">
        <v>342</v>
      </c>
      <c r="P217">
        <v>0.16137186214606</v>
      </c>
      <c r="Q217">
        <v>7.5725225355994198E-3</v>
      </c>
      <c r="R217">
        <v>1599461</v>
      </c>
      <c r="S217">
        <v>2470</v>
      </c>
    </row>
    <row r="218" spans="1:19" hidden="1" x14ac:dyDescent="0.25">
      <c r="A218" t="s">
        <v>344</v>
      </c>
      <c r="B218" t="s">
        <v>99</v>
      </c>
      <c r="C218" t="s">
        <v>108</v>
      </c>
      <c r="D218">
        <v>0</v>
      </c>
      <c r="E218">
        <v>1</v>
      </c>
      <c r="F218">
        <v>0</v>
      </c>
      <c r="G218">
        <v>0</v>
      </c>
      <c r="H218" t="s">
        <v>342</v>
      </c>
      <c r="M218" t="s">
        <v>342</v>
      </c>
      <c r="P218">
        <v>0.87450606349638904</v>
      </c>
      <c r="Q218">
        <v>0.119878649148496</v>
      </c>
      <c r="R218">
        <v>7339</v>
      </c>
      <c r="S218">
        <v>9</v>
      </c>
    </row>
    <row r="219" spans="1:19" hidden="1" x14ac:dyDescent="0.25">
      <c r="A219" t="s">
        <v>345</v>
      </c>
      <c r="B219" t="s">
        <v>99</v>
      </c>
      <c r="C219" t="s">
        <v>108</v>
      </c>
      <c r="D219">
        <v>1</v>
      </c>
      <c r="E219">
        <v>1</v>
      </c>
      <c r="F219">
        <v>0.79370588380472895</v>
      </c>
      <c r="G219">
        <v>2.0181807588949999E-2</v>
      </c>
      <c r="H219" t="s">
        <v>342</v>
      </c>
      <c r="M219" t="s">
        <v>342</v>
      </c>
      <c r="P219">
        <v>0.17804741102719801</v>
      </c>
      <c r="Q219">
        <v>1.8449391795528999E-2</v>
      </c>
      <c r="R219">
        <v>324144</v>
      </c>
      <c r="S219">
        <v>397</v>
      </c>
    </row>
    <row r="220" spans="1:19" hidden="1" x14ac:dyDescent="0.25">
      <c r="A220" t="s">
        <v>346</v>
      </c>
      <c r="B220" t="s">
        <v>99</v>
      </c>
      <c r="C220" t="s">
        <v>108</v>
      </c>
      <c r="D220">
        <v>0</v>
      </c>
      <c r="E220">
        <v>0</v>
      </c>
      <c r="F220">
        <v>0.71737635312266601</v>
      </c>
      <c r="G220">
        <v>3.1129888640500599E-3</v>
      </c>
      <c r="H220" t="s">
        <v>347</v>
      </c>
      <c r="M220" t="s">
        <v>347</v>
      </c>
      <c r="P220">
        <v>0.24798094693593001</v>
      </c>
      <c r="Q220">
        <v>2.98536484875885E-3</v>
      </c>
      <c r="R220">
        <v>23045952</v>
      </c>
      <c r="S220">
        <v>33129</v>
      </c>
    </row>
    <row r="221" spans="1:19" hidden="1" x14ac:dyDescent="0.25">
      <c r="A221" t="s">
        <v>348</v>
      </c>
      <c r="B221" t="s">
        <v>99</v>
      </c>
      <c r="C221" t="s">
        <v>108</v>
      </c>
      <c r="D221">
        <v>1</v>
      </c>
      <c r="E221">
        <v>0</v>
      </c>
      <c r="F221">
        <v>0.85710899645830296</v>
      </c>
      <c r="G221">
        <v>3.5468287998825601E-3</v>
      </c>
      <c r="H221" t="s">
        <v>347</v>
      </c>
      <c r="M221" t="s">
        <v>347</v>
      </c>
      <c r="P221">
        <v>0.12333107128437699</v>
      </c>
      <c r="Q221">
        <v>3.3109025043493901E-3</v>
      </c>
      <c r="R221">
        <v>7239749</v>
      </c>
      <c r="S221">
        <v>11229</v>
      </c>
    </row>
    <row r="222" spans="1:19" hidden="1" x14ac:dyDescent="0.25">
      <c r="A222" t="s">
        <v>349</v>
      </c>
      <c r="B222" t="s">
        <v>99</v>
      </c>
      <c r="C222" t="s">
        <v>108</v>
      </c>
      <c r="D222">
        <v>0</v>
      </c>
      <c r="E222">
        <v>1</v>
      </c>
      <c r="F222">
        <v>0.71599524986359397</v>
      </c>
      <c r="G222">
        <v>7.9806990743979608E-3</v>
      </c>
      <c r="H222" t="s">
        <v>347</v>
      </c>
      <c r="M222" t="s">
        <v>347</v>
      </c>
      <c r="P222">
        <v>0.24282363513817101</v>
      </c>
      <c r="Q222">
        <v>7.4709621692199803E-3</v>
      </c>
      <c r="R222">
        <v>3894625</v>
      </c>
      <c r="S222">
        <v>4452</v>
      </c>
    </row>
    <row r="223" spans="1:19" hidden="1" x14ac:dyDescent="0.25">
      <c r="A223" t="s">
        <v>350</v>
      </c>
      <c r="B223" t="s">
        <v>99</v>
      </c>
      <c r="C223" t="s">
        <v>108</v>
      </c>
      <c r="D223">
        <v>1</v>
      </c>
      <c r="E223">
        <v>1</v>
      </c>
      <c r="F223">
        <v>0.81166357896263497</v>
      </c>
      <c r="G223">
        <v>1.05323649657514E-2</v>
      </c>
      <c r="H223" t="s">
        <v>347</v>
      </c>
      <c r="M223" t="s">
        <v>347</v>
      </c>
      <c r="P223">
        <v>0.15638602228326601</v>
      </c>
      <c r="Q223">
        <v>9.9596091317257808E-3</v>
      </c>
      <c r="R223">
        <v>1158358</v>
      </c>
      <c r="S223">
        <v>1420</v>
      </c>
    </row>
    <row r="224" spans="1:19" hidden="1" x14ac:dyDescent="0.25">
      <c r="A224" t="s">
        <v>351</v>
      </c>
      <c r="B224" t="s">
        <v>99</v>
      </c>
      <c r="C224" t="s">
        <v>114</v>
      </c>
      <c r="D224">
        <v>0</v>
      </c>
      <c r="E224">
        <v>0</v>
      </c>
      <c r="F224">
        <v>0.38689661607365</v>
      </c>
      <c r="G224">
        <v>5.3003269199145199E-2</v>
      </c>
      <c r="H224" t="s">
        <v>337</v>
      </c>
      <c r="M224" t="s">
        <v>337</v>
      </c>
      <c r="P224">
        <v>0.49149353072903701</v>
      </c>
      <c r="Q224">
        <v>5.5856632140672498E-2</v>
      </c>
      <c r="R224">
        <v>64304</v>
      </c>
      <c r="S224">
        <v>94</v>
      </c>
    </row>
    <row r="225" spans="1:19" hidden="1" x14ac:dyDescent="0.25">
      <c r="A225" t="s">
        <v>352</v>
      </c>
      <c r="B225" t="s">
        <v>99</v>
      </c>
      <c r="C225" t="s">
        <v>114</v>
      </c>
      <c r="D225">
        <v>1</v>
      </c>
      <c r="E225">
        <v>0</v>
      </c>
      <c r="F225">
        <v>0.80173785891861804</v>
      </c>
      <c r="G225">
        <v>6.3290162087652896E-3</v>
      </c>
      <c r="H225" t="s">
        <v>337</v>
      </c>
      <c r="M225" t="s">
        <v>337</v>
      </c>
      <c r="P225">
        <v>0.17874577437983399</v>
      </c>
      <c r="Q225">
        <v>5.9712480515738903E-3</v>
      </c>
      <c r="R225">
        <v>3184148</v>
      </c>
      <c r="S225">
        <v>4503</v>
      </c>
    </row>
    <row r="226" spans="1:19" hidden="1" x14ac:dyDescent="0.25">
      <c r="A226" t="s">
        <v>353</v>
      </c>
      <c r="B226" t="s">
        <v>99</v>
      </c>
      <c r="C226" t="s">
        <v>114</v>
      </c>
      <c r="D226">
        <v>0</v>
      </c>
      <c r="E226">
        <v>1</v>
      </c>
      <c r="F226">
        <v>9.0764190206322495E-2</v>
      </c>
      <c r="G226">
        <v>6.3308662245923297E-2</v>
      </c>
      <c r="H226" t="s">
        <v>337</v>
      </c>
      <c r="M226" t="s">
        <v>337</v>
      </c>
      <c r="P226">
        <v>0.90923580979367702</v>
      </c>
      <c r="Q226">
        <v>6.3308662245923297E-2</v>
      </c>
      <c r="R226">
        <v>22586</v>
      </c>
      <c r="S226">
        <v>21</v>
      </c>
    </row>
    <row r="227" spans="1:19" hidden="1" x14ac:dyDescent="0.25">
      <c r="A227" t="s">
        <v>354</v>
      </c>
      <c r="B227" t="s">
        <v>99</v>
      </c>
      <c r="C227" t="s">
        <v>114</v>
      </c>
      <c r="D227">
        <v>1</v>
      </c>
      <c r="E227">
        <v>1</v>
      </c>
      <c r="F227">
        <v>0.77194788150638405</v>
      </c>
      <c r="G227">
        <v>1.5919280704385499E-2</v>
      </c>
      <c r="H227" t="s">
        <v>337</v>
      </c>
      <c r="M227" t="s">
        <v>337</v>
      </c>
      <c r="P227">
        <v>0.19701293973293499</v>
      </c>
      <c r="Q227">
        <v>1.42305329509758E-2</v>
      </c>
      <c r="R227">
        <v>667479</v>
      </c>
      <c r="S227">
        <v>672</v>
      </c>
    </row>
    <row r="228" spans="1:19" hidden="1" x14ac:dyDescent="0.25">
      <c r="A228" t="s">
        <v>355</v>
      </c>
      <c r="B228" t="s">
        <v>99</v>
      </c>
      <c r="C228" t="s">
        <v>114</v>
      </c>
      <c r="D228">
        <v>0</v>
      </c>
      <c r="E228">
        <v>0</v>
      </c>
      <c r="F228">
        <v>0.36703844042470601</v>
      </c>
      <c r="G228">
        <v>5.10324801071705E-2</v>
      </c>
      <c r="H228" t="s">
        <v>342</v>
      </c>
      <c r="M228" t="s">
        <v>342</v>
      </c>
      <c r="P228">
        <v>0.54834174622089504</v>
      </c>
      <c r="Q228">
        <v>5.22625074136919E-2</v>
      </c>
      <c r="R228">
        <v>74687</v>
      </c>
      <c r="S228">
        <v>117</v>
      </c>
    </row>
    <row r="229" spans="1:19" hidden="1" x14ac:dyDescent="0.25">
      <c r="A229" t="s">
        <v>356</v>
      </c>
      <c r="B229" t="s">
        <v>99</v>
      </c>
      <c r="C229" t="s">
        <v>114</v>
      </c>
      <c r="D229">
        <v>1</v>
      </c>
      <c r="E229">
        <v>0</v>
      </c>
      <c r="F229">
        <v>0.833350662758779</v>
      </c>
      <c r="G229">
        <v>7.9829509653815706E-3</v>
      </c>
      <c r="H229" t="s">
        <v>342</v>
      </c>
      <c r="M229" t="s">
        <v>342</v>
      </c>
      <c r="P229">
        <v>0.14607237746669099</v>
      </c>
      <c r="Q229">
        <v>7.4960478061476899E-3</v>
      </c>
      <c r="R229">
        <v>1634984</v>
      </c>
      <c r="S229">
        <v>2442</v>
      </c>
    </row>
    <row r="230" spans="1:19" hidden="1" x14ac:dyDescent="0.25">
      <c r="A230" t="s">
        <v>357</v>
      </c>
      <c r="B230" t="s">
        <v>99</v>
      </c>
      <c r="C230" t="s">
        <v>114</v>
      </c>
      <c r="D230">
        <v>0</v>
      </c>
      <c r="E230">
        <v>1</v>
      </c>
      <c r="F230">
        <v>0.17195527349652501</v>
      </c>
      <c r="G230">
        <v>7.8570690712202004E-2</v>
      </c>
      <c r="H230" t="s">
        <v>342</v>
      </c>
      <c r="M230" t="s">
        <v>342</v>
      </c>
      <c r="P230">
        <v>0.82804472650347505</v>
      </c>
      <c r="Q230">
        <v>7.8570690712202004E-2</v>
      </c>
      <c r="R230">
        <v>23163</v>
      </c>
      <c r="S230">
        <v>23</v>
      </c>
    </row>
    <row r="231" spans="1:19" hidden="1" x14ac:dyDescent="0.25">
      <c r="A231" t="s">
        <v>358</v>
      </c>
      <c r="B231" t="s">
        <v>99</v>
      </c>
      <c r="C231" t="s">
        <v>114</v>
      </c>
      <c r="D231">
        <v>1</v>
      </c>
      <c r="E231">
        <v>1</v>
      </c>
      <c r="F231">
        <v>0.75584016612028104</v>
      </c>
      <c r="G231">
        <v>2.42787444307936E-2</v>
      </c>
      <c r="H231" t="s">
        <v>342</v>
      </c>
      <c r="M231" t="s">
        <v>342</v>
      </c>
      <c r="P231">
        <v>0.21541946082021901</v>
      </c>
      <c r="Q231">
        <v>2.3444859870968001E-2</v>
      </c>
      <c r="R231">
        <v>281242</v>
      </c>
      <c r="S231">
        <v>297</v>
      </c>
    </row>
    <row r="232" spans="1:19" hidden="1" x14ac:dyDescent="0.25">
      <c r="A232" t="s">
        <v>359</v>
      </c>
      <c r="B232" t="s">
        <v>99</v>
      </c>
      <c r="C232" t="s">
        <v>114</v>
      </c>
      <c r="D232">
        <v>0</v>
      </c>
      <c r="E232">
        <v>0</v>
      </c>
      <c r="F232">
        <v>0.72598123559309302</v>
      </c>
      <c r="G232">
        <v>3.0583558967407099E-3</v>
      </c>
      <c r="H232" t="s">
        <v>347</v>
      </c>
      <c r="M232" t="s">
        <v>347</v>
      </c>
      <c r="P232">
        <v>0.24042106148342701</v>
      </c>
      <c r="Q232">
        <v>2.9102157603486901E-3</v>
      </c>
      <c r="R232">
        <v>23117384</v>
      </c>
      <c r="S232">
        <v>31840</v>
      </c>
    </row>
    <row r="233" spans="1:19" hidden="1" x14ac:dyDescent="0.25">
      <c r="A233" t="s">
        <v>360</v>
      </c>
      <c r="B233" t="s">
        <v>99</v>
      </c>
      <c r="C233" t="s">
        <v>114</v>
      </c>
      <c r="D233">
        <v>1</v>
      </c>
      <c r="E233">
        <v>0</v>
      </c>
      <c r="F233">
        <v>0.85286240032291805</v>
      </c>
      <c r="G233">
        <v>3.6469677247801002E-3</v>
      </c>
      <c r="H233" t="s">
        <v>347</v>
      </c>
      <c r="M233" t="s">
        <v>347</v>
      </c>
      <c r="P233">
        <v>0.124790259264485</v>
      </c>
      <c r="Q233">
        <v>3.3901341026990198E-3</v>
      </c>
      <c r="R233">
        <v>7278629</v>
      </c>
      <c r="S233">
        <v>11167</v>
      </c>
    </row>
    <row r="234" spans="1:19" hidden="1" x14ac:dyDescent="0.25">
      <c r="A234" t="s">
        <v>361</v>
      </c>
      <c r="B234" t="s">
        <v>99</v>
      </c>
      <c r="C234" t="s">
        <v>114</v>
      </c>
      <c r="D234">
        <v>0</v>
      </c>
      <c r="E234">
        <v>1</v>
      </c>
      <c r="F234">
        <v>0.71334424618553804</v>
      </c>
      <c r="G234">
        <v>8.6972229729602897E-3</v>
      </c>
      <c r="H234" t="s">
        <v>347</v>
      </c>
      <c r="M234" t="s">
        <v>347</v>
      </c>
      <c r="P234">
        <v>0.24750637823805599</v>
      </c>
      <c r="Q234">
        <v>8.2524459190450594E-3</v>
      </c>
      <c r="R234">
        <v>3805910</v>
      </c>
      <c r="S234">
        <v>3870</v>
      </c>
    </row>
    <row r="235" spans="1:19" hidden="1" x14ac:dyDescent="0.25">
      <c r="A235" t="s">
        <v>362</v>
      </c>
      <c r="B235" t="s">
        <v>99</v>
      </c>
      <c r="C235" t="s">
        <v>114</v>
      </c>
      <c r="D235">
        <v>1</v>
      </c>
      <c r="E235">
        <v>1</v>
      </c>
      <c r="F235">
        <v>0.80050703979595195</v>
      </c>
      <c r="G235">
        <v>1.1819011320691301E-2</v>
      </c>
      <c r="H235" t="s">
        <v>347</v>
      </c>
      <c r="M235" t="s">
        <v>347</v>
      </c>
      <c r="P235">
        <v>0.17011578606136701</v>
      </c>
      <c r="Q235">
        <v>1.10660596256847E-2</v>
      </c>
      <c r="R235">
        <v>1169139</v>
      </c>
      <c r="S235">
        <v>1248</v>
      </c>
    </row>
    <row r="236" spans="1:19" hidden="1" x14ac:dyDescent="0.25">
      <c r="A236" t="s">
        <v>363</v>
      </c>
      <c r="B236" t="s">
        <v>99</v>
      </c>
      <c r="C236" t="s">
        <v>119</v>
      </c>
      <c r="D236">
        <v>0</v>
      </c>
      <c r="E236">
        <v>0</v>
      </c>
      <c r="F236">
        <v>0.23951847239518501</v>
      </c>
      <c r="G236">
        <v>5.52725043990559E-2</v>
      </c>
      <c r="H236" t="s">
        <v>337</v>
      </c>
      <c r="M236" t="s">
        <v>337</v>
      </c>
      <c r="P236">
        <v>0.53437540258513305</v>
      </c>
      <c r="Q236">
        <v>6.8417058759238897E-2</v>
      </c>
      <c r="R236">
        <v>69861</v>
      </c>
      <c r="S236">
        <v>70</v>
      </c>
    </row>
    <row r="237" spans="1:19" hidden="1" x14ac:dyDescent="0.25">
      <c r="A237" t="s">
        <v>364</v>
      </c>
      <c r="B237" t="s">
        <v>99</v>
      </c>
      <c r="C237" t="s">
        <v>119</v>
      </c>
      <c r="D237">
        <v>1</v>
      </c>
      <c r="E237">
        <v>0</v>
      </c>
      <c r="F237">
        <v>0.80308738909203903</v>
      </c>
      <c r="G237">
        <v>7.8450377471834601E-3</v>
      </c>
      <c r="H237" t="s">
        <v>337</v>
      </c>
      <c r="M237" t="s">
        <v>337</v>
      </c>
      <c r="P237">
        <v>0.17799745122084301</v>
      </c>
      <c r="Q237">
        <v>7.43411758150109E-3</v>
      </c>
      <c r="R237">
        <v>3243906</v>
      </c>
      <c r="S237">
        <v>3375</v>
      </c>
    </row>
    <row r="238" spans="1:19" hidden="1" x14ac:dyDescent="0.25">
      <c r="A238" t="s">
        <v>365</v>
      </c>
      <c r="B238" t="s">
        <v>99</v>
      </c>
      <c r="C238" t="s">
        <v>119</v>
      </c>
      <c r="D238">
        <v>0</v>
      </c>
      <c r="E238">
        <v>1</v>
      </c>
      <c r="F238">
        <v>0</v>
      </c>
      <c r="G238">
        <v>0</v>
      </c>
      <c r="H238" t="s">
        <v>337</v>
      </c>
      <c r="M238" t="s">
        <v>337</v>
      </c>
      <c r="P238">
        <v>0.54467842914058096</v>
      </c>
      <c r="Q238">
        <v>0.20334210653995599</v>
      </c>
      <c r="R238">
        <v>10542</v>
      </c>
      <c r="S238">
        <v>6</v>
      </c>
    </row>
    <row r="239" spans="1:19" hidden="1" x14ac:dyDescent="0.25">
      <c r="A239" t="s">
        <v>366</v>
      </c>
      <c r="B239" t="s">
        <v>99</v>
      </c>
      <c r="C239" t="s">
        <v>119</v>
      </c>
      <c r="D239">
        <v>1</v>
      </c>
      <c r="E239">
        <v>1</v>
      </c>
      <c r="F239">
        <v>0.78489332398825695</v>
      </c>
      <c r="G239">
        <v>1.90972907973888E-2</v>
      </c>
      <c r="H239" t="s">
        <v>337</v>
      </c>
      <c r="M239" t="s">
        <v>337</v>
      </c>
      <c r="P239">
        <v>0.18724625747647</v>
      </c>
      <c r="Q239">
        <v>1.8695316420394899E-2</v>
      </c>
      <c r="R239">
        <v>612087</v>
      </c>
      <c r="S239">
        <v>438</v>
      </c>
    </row>
    <row r="240" spans="1:19" hidden="1" x14ac:dyDescent="0.25">
      <c r="A240" t="s">
        <v>367</v>
      </c>
      <c r="B240" t="s">
        <v>99</v>
      </c>
      <c r="C240" t="s">
        <v>119</v>
      </c>
      <c r="D240">
        <v>0</v>
      </c>
      <c r="E240">
        <v>0</v>
      </c>
      <c r="F240">
        <v>0.311641055378371</v>
      </c>
      <c r="G240">
        <v>5.9278010398817103E-2</v>
      </c>
      <c r="H240" t="s">
        <v>342</v>
      </c>
      <c r="M240" t="s">
        <v>342</v>
      </c>
      <c r="P240">
        <v>0.56503334299797003</v>
      </c>
      <c r="Q240">
        <v>6.6990580490441903E-2</v>
      </c>
      <c r="R240">
        <v>68980</v>
      </c>
      <c r="S240">
        <v>75</v>
      </c>
    </row>
    <row r="241" spans="1:19" hidden="1" x14ac:dyDescent="0.25">
      <c r="A241" t="s">
        <v>368</v>
      </c>
      <c r="B241" t="s">
        <v>99</v>
      </c>
      <c r="C241" t="s">
        <v>119</v>
      </c>
      <c r="D241">
        <v>1</v>
      </c>
      <c r="E241">
        <v>0</v>
      </c>
      <c r="F241">
        <v>0.823912683278052</v>
      </c>
      <c r="G241">
        <v>9.7815638285319306E-3</v>
      </c>
      <c r="H241" t="s">
        <v>342</v>
      </c>
      <c r="M241" t="s">
        <v>342</v>
      </c>
      <c r="P241">
        <v>0.15523361079227899</v>
      </c>
      <c r="Q241">
        <v>9.2713524630324198E-3</v>
      </c>
      <c r="R241">
        <v>1659705</v>
      </c>
      <c r="S241">
        <v>1833</v>
      </c>
    </row>
    <row r="242" spans="1:19" hidden="1" x14ac:dyDescent="0.25">
      <c r="A242" t="s">
        <v>369</v>
      </c>
      <c r="B242" t="s">
        <v>99</v>
      </c>
      <c r="C242" t="s">
        <v>119</v>
      </c>
      <c r="D242">
        <v>0</v>
      </c>
      <c r="E242">
        <v>1</v>
      </c>
      <c r="F242">
        <v>0</v>
      </c>
      <c r="G242">
        <v>0</v>
      </c>
      <c r="H242" t="s">
        <v>342</v>
      </c>
      <c r="M242" t="s">
        <v>342</v>
      </c>
      <c r="P242">
        <v>0.868382659441434</v>
      </c>
      <c r="Q242">
        <v>0.113845802343034</v>
      </c>
      <c r="R242">
        <v>9596</v>
      </c>
      <c r="S242">
        <v>7</v>
      </c>
    </row>
    <row r="243" spans="1:19" hidden="1" x14ac:dyDescent="0.25">
      <c r="A243" t="s">
        <v>370</v>
      </c>
      <c r="B243" t="s">
        <v>99</v>
      </c>
      <c r="C243" t="s">
        <v>119</v>
      </c>
      <c r="D243">
        <v>1</v>
      </c>
      <c r="E243">
        <v>1</v>
      </c>
      <c r="F243">
        <v>0.76204824928421599</v>
      </c>
      <c r="G243">
        <v>3.1522823610276501E-2</v>
      </c>
      <c r="H243" t="s">
        <v>342</v>
      </c>
      <c r="M243" t="s">
        <v>342</v>
      </c>
      <c r="P243">
        <v>0.22316325879673199</v>
      </c>
      <c r="Q243">
        <v>3.1134397212417401E-2</v>
      </c>
      <c r="R243">
        <v>266491</v>
      </c>
      <c r="S243">
        <v>191</v>
      </c>
    </row>
    <row r="244" spans="1:19" hidden="1" x14ac:dyDescent="0.25">
      <c r="A244" t="s">
        <v>371</v>
      </c>
      <c r="B244" t="s">
        <v>99</v>
      </c>
      <c r="C244" t="s">
        <v>119</v>
      </c>
      <c r="D244">
        <v>0</v>
      </c>
      <c r="E244">
        <v>0</v>
      </c>
      <c r="F244">
        <v>0.71581733977077899</v>
      </c>
      <c r="G244">
        <v>3.3841654627796299E-3</v>
      </c>
      <c r="H244" t="s">
        <v>347</v>
      </c>
      <c r="M244" t="s">
        <v>347</v>
      </c>
      <c r="P244">
        <v>0.24848212873973199</v>
      </c>
      <c r="Q244">
        <v>3.2408370449913001E-3</v>
      </c>
      <c r="R244">
        <v>22863105</v>
      </c>
      <c r="S244">
        <v>26294</v>
      </c>
    </row>
    <row r="245" spans="1:19" hidden="1" x14ac:dyDescent="0.25">
      <c r="A245" t="s">
        <v>372</v>
      </c>
      <c r="B245" t="s">
        <v>99</v>
      </c>
      <c r="C245" t="s">
        <v>119</v>
      </c>
      <c r="D245">
        <v>1</v>
      </c>
      <c r="E245">
        <v>0</v>
      </c>
      <c r="F245">
        <v>0.85397951340173806</v>
      </c>
      <c r="G245">
        <v>4.3454642515068096E-3</v>
      </c>
      <c r="H245" t="s">
        <v>347</v>
      </c>
      <c r="M245" t="s">
        <v>347</v>
      </c>
      <c r="P245">
        <v>0.128206633825694</v>
      </c>
      <c r="Q245">
        <v>4.0917516279876404E-3</v>
      </c>
      <c r="R245">
        <v>7340018</v>
      </c>
      <c r="S245">
        <v>9102</v>
      </c>
    </row>
    <row r="246" spans="1:19" hidden="1" x14ac:dyDescent="0.25">
      <c r="A246" t="s">
        <v>373</v>
      </c>
      <c r="B246" t="s">
        <v>99</v>
      </c>
      <c r="C246" t="s">
        <v>119</v>
      </c>
      <c r="D246">
        <v>0</v>
      </c>
      <c r="E246">
        <v>1</v>
      </c>
      <c r="F246">
        <v>0.73642359010245395</v>
      </c>
      <c r="G246">
        <v>1.00221795860465E-2</v>
      </c>
      <c r="H246" t="s">
        <v>347</v>
      </c>
      <c r="M246" t="s">
        <v>347</v>
      </c>
      <c r="P246">
        <v>0.22080990714577101</v>
      </c>
      <c r="Q246">
        <v>9.2267950044830106E-3</v>
      </c>
      <c r="R246">
        <v>3958355</v>
      </c>
      <c r="S246">
        <v>2998</v>
      </c>
    </row>
    <row r="247" spans="1:19" hidden="1" x14ac:dyDescent="0.25">
      <c r="A247" t="s">
        <v>374</v>
      </c>
      <c r="B247" t="s">
        <v>99</v>
      </c>
      <c r="C247" t="s">
        <v>119</v>
      </c>
      <c r="D247">
        <v>1</v>
      </c>
      <c r="E247">
        <v>1</v>
      </c>
      <c r="F247">
        <v>0.80346260150740001</v>
      </c>
      <c r="G247">
        <v>1.3840661252799501E-2</v>
      </c>
      <c r="H247" t="s">
        <v>347</v>
      </c>
      <c r="M247" t="s">
        <v>347</v>
      </c>
      <c r="P247">
        <v>0.16685318299003701</v>
      </c>
      <c r="Q247">
        <v>1.3161138248395401E-2</v>
      </c>
      <c r="R247">
        <v>1226881</v>
      </c>
      <c r="S247">
        <v>973</v>
      </c>
    </row>
    <row r="248" spans="1:19" hidden="1" x14ac:dyDescent="0.25">
      <c r="A248" t="s">
        <v>375</v>
      </c>
      <c r="B248" t="s">
        <v>99</v>
      </c>
      <c r="C248" t="s">
        <v>124</v>
      </c>
      <c r="D248">
        <v>0</v>
      </c>
      <c r="E248">
        <v>0</v>
      </c>
      <c r="F248">
        <v>0.21093830466577401</v>
      </c>
      <c r="G248">
        <v>5.6299238606412901E-2</v>
      </c>
      <c r="H248" t="s">
        <v>337</v>
      </c>
      <c r="M248" t="s">
        <v>337</v>
      </c>
      <c r="P248">
        <v>0.69053913322118099</v>
      </c>
      <c r="Q248">
        <v>6.5265434719308305E-2</v>
      </c>
      <c r="R248">
        <v>87381</v>
      </c>
      <c r="S248">
        <v>65</v>
      </c>
    </row>
    <row r="249" spans="1:19" hidden="1" x14ac:dyDescent="0.25">
      <c r="A249" t="s">
        <v>376</v>
      </c>
      <c r="B249" t="s">
        <v>99</v>
      </c>
      <c r="C249" t="s">
        <v>124</v>
      </c>
      <c r="D249">
        <v>1</v>
      </c>
      <c r="E249">
        <v>0</v>
      </c>
      <c r="F249">
        <v>0.81887759383866399</v>
      </c>
      <c r="G249">
        <v>8.1702339999125597E-3</v>
      </c>
      <c r="H249" t="s">
        <v>337</v>
      </c>
      <c r="M249" t="s">
        <v>337</v>
      </c>
      <c r="P249">
        <v>0.16319121922887</v>
      </c>
      <c r="Q249">
        <v>7.7396187106478099E-3</v>
      </c>
      <c r="R249">
        <v>3157627</v>
      </c>
      <c r="S249">
        <v>3239</v>
      </c>
    </row>
    <row r="250" spans="1:19" hidden="1" x14ac:dyDescent="0.25">
      <c r="A250" t="s">
        <v>377</v>
      </c>
      <c r="B250" t="s">
        <v>99</v>
      </c>
      <c r="C250" t="s">
        <v>124</v>
      </c>
      <c r="D250">
        <v>0</v>
      </c>
      <c r="E250">
        <v>1</v>
      </c>
      <c r="F250">
        <v>0.19125868202608801</v>
      </c>
      <c r="G250">
        <v>0.180815742367155</v>
      </c>
      <c r="H250" t="s">
        <v>337</v>
      </c>
      <c r="M250" t="s">
        <v>337</v>
      </c>
      <c r="P250">
        <v>0.80874131797391202</v>
      </c>
      <c r="Q250">
        <v>0.180815742367155</v>
      </c>
      <c r="R250">
        <v>5903</v>
      </c>
      <c r="S250">
        <v>4</v>
      </c>
    </row>
    <row r="251" spans="1:19" hidden="1" x14ac:dyDescent="0.25">
      <c r="A251" t="s">
        <v>378</v>
      </c>
      <c r="B251" t="s">
        <v>99</v>
      </c>
      <c r="C251" t="s">
        <v>124</v>
      </c>
      <c r="D251">
        <v>1</v>
      </c>
      <c r="E251">
        <v>1</v>
      </c>
      <c r="F251">
        <v>0.82270907365460699</v>
      </c>
      <c r="G251">
        <v>2.11285668935208E-2</v>
      </c>
      <c r="H251" t="s">
        <v>337</v>
      </c>
      <c r="M251" t="s">
        <v>337</v>
      </c>
      <c r="P251">
        <v>0.16299882933992799</v>
      </c>
      <c r="Q251">
        <v>2.0851118146420499E-2</v>
      </c>
      <c r="R251">
        <v>577452</v>
      </c>
      <c r="S251">
        <v>405</v>
      </c>
    </row>
    <row r="252" spans="1:19" hidden="1" x14ac:dyDescent="0.25">
      <c r="A252" t="s">
        <v>379</v>
      </c>
      <c r="B252" t="s">
        <v>99</v>
      </c>
      <c r="C252" t="s">
        <v>124</v>
      </c>
      <c r="D252">
        <v>0</v>
      </c>
      <c r="E252">
        <v>0</v>
      </c>
      <c r="F252">
        <v>0.47584344257348099</v>
      </c>
      <c r="G252">
        <v>0.10066255406548</v>
      </c>
      <c r="H252" t="s">
        <v>342</v>
      </c>
      <c r="M252" t="s">
        <v>342</v>
      </c>
      <c r="P252">
        <v>0.44255839217816401</v>
      </c>
      <c r="Q252">
        <v>9.1796438583637799E-2</v>
      </c>
      <c r="R252">
        <v>66276</v>
      </c>
      <c r="S252">
        <v>57</v>
      </c>
    </row>
    <row r="253" spans="1:19" hidden="1" x14ac:dyDescent="0.25">
      <c r="A253" t="s">
        <v>380</v>
      </c>
      <c r="B253" t="s">
        <v>99</v>
      </c>
      <c r="C253" t="s">
        <v>124</v>
      </c>
      <c r="D253">
        <v>1</v>
      </c>
      <c r="E253">
        <v>0</v>
      </c>
      <c r="F253">
        <v>0.814949138648417</v>
      </c>
      <c r="G253">
        <v>1.08027073093061E-2</v>
      </c>
      <c r="H253" t="s">
        <v>342</v>
      </c>
      <c r="M253" t="s">
        <v>342</v>
      </c>
      <c r="P253">
        <v>0.16218617165048199</v>
      </c>
      <c r="Q253">
        <v>1.0517959743656999E-2</v>
      </c>
      <c r="R253">
        <v>1690773</v>
      </c>
      <c r="S253">
        <v>1876</v>
      </c>
    </row>
    <row r="254" spans="1:19" hidden="1" x14ac:dyDescent="0.25">
      <c r="A254" t="s">
        <v>381</v>
      </c>
      <c r="B254" t="s">
        <v>99</v>
      </c>
      <c r="C254" t="s">
        <v>124</v>
      </c>
      <c r="D254">
        <v>0</v>
      </c>
      <c r="E254">
        <v>1</v>
      </c>
      <c r="F254">
        <v>0.55858226280761503</v>
      </c>
      <c r="G254">
        <v>0.17475445901394701</v>
      </c>
      <c r="H254" t="s">
        <v>342</v>
      </c>
      <c r="M254" t="s">
        <v>342</v>
      </c>
      <c r="P254">
        <v>0</v>
      </c>
      <c r="Q254">
        <v>0</v>
      </c>
      <c r="R254">
        <v>6461</v>
      </c>
      <c r="S254">
        <v>4</v>
      </c>
    </row>
    <row r="255" spans="1:19" hidden="1" x14ac:dyDescent="0.25">
      <c r="A255" t="s">
        <v>382</v>
      </c>
      <c r="B255" t="s">
        <v>99</v>
      </c>
      <c r="C255" t="s">
        <v>124</v>
      </c>
      <c r="D255">
        <v>1</v>
      </c>
      <c r="E255">
        <v>1</v>
      </c>
      <c r="F255">
        <v>0.82240976649119102</v>
      </c>
      <c r="G255">
        <v>2.5057614209834801E-2</v>
      </c>
      <c r="H255" t="s">
        <v>342</v>
      </c>
      <c r="M255" t="s">
        <v>342</v>
      </c>
      <c r="P255">
        <v>0.143159049030257</v>
      </c>
      <c r="Q255">
        <v>2.3724526915558999E-2</v>
      </c>
      <c r="R255">
        <v>288169</v>
      </c>
      <c r="S255">
        <v>228</v>
      </c>
    </row>
    <row r="256" spans="1:19" hidden="1" x14ac:dyDescent="0.25">
      <c r="A256" t="s">
        <v>383</v>
      </c>
      <c r="B256" t="s">
        <v>99</v>
      </c>
      <c r="C256" t="s">
        <v>124</v>
      </c>
      <c r="D256">
        <v>0</v>
      </c>
      <c r="E256">
        <v>0</v>
      </c>
      <c r="F256">
        <v>0.70633855057563799</v>
      </c>
      <c r="G256">
        <v>3.2529751644971199E-3</v>
      </c>
      <c r="H256" t="s">
        <v>347</v>
      </c>
      <c r="M256" t="s">
        <v>347</v>
      </c>
      <c r="P256">
        <v>0.25428419239948002</v>
      </c>
      <c r="Q256">
        <v>3.1274755849381498E-3</v>
      </c>
      <c r="R256">
        <v>22729313</v>
      </c>
      <c r="S256">
        <v>33668</v>
      </c>
    </row>
    <row r="257" spans="1:19" hidden="1" x14ac:dyDescent="0.25">
      <c r="A257" t="s">
        <v>384</v>
      </c>
      <c r="B257" t="s">
        <v>99</v>
      </c>
      <c r="C257" t="s">
        <v>124</v>
      </c>
      <c r="D257">
        <v>1</v>
      </c>
      <c r="E257">
        <v>0</v>
      </c>
      <c r="F257">
        <v>0.84655547574315404</v>
      </c>
      <c r="G257">
        <v>4.8534314206181003E-3</v>
      </c>
      <c r="H257" t="s">
        <v>347</v>
      </c>
      <c r="M257" t="s">
        <v>347</v>
      </c>
      <c r="P257">
        <v>0.12983741554253</v>
      </c>
      <c r="Q257">
        <v>4.5960362135030897E-3</v>
      </c>
      <c r="R257">
        <v>7429923</v>
      </c>
      <c r="S257">
        <v>10495</v>
      </c>
    </row>
    <row r="258" spans="1:19" hidden="1" x14ac:dyDescent="0.25">
      <c r="A258" t="s">
        <v>385</v>
      </c>
      <c r="B258" t="s">
        <v>99</v>
      </c>
      <c r="C258" t="s">
        <v>124</v>
      </c>
      <c r="D258">
        <v>0</v>
      </c>
      <c r="E258">
        <v>1</v>
      </c>
      <c r="F258">
        <v>0.71610147434216398</v>
      </c>
      <c r="G258">
        <v>9.4469704078593095E-3</v>
      </c>
      <c r="H258" t="s">
        <v>347</v>
      </c>
      <c r="M258" t="s">
        <v>347</v>
      </c>
      <c r="P258">
        <v>0.234783415786884</v>
      </c>
      <c r="Q258">
        <v>8.8513564088643706E-3</v>
      </c>
      <c r="R258">
        <v>4072596</v>
      </c>
      <c r="S258">
        <v>3670</v>
      </c>
    </row>
    <row r="259" spans="1:19" hidden="1" x14ac:dyDescent="0.25">
      <c r="A259" t="s">
        <v>386</v>
      </c>
      <c r="B259" t="s">
        <v>99</v>
      </c>
      <c r="C259" t="s">
        <v>124</v>
      </c>
      <c r="D259">
        <v>1</v>
      </c>
      <c r="E259">
        <v>1</v>
      </c>
      <c r="F259">
        <v>0.78236756658568196</v>
      </c>
      <c r="G259">
        <v>1.31986912560844E-2</v>
      </c>
      <c r="H259" t="s">
        <v>347</v>
      </c>
      <c r="M259" t="s">
        <v>347</v>
      </c>
      <c r="P259">
        <v>0.170878110332255</v>
      </c>
      <c r="Q259">
        <v>1.24335578171359E-2</v>
      </c>
      <c r="R259">
        <v>1233148</v>
      </c>
      <c r="S259">
        <v>1170</v>
      </c>
    </row>
    <row r="260" spans="1:19" hidden="1" x14ac:dyDescent="0.25">
      <c r="A260" t="s">
        <v>387</v>
      </c>
      <c r="B260" t="s">
        <v>99</v>
      </c>
      <c r="C260" t="s">
        <v>129</v>
      </c>
      <c r="D260">
        <v>0</v>
      </c>
      <c r="E260">
        <v>0</v>
      </c>
      <c r="F260">
        <v>0.305262317123497</v>
      </c>
      <c r="G260">
        <v>4.4684813302906301E-2</v>
      </c>
      <c r="H260" t="s">
        <v>337</v>
      </c>
      <c r="M260" t="s">
        <v>337</v>
      </c>
      <c r="P260">
        <v>0.63008027263408695</v>
      </c>
      <c r="Q260">
        <v>5.6938538295173598E-2</v>
      </c>
      <c r="R260">
        <v>75119</v>
      </c>
      <c r="S260">
        <v>55</v>
      </c>
    </row>
    <row r="261" spans="1:19" hidden="1" x14ac:dyDescent="0.25">
      <c r="A261" t="s">
        <v>388</v>
      </c>
      <c r="B261" t="s">
        <v>99</v>
      </c>
      <c r="C261" t="s">
        <v>129</v>
      </c>
      <c r="D261">
        <v>1</v>
      </c>
      <c r="E261">
        <v>0</v>
      </c>
      <c r="F261">
        <v>0.82184475976212401</v>
      </c>
      <c r="G261">
        <v>8.7075653827648897E-3</v>
      </c>
      <c r="H261" t="s">
        <v>337</v>
      </c>
      <c r="M261" t="s">
        <v>337</v>
      </c>
      <c r="P261">
        <v>0.162783905854199</v>
      </c>
      <c r="Q261">
        <v>8.4119043795104799E-3</v>
      </c>
      <c r="R261">
        <v>3105651</v>
      </c>
      <c r="S261">
        <v>2904</v>
      </c>
    </row>
    <row r="262" spans="1:19" hidden="1" x14ac:dyDescent="0.25">
      <c r="A262" t="s">
        <v>389</v>
      </c>
      <c r="B262" t="s">
        <v>99</v>
      </c>
      <c r="C262" t="s">
        <v>129</v>
      </c>
      <c r="D262">
        <v>0</v>
      </c>
      <c r="E262">
        <v>1</v>
      </c>
      <c r="F262">
        <v>0.152980831708902</v>
      </c>
      <c r="G262">
        <v>0.11742187740173</v>
      </c>
      <c r="H262" t="s">
        <v>337</v>
      </c>
      <c r="M262" t="s">
        <v>337</v>
      </c>
      <c r="P262">
        <v>0.79808317089018899</v>
      </c>
      <c r="Q262">
        <v>0.14654542786601599</v>
      </c>
      <c r="R262">
        <v>24624</v>
      </c>
      <c r="S262">
        <v>11</v>
      </c>
    </row>
    <row r="263" spans="1:19" hidden="1" x14ac:dyDescent="0.25">
      <c r="A263" t="s">
        <v>390</v>
      </c>
      <c r="B263" t="s">
        <v>99</v>
      </c>
      <c r="C263" t="s">
        <v>129</v>
      </c>
      <c r="D263">
        <v>1</v>
      </c>
      <c r="E263">
        <v>1</v>
      </c>
      <c r="F263">
        <v>0.75382760314011499</v>
      </c>
      <c r="G263">
        <v>2.4926178110805601E-2</v>
      </c>
      <c r="H263" t="s">
        <v>337</v>
      </c>
      <c r="M263" t="s">
        <v>337</v>
      </c>
      <c r="P263">
        <v>0.21553643622567401</v>
      </c>
      <c r="Q263">
        <v>2.1949379116928899E-2</v>
      </c>
      <c r="R263">
        <v>594628</v>
      </c>
      <c r="S263">
        <v>375</v>
      </c>
    </row>
    <row r="264" spans="1:19" hidden="1" x14ac:dyDescent="0.25">
      <c r="A264" t="s">
        <v>391</v>
      </c>
      <c r="B264" t="s">
        <v>99</v>
      </c>
      <c r="C264" t="s">
        <v>129</v>
      </c>
      <c r="D264">
        <v>0</v>
      </c>
      <c r="E264">
        <v>0</v>
      </c>
      <c r="F264">
        <v>0.215435883417295</v>
      </c>
      <c r="G264">
        <v>5.3532358200786799E-2</v>
      </c>
      <c r="H264" t="s">
        <v>342</v>
      </c>
      <c r="M264" t="s">
        <v>342</v>
      </c>
      <c r="P264">
        <v>0.65674750393772496</v>
      </c>
      <c r="Q264">
        <v>5.4774214640206202E-2</v>
      </c>
      <c r="R264">
        <v>76821</v>
      </c>
      <c r="S264">
        <v>67</v>
      </c>
    </row>
    <row r="265" spans="1:19" hidden="1" x14ac:dyDescent="0.25">
      <c r="A265" t="s">
        <v>392</v>
      </c>
      <c r="B265" t="s">
        <v>99</v>
      </c>
      <c r="C265" t="s">
        <v>129</v>
      </c>
      <c r="D265">
        <v>1</v>
      </c>
      <c r="E265">
        <v>0</v>
      </c>
      <c r="F265">
        <v>0.821356618237437</v>
      </c>
      <c r="G265">
        <v>1.0708945563807E-2</v>
      </c>
      <c r="H265" t="s">
        <v>342</v>
      </c>
      <c r="M265" t="s">
        <v>342</v>
      </c>
      <c r="P265">
        <v>0.15105500705539901</v>
      </c>
      <c r="Q265">
        <v>1.0250674515585799E-2</v>
      </c>
      <c r="R265">
        <v>1756102</v>
      </c>
      <c r="S265">
        <v>1770</v>
      </c>
    </row>
    <row r="266" spans="1:19" hidden="1" x14ac:dyDescent="0.25">
      <c r="A266" t="s">
        <v>393</v>
      </c>
      <c r="B266" t="s">
        <v>99</v>
      </c>
      <c r="C266" t="s">
        <v>129</v>
      </c>
      <c r="D266">
        <v>0</v>
      </c>
      <c r="E266">
        <v>1</v>
      </c>
      <c r="F266">
        <v>0.17426099828838401</v>
      </c>
      <c r="G266">
        <v>0.10022511666812101</v>
      </c>
      <c r="H266" t="s">
        <v>342</v>
      </c>
      <c r="M266" t="s">
        <v>342</v>
      </c>
      <c r="P266">
        <v>0.82573900171161596</v>
      </c>
      <c r="Q266">
        <v>0.10022511666812101</v>
      </c>
      <c r="R266">
        <v>21617</v>
      </c>
      <c r="S266">
        <v>11</v>
      </c>
    </row>
    <row r="267" spans="1:19" hidden="1" x14ac:dyDescent="0.25">
      <c r="A267" t="s">
        <v>394</v>
      </c>
      <c r="B267" t="s">
        <v>99</v>
      </c>
      <c r="C267" t="s">
        <v>129</v>
      </c>
      <c r="D267">
        <v>1</v>
      </c>
      <c r="E267">
        <v>1</v>
      </c>
      <c r="F267">
        <v>0.76825066398679198</v>
      </c>
      <c r="G267">
        <v>2.7935269939441801E-2</v>
      </c>
      <c r="H267" t="s">
        <v>342</v>
      </c>
      <c r="M267" t="s">
        <v>342</v>
      </c>
      <c r="P267">
        <v>0.21228326622770699</v>
      </c>
      <c r="Q267">
        <v>2.7213975350761602E-2</v>
      </c>
      <c r="R267">
        <v>306482</v>
      </c>
      <c r="S267">
        <v>210</v>
      </c>
    </row>
    <row r="268" spans="1:19" hidden="1" x14ac:dyDescent="0.25">
      <c r="A268" t="s">
        <v>395</v>
      </c>
      <c r="B268" t="s">
        <v>99</v>
      </c>
      <c r="C268" t="s">
        <v>129</v>
      </c>
      <c r="D268">
        <v>0</v>
      </c>
      <c r="E268">
        <v>0</v>
      </c>
      <c r="F268">
        <v>0.71196288969934796</v>
      </c>
      <c r="G268">
        <v>4.0306660313071301E-3</v>
      </c>
      <c r="H268" t="s">
        <v>347</v>
      </c>
      <c r="M268" t="s">
        <v>347</v>
      </c>
      <c r="P268">
        <v>0.25769805664340401</v>
      </c>
      <c r="Q268">
        <v>3.9366672160275904E-3</v>
      </c>
      <c r="R268">
        <v>22735251</v>
      </c>
      <c r="S268">
        <v>28517</v>
      </c>
    </row>
    <row r="269" spans="1:19" hidden="1" x14ac:dyDescent="0.25">
      <c r="A269" t="s">
        <v>396</v>
      </c>
      <c r="B269" t="s">
        <v>99</v>
      </c>
      <c r="C269" t="s">
        <v>129</v>
      </c>
      <c r="D269">
        <v>1</v>
      </c>
      <c r="E269">
        <v>0</v>
      </c>
      <c r="F269">
        <v>0.84966023478872899</v>
      </c>
      <c r="G269">
        <v>4.6533579333032597E-3</v>
      </c>
      <c r="H269" t="s">
        <v>347</v>
      </c>
      <c r="M269" t="s">
        <v>347</v>
      </c>
      <c r="P269">
        <v>0.12868476044180299</v>
      </c>
      <c r="Q269">
        <v>4.3844487072294703E-3</v>
      </c>
      <c r="R269">
        <v>7471483</v>
      </c>
      <c r="S269">
        <v>9341</v>
      </c>
    </row>
    <row r="270" spans="1:19" hidden="1" x14ac:dyDescent="0.25">
      <c r="A270" t="s">
        <v>397</v>
      </c>
      <c r="B270" t="s">
        <v>99</v>
      </c>
      <c r="C270" t="s">
        <v>129</v>
      </c>
      <c r="D270">
        <v>0</v>
      </c>
      <c r="E270">
        <v>1</v>
      </c>
      <c r="F270">
        <v>0.71909545432569999</v>
      </c>
      <c r="G270">
        <v>1.02158073259099E-2</v>
      </c>
      <c r="H270" t="s">
        <v>347</v>
      </c>
      <c r="M270" t="s">
        <v>347</v>
      </c>
      <c r="P270">
        <v>0.24375422873826599</v>
      </c>
      <c r="Q270">
        <v>9.8253698852183904E-3</v>
      </c>
      <c r="R270">
        <v>4074797</v>
      </c>
      <c r="S270">
        <v>3018</v>
      </c>
    </row>
    <row r="271" spans="1:19" hidden="1" x14ac:dyDescent="0.25">
      <c r="A271" t="s">
        <v>398</v>
      </c>
      <c r="B271" t="s">
        <v>99</v>
      </c>
      <c r="C271" t="s">
        <v>129</v>
      </c>
      <c r="D271">
        <v>1</v>
      </c>
      <c r="E271">
        <v>1</v>
      </c>
      <c r="F271">
        <v>0.82913137431061301</v>
      </c>
      <c r="G271">
        <v>1.31219876569752E-2</v>
      </c>
      <c r="H271" t="s">
        <v>347</v>
      </c>
      <c r="M271" t="s">
        <v>347</v>
      </c>
      <c r="P271">
        <v>0.14408078056822399</v>
      </c>
      <c r="Q271">
        <v>1.21520951008729E-2</v>
      </c>
      <c r="R271">
        <v>1227721</v>
      </c>
      <c r="S271">
        <v>1052</v>
      </c>
    </row>
    <row r="272" spans="1:19" hidden="1" x14ac:dyDescent="0.25">
      <c r="A272" t="s">
        <v>399</v>
      </c>
      <c r="B272" t="s">
        <v>400</v>
      </c>
      <c r="C272" t="s">
        <v>108</v>
      </c>
      <c r="D272">
        <v>0</v>
      </c>
      <c r="E272">
        <v>0</v>
      </c>
      <c r="F272">
        <v>0.25192736888672401</v>
      </c>
      <c r="G272">
        <v>1.45342229532338E-2</v>
      </c>
      <c r="H272" t="s">
        <v>401</v>
      </c>
      <c r="K272" t="s">
        <v>252</v>
      </c>
      <c r="N272" t="s">
        <v>402</v>
      </c>
      <c r="P272">
        <v>0.68661387838149102</v>
      </c>
      <c r="Q272">
        <v>1.55719849444631E-2</v>
      </c>
      <c r="R272">
        <v>603543</v>
      </c>
      <c r="S272">
        <v>941</v>
      </c>
    </row>
    <row r="273" spans="1:19" hidden="1" x14ac:dyDescent="0.25">
      <c r="A273" t="s">
        <v>399</v>
      </c>
      <c r="B273" t="s">
        <v>400</v>
      </c>
      <c r="C273" t="s">
        <v>108</v>
      </c>
      <c r="D273">
        <v>0</v>
      </c>
      <c r="E273">
        <v>0</v>
      </c>
      <c r="F273">
        <v>0.25192736888672401</v>
      </c>
      <c r="G273">
        <v>1.45342229532338E-2</v>
      </c>
      <c r="H273" t="s">
        <v>401</v>
      </c>
      <c r="K273" t="s">
        <v>252</v>
      </c>
      <c r="N273" t="s">
        <v>402</v>
      </c>
      <c r="P273">
        <v>0.68661387838149102</v>
      </c>
      <c r="Q273">
        <v>1.55719849444631E-2</v>
      </c>
      <c r="R273">
        <v>603543</v>
      </c>
      <c r="S273">
        <v>941</v>
      </c>
    </row>
    <row r="274" spans="1:19" hidden="1" x14ac:dyDescent="0.25">
      <c r="A274" t="s">
        <v>399</v>
      </c>
      <c r="B274" t="s">
        <v>400</v>
      </c>
      <c r="C274" t="s">
        <v>108</v>
      </c>
      <c r="D274">
        <v>0</v>
      </c>
      <c r="E274">
        <v>0</v>
      </c>
      <c r="F274">
        <v>0.25192736888672401</v>
      </c>
      <c r="G274">
        <v>1.45342229532338E-2</v>
      </c>
      <c r="H274" t="s">
        <v>401</v>
      </c>
      <c r="K274" t="s">
        <v>252</v>
      </c>
      <c r="N274" t="s">
        <v>402</v>
      </c>
      <c r="P274">
        <v>0.68661387838149102</v>
      </c>
      <c r="Q274">
        <v>1.55719849444631E-2</v>
      </c>
      <c r="R274">
        <v>603543</v>
      </c>
      <c r="S274">
        <v>941</v>
      </c>
    </row>
    <row r="275" spans="1:19" hidden="1" x14ac:dyDescent="0.25">
      <c r="A275" t="s">
        <v>399</v>
      </c>
      <c r="B275" t="s">
        <v>400</v>
      </c>
      <c r="C275" t="s">
        <v>108</v>
      </c>
      <c r="D275">
        <v>0</v>
      </c>
      <c r="E275">
        <v>0</v>
      </c>
      <c r="F275">
        <v>0.25192736888672401</v>
      </c>
      <c r="G275">
        <v>1.45342229532338E-2</v>
      </c>
      <c r="H275" t="s">
        <v>401</v>
      </c>
      <c r="K275" t="s">
        <v>252</v>
      </c>
      <c r="N275" t="s">
        <v>402</v>
      </c>
      <c r="P275">
        <v>0.68661387838149102</v>
      </c>
      <c r="Q275">
        <v>1.55719849444631E-2</v>
      </c>
      <c r="R275">
        <v>603543</v>
      </c>
      <c r="S275">
        <v>941</v>
      </c>
    </row>
    <row r="276" spans="1:19" hidden="1" x14ac:dyDescent="0.25">
      <c r="A276" t="s">
        <v>403</v>
      </c>
      <c r="B276" t="s">
        <v>400</v>
      </c>
      <c r="C276" t="s">
        <v>108</v>
      </c>
      <c r="D276">
        <v>1</v>
      </c>
      <c r="E276">
        <v>0</v>
      </c>
      <c r="F276">
        <v>1</v>
      </c>
      <c r="G276">
        <v>0</v>
      </c>
      <c r="H276" t="s">
        <v>401</v>
      </c>
      <c r="K276" t="s">
        <v>252</v>
      </c>
      <c r="N276" t="s">
        <v>402</v>
      </c>
      <c r="P276">
        <v>0</v>
      </c>
      <c r="Q276">
        <v>0</v>
      </c>
      <c r="R276">
        <v>1375</v>
      </c>
      <c r="S276">
        <v>2</v>
      </c>
    </row>
    <row r="277" spans="1:19" hidden="1" x14ac:dyDescent="0.25">
      <c r="A277" t="s">
        <v>403</v>
      </c>
      <c r="B277" t="s">
        <v>400</v>
      </c>
      <c r="C277" t="s">
        <v>108</v>
      </c>
      <c r="D277">
        <v>1</v>
      </c>
      <c r="E277">
        <v>0</v>
      </c>
      <c r="F277">
        <v>1</v>
      </c>
      <c r="G277">
        <v>0</v>
      </c>
      <c r="H277" t="s">
        <v>401</v>
      </c>
      <c r="K277" t="s">
        <v>252</v>
      </c>
      <c r="N277" t="s">
        <v>402</v>
      </c>
      <c r="P277">
        <v>0</v>
      </c>
      <c r="Q277">
        <v>0</v>
      </c>
      <c r="R277">
        <v>1375</v>
      </c>
      <c r="S277">
        <v>2</v>
      </c>
    </row>
    <row r="278" spans="1:19" hidden="1" x14ac:dyDescent="0.25">
      <c r="A278" t="s">
        <v>403</v>
      </c>
      <c r="B278" t="s">
        <v>400</v>
      </c>
      <c r="C278" t="s">
        <v>108</v>
      </c>
      <c r="D278">
        <v>1</v>
      </c>
      <c r="E278">
        <v>0</v>
      </c>
      <c r="F278">
        <v>1</v>
      </c>
      <c r="G278">
        <v>0</v>
      </c>
      <c r="H278" t="s">
        <v>401</v>
      </c>
      <c r="K278" t="s">
        <v>252</v>
      </c>
      <c r="N278" t="s">
        <v>402</v>
      </c>
      <c r="P278">
        <v>0</v>
      </c>
      <c r="Q278">
        <v>0</v>
      </c>
      <c r="R278">
        <v>1375</v>
      </c>
      <c r="S278">
        <v>2</v>
      </c>
    </row>
    <row r="279" spans="1:19" hidden="1" x14ac:dyDescent="0.25">
      <c r="A279" t="s">
        <v>403</v>
      </c>
      <c r="B279" t="s">
        <v>400</v>
      </c>
      <c r="C279" t="s">
        <v>108</v>
      </c>
      <c r="D279">
        <v>1</v>
      </c>
      <c r="E279">
        <v>0</v>
      </c>
      <c r="F279">
        <v>1</v>
      </c>
      <c r="G279">
        <v>0</v>
      </c>
      <c r="H279" t="s">
        <v>401</v>
      </c>
      <c r="K279" t="s">
        <v>252</v>
      </c>
      <c r="N279" t="s">
        <v>402</v>
      </c>
      <c r="P279">
        <v>0</v>
      </c>
      <c r="Q279">
        <v>0</v>
      </c>
      <c r="R279">
        <v>1375</v>
      </c>
      <c r="S279">
        <v>2</v>
      </c>
    </row>
    <row r="280" spans="1:19" hidden="1" x14ac:dyDescent="0.25">
      <c r="A280" t="s">
        <v>404</v>
      </c>
      <c r="B280" t="s">
        <v>400</v>
      </c>
      <c r="C280" t="s">
        <v>108</v>
      </c>
      <c r="D280">
        <v>0</v>
      </c>
      <c r="E280">
        <v>1</v>
      </c>
      <c r="F280">
        <v>0.19859391242499999</v>
      </c>
      <c r="G280">
        <v>3.4626925474138801E-2</v>
      </c>
      <c r="H280" t="s">
        <v>401</v>
      </c>
      <c r="K280" t="s">
        <v>252</v>
      </c>
      <c r="N280" t="s">
        <v>402</v>
      </c>
      <c r="P280">
        <v>0.74265497054693297</v>
      </c>
      <c r="Q280">
        <v>3.7932409230524697E-2</v>
      </c>
      <c r="R280">
        <v>109666</v>
      </c>
      <c r="S280">
        <v>135</v>
      </c>
    </row>
    <row r="281" spans="1:19" hidden="1" x14ac:dyDescent="0.25">
      <c r="A281" t="s">
        <v>404</v>
      </c>
      <c r="B281" t="s">
        <v>400</v>
      </c>
      <c r="C281" t="s">
        <v>108</v>
      </c>
      <c r="D281">
        <v>0</v>
      </c>
      <c r="E281">
        <v>1</v>
      </c>
      <c r="F281">
        <v>0.19859391242499999</v>
      </c>
      <c r="G281">
        <v>3.4626925474138801E-2</v>
      </c>
      <c r="H281" t="s">
        <v>401</v>
      </c>
      <c r="K281" t="s">
        <v>252</v>
      </c>
      <c r="N281" t="s">
        <v>402</v>
      </c>
      <c r="P281">
        <v>0.74265497054693297</v>
      </c>
      <c r="Q281">
        <v>3.7932409230524697E-2</v>
      </c>
      <c r="R281">
        <v>109666</v>
      </c>
      <c r="S281">
        <v>135</v>
      </c>
    </row>
    <row r="282" spans="1:19" hidden="1" x14ac:dyDescent="0.25">
      <c r="A282" t="s">
        <v>404</v>
      </c>
      <c r="B282" t="s">
        <v>400</v>
      </c>
      <c r="C282" t="s">
        <v>108</v>
      </c>
      <c r="D282">
        <v>0</v>
      </c>
      <c r="E282">
        <v>1</v>
      </c>
      <c r="F282">
        <v>0.19859391242499999</v>
      </c>
      <c r="G282">
        <v>3.4626925474138801E-2</v>
      </c>
      <c r="H282" t="s">
        <v>401</v>
      </c>
      <c r="K282" t="s">
        <v>252</v>
      </c>
      <c r="N282" t="s">
        <v>402</v>
      </c>
      <c r="P282">
        <v>0.74265497054693297</v>
      </c>
      <c r="Q282">
        <v>3.7932409230524697E-2</v>
      </c>
      <c r="R282">
        <v>109666</v>
      </c>
      <c r="S282">
        <v>135</v>
      </c>
    </row>
    <row r="283" spans="1:19" hidden="1" x14ac:dyDescent="0.25">
      <c r="A283" t="s">
        <v>404</v>
      </c>
      <c r="B283" t="s">
        <v>400</v>
      </c>
      <c r="C283" t="s">
        <v>108</v>
      </c>
      <c r="D283">
        <v>0</v>
      </c>
      <c r="E283">
        <v>1</v>
      </c>
      <c r="F283">
        <v>0.19859391242499999</v>
      </c>
      <c r="G283">
        <v>3.4626925474138801E-2</v>
      </c>
      <c r="H283" t="s">
        <v>401</v>
      </c>
      <c r="K283" t="s">
        <v>252</v>
      </c>
      <c r="N283" t="s">
        <v>402</v>
      </c>
      <c r="P283">
        <v>0.74265497054693297</v>
      </c>
      <c r="Q283">
        <v>3.7932409230524697E-2</v>
      </c>
      <c r="R283">
        <v>109666</v>
      </c>
      <c r="S283">
        <v>135</v>
      </c>
    </row>
    <row r="284" spans="1:19" hidden="1" x14ac:dyDescent="0.25">
      <c r="A284" t="s">
        <v>405</v>
      </c>
      <c r="B284" t="s">
        <v>400</v>
      </c>
      <c r="C284" t="s">
        <v>108</v>
      </c>
      <c r="D284">
        <v>0</v>
      </c>
      <c r="E284">
        <v>0</v>
      </c>
      <c r="F284">
        <v>0.288234809135131</v>
      </c>
      <c r="G284">
        <v>1.5549976208720199E-2</v>
      </c>
      <c r="H284" t="s">
        <v>406</v>
      </c>
      <c r="K284" t="s">
        <v>257</v>
      </c>
      <c r="N284" t="s">
        <v>402</v>
      </c>
      <c r="P284">
        <v>0.64393705169428594</v>
      </c>
      <c r="Q284">
        <v>1.6437833028500898E-2</v>
      </c>
      <c r="R284">
        <v>582192</v>
      </c>
      <c r="S284">
        <v>911</v>
      </c>
    </row>
    <row r="285" spans="1:19" hidden="1" x14ac:dyDescent="0.25">
      <c r="A285" t="s">
        <v>405</v>
      </c>
      <c r="B285" t="s">
        <v>400</v>
      </c>
      <c r="C285" t="s">
        <v>108</v>
      </c>
      <c r="D285">
        <v>0</v>
      </c>
      <c r="E285">
        <v>0</v>
      </c>
      <c r="F285">
        <v>0.288234809135131</v>
      </c>
      <c r="G285">
        <v>1.5549976208720199E-2</v>
      </c>
      <c r="H285" t="s">
        <v>406</v>
      </c>
      <c r="K285" t="s">
        <v>257</v>
      </c>
      <c r="N285" t="s">
        <v>402</v>
      </c>
      <c r="P285">
        <v>0.64393705169428594</v>
      </c>
      <c r="Q285">
        <v>1.6437833028500898E-2</v>
      </c>
      <c r="R285">
        <v>582192</v>
      </c>
      <c r="S285">
        <v>911</v>
      </c>
    </row>
    <row r="286" spans="1:19" hidden="1" x14ac:dyDescent="0.25">
      <c r="A286" t="s">
        <v>405</v>
      </c>
      <c r="B286" t="s">
        <v>400</v>
      </c>
      <c r="C286" t="s">
        <v>108</v>
      </c>
      <c r="D286">
        <v>0</v>
      </c>
      <c r="E286">
        <v>0</v>
      </c>
      <c r="F286">
        <v>0.288234809135131</v>
      </c>
      <c r="G286">
        <v>1.5549976208720199E-2</v>
      </c>
      <c r="H286" t="s">
        <v>406</v>
      </c>
      <c r="K286" t="s">
        <v>257</v>
      </c>
      <c r="N286" t="s">
        <v>402</v>
      </c>
      <c r="P286">
        <v>0.64393705169428594</v>
      </c>
      <c r="Q286">
        <v>1.6437833028500898E-2</v>
      </c>
      <c r="R286">
        <v>582192</v>
      </c>
      <c r="S286">
        <v>911</v>
      </c>
    </row>
    <row r="287" spans="1:19" hidden="1" x14ac:dyDescent="0.25">
      <c r="A287" t="s">
        <v>405</v>
      </c>
      <c r="B287" t="s">
        <v>400</v>
      </c>
      <c r="C287" t="s">
        <v>108</v>
      </c>
      <c r="D287">
        <v>0</v>
      </c>
      <c r="E287">
        <v>0</v>
      </c>
      <c r="F287">
        <v>0.288234809135131</v>
      </c>
      <c r="G287">
        <v>1.5549976208720199E-2</v>
      </c>
      <c r="H287" t="s">
        <v>406</v>
      </c>
      <c r="K287" t="s">
        <v>257</v>
      </c>
      <c r="N287" t="s">
        <v>402</v>
      </c>
      <c r="P287">
        <v>0.64393705169428594</v>
      </c>
      <c r="Q287">
        <v>1.6437833028500898E-2</v>
      </c>
      <c r="R287">
        <v>582192</v>
      </c>
      <c r="S287">
        <v>911</v>
      </c>
    </row>
    <row r="288" spans="1:19" hidden="1" x14ac:dyDescent="0.25">
      <c r="A288" t="s">
        <v>407</v>
      </c>
      <c r="B288" t="s">
        <v>400</v>
      </c>
      <c r="C288" t="s">
        <v>108</v>
      </c>
      <c r="D288">
        <v>1</v>
      </c>
      <c r="E288">
        <v>0</v>
      </c>
      <c r="F288">
        <v>0</v>
      </c>
      <c r="G288">
        <v>0</v>
      </c>
      <c r="H288" t="s">
        <v>406</v>
      </c>
      <c r="K288" t="s">
        <v>257</v>
      </c>
      <c r="N288" t="s">
        <v>402</v>
      </c>
      <c r="P288">
        <v>1</v>
      </c>
      <c r="Q288">
        <v>0</v>
      </c>
      <c r="R288">
        <v>1991</v>
      </c>
      <c r="S288">
        <v>3</v>
      </c>
    </row>
    <row r="289" spans="1:19" hidden="1" x14ac:dyDescent="0.25">
      <c r="A289" t="s">
        <v>407</v>
      </c>
      <c r="B289" t="s">
        <v>400</v>
      </c>
      <c r="C289" t="s">
        <v>108</v>
      </c>
      <c r="D289">
        <v>1</v>
      </c>
      <c r="E289">
        <v>0</v>
      </c>
      <c r="F289">
        <v>0</v>
      </c>
      <c r="G289">
        <v>0</v>
      </c>
      <c r="H289" t="s">
        <v>406</v>
      </c>
      <c r="K289" t="s">
        <v>257</v>
      </c>
      <c r="N289" t="s">
        <v>402</v>
      </c>
      <c r="P289">
        <v>1</v>
      </c>
      <c r="Q289">
        <v>0</v>
      </c>
      <c r="R289">
        <v>1991</v>
      </c>
      <c r="S289">
        <v>3</v>
      </c>
    </row>
    <row r="290" spans="1:19" hidden="1" x14ac:dyDescent="0.25">
      <c r="A290" t="s">
        <v>407</v>
      </c>
      <c r="B290" t="s">
        <v>400</v>
      </c>
      <c r="C290" t="s">
        <v>108</v>
      </c>
      <c r="D290">
        <v>1</v>
      </c>
      <c r="E290">
        <v>0</v>
      </c>
      <c r="F290">
        <v>0</v>
      </c>
      <c r="G290">
        <v>0</v>
      </c>
      <c r="H290" t="s">
        <v>406</v>
      </c>
      <c r="K290" t="s">
        <v>257</v>
      </c>
      <c r="N290" t="s">
        <v>402</v>
      </c>
      <c r="P290">
        <v>1</v>
      </c>
      <c r="Q290">
        <v>0</v>
      </c>
      <c r="R290">
        <v>1991</v>
      </c>
      <c r="S290">
        <v>3</v>
      </c>
    </row>
    <row r="291" spans="1:19" hidden="1" x14ac:dyDescent="0.25">
      <c r="A291" t="s">
        <v>407</v>
      </c>
      <c r="B291" t="s">
        <v>400</v>
      </c>
      <c r="C291" t="s">
        <v>108</v>
      </c>
      <c r="D291">
        <v>1</v>
      </c>
      <c r="E291">
        <v>0</v>
      </c>
      <c r="F291">
        <v>0</v>
      </c>
      <c r="G291">
        <v>0</v>
      </c>
      <c r="H291" t="s">
        <v>406</v>
      </c>
      <c r="K291" t="s">
        <v>257</v>
      </c>
      <c r="N291" t="s">
        <v>402</v>
      </c>
      <c r="P291">
        <v>1</v>
      </c>
      <c r="Q291">
        <v>0</v>
      </c>
      <c r="R291">
        <v>1991</v>
      </c>
      <c r="S291">
        <v>3</v>
      </c>
    </row>
    <row r="292" spans="1:19" hidden="1" x14ac:dyDescent="0.25">
      <c r="A292" t="s">
        <v>408</v>
      </c>
      <c r="B292" t="s">
        <v>400</v>
      </c>
      <c r="C292" t="s">
        <v>108</v>
      </c>
      <c r="D292">
        <v>0</v>
      </c>
      <c r="E292">
        <v>1</v>
      </c>
      <c r="F292">
        <v>0.13430248066150999</v>
      </c>
      <c r="G292">
        <v>3.15851810123082E-2</v>
      </c>
      <c r="H292" t="s">
        <v>406</v>
      </c>
      <c r="K292" t="s">
        <v>257</v>
      </c>
      <c r="N292" t="s">
        <v>402</v>
      </c>
      <c r="P292">
        <v>0.80384512793155105</v>
      </c>
      <c r="Q292">
        <v>3.70634279992378E-2</v>
      </c>
      <c r="R292">
        <v>97474</v>
      </c>
      <c r="S292">
        <v>118</v>
      </c>
    </row>
    <row r="293" spans="1:19" hidden="1" x14ac:dyDescent="0.25">
      <c r="A293" t="s">
        <v>408</v>
      </c>
      <c r="B293" t="s">
        <v>400</v>
      </c>
      <c r="C293" t="s">
        <v>108</v>
      </c>
      <c r="D293">
        <v>0</v>
      </c>
      <c r="E293">
        <v>1</v>
      </c>
      <c r="F293">
        <v>0.13430248066150999</v>
      </c>
      <c r="G293">
        <v>3.15851810123082E-2</v>
      </c>
      <c r="H293" t="s">
        <v>406</v>
      </c>
      <c r="K293" t="s">
        <v>257</v>
      </c>
      <c r="N293" t="s">
        <v>402</v>
      </c>
      <c r="P293">
        <v>0.80384512793155105</v>
      </c>
      <c r="Q293">
        <v>3.70634279992378E-2</v>
      </c>
      <c r="R293">
        <v>97474</v>
      </c>
      <c r="S293">
        <v>118</v>
      </c>
    </row>
    <row r="294" spans="1:19" hidden="1" x14ac:dyDescent="0.25">
      <c r="A294" t="s">
        <v>408</v>
      </c>
      <c r="B294" t="s">
        <v>400</v>
      </c>
      <c r="C294" t="s">
        <v>108</v>
      </c>
      <c r="D294">
        <v>0</v>
      </c>
      <c r="E294">
        <v>1</v>
      </c>
      <c r="F294">
        <v>0.13430248066150999</v>
      </c>
      <c r="G294">
        <v>3.15851810123082E-2</v>
      </c>
      <c r="H294" t="s">
        <v>406</v>
      </c>
      <c r="K294" t="s">
        <v>257</v>
      </c>
      <c r="N294" t="s">
        <v>402</v>
      </c>
      <c r="P294">
        <v>0.80384512793155105</v>
      </c>
      <c r="Q294">
        <v>3.70634279992378E-2</v>
      </c>
      <c r="R294">
        <v>97474</v>
      </c>
      <c r="S294">
        <v>118</v>
      </c>
    </row>
    <row r="295" spans="1:19" hidden="1" x14ac:dyDescent="0.25">
      <c r="A295" t="s">
        <v>408</v>
      </c>
      <c r="B295" t="s">
        <v>400</v>
      </c>
      <c r="C295" t="s">
        <v>108</v>
      </c>
      <c r="D295">
        <v>0</v>
      </c>
      <c r="E295">
        <v>1</v>
      </c>
      <c r="F295">
        <v>0.13430248066150999</v>
      </c>
      <c r="G295">
        <v>3.15851810123082E-2</v>
      </c>
      <c r="H295" t="s">
        <v>406</v>
      </c>
      <c r="K295" t="s">
        <v>257</v>
      </c>
      <c r="N295" t="s">
        <v>402</v>
      </c>
      <c r="P295">
        <v>0.80384512793155105</v>
      </c>
      <c r="Q295">
        <v>3.70634279992378E-2</v>
      </c>
      <c r="R295">
        <v>97474</v>
      </c>
      <c r="S295">
        <v>118</v>
      </c>
    </row>
    <row r="296" spans="1:19" hidden="1" x14ac:dyDescent="0.25">
      <c r="A296" t="s">
        <v>409</v>
      </c>
      <c r="B296" t="s">
        <v>400</v>
      </c>
      <c r="C296" t="s">
        <v>108</v>
      </c>
      <c r="D296">
        <v>0</v>
      </c>
      <c r="E296">
        <v>0</v>
      </c>
      <c r="F296">
        <v>0.61280871441763396</v>
      </c>
      <c r="G296">
        <v>1.0977440247210399E-2</v>
      </c>
      <c r="H296" t="s">
        <v>410</v>
      </c>
      <c r="K296" t="s">
        <v>252</v>
      </c>
      <c r="N296" t="s">
        <v>411</v>
      </c>
      <c r="P296">
        <v>0.31434607504239198</v>
      </c>
      <c r="Q296">
        <v>1.09534401604047E-2</v>
      </c>
      <c r="R296">
        <v>2400803</v>
      </c>
      <c r="S296">
        <v>2927</v>
      </c>
    </row>
    <row r="297" spans="1:19" hidden="1" x14ac:dyDescent="0.25">
      <c r="A297" t="s">
        <v>409</v>
      </c>
      <c r="B297" t="s">
        <v>400</v>
      </c>
      <c r="C297" t="s">
        <v>108</v>
      </c>
      <c r="D297">
        <v>0</v>
      </c>
      <c r="E297">
        <v>0</v>
      </c>
      <c r="F297">
        <v>0.61280871441763396</v>
      </c>
      <c r="G297">
        <v>1.0977440247210399E-2</v>
      </c>
      <c r="H297" t="s">
        <v>410</v>
      </c>
      <c r="K297" t="s">
        <v>252</v>
      </c>
      <c r="N297" t="s">
        <v>411</v>
      </c>
      <c r="P297">
        <v>0.31434607504239198</v>
      </c>
      <c r="Q297">
        <v>1.09534401604047E-2</v>
      </c>
      <c r="R297">
        <v>2400803</v>
      </c>
      <c r="S297">
        <v>2927</v>
      </c>
    </row>
    <row r="298" spans="1:19" hidden="1" x14ac:dyDescent="0.25">
      <c r="A298" t="s">
        <v>409</v>
      </c>
      <c r="B298" t="s">
        <v>400</v>
      </c>
      <c r="C298" t="s">
        <v>108</v>
      </c>
      <c r="D298">
        <v>0</v>
      </c>
      <c r="E298">
        <v>0</v>
      </c>
      <c r="F298">
        <v>0.61280871441763396</v>
      </c>
      <c r="G298">
        <v>1.0977440247210399E-2</v>
      </c>
      <c r="H298" t="s">
        <v>410</v>
      </c>
      <c r="K298" t="s">
        <v>252</v>
      </c>
      <c r="N298" t="s">
        <v>411</v>
      </c>
      <c r="P298">
        <v>0.31434607504239198</v>
      </c>
      <c r="Q298">
        <v>1.09534401604047E-2</v>
      </c>
      <c r="R298">
        <v>2400803</v>
      </c>
      <c r="S298">
        <v>2927</v>
      </c>
    </row>
    <row r="299" spans="1:19" hidden="1" x14ac:dyDescent="0.25">
      <c r="A299" t="s">
        <v>409</v>
      </c>
      <c r="B299" t="s">
        <v>400</v>
      </c>
      <c r="C299" t="s">
        <v>108</v>
      </c>
      <c r="D299">
        <v>0</v>
      </c>
      <c r="E299">
        <v>0</v>
      </c>
      <c r="F299">
        <v>0.61280871441763396</v>
      </c>
      <c r="G299">
        <v>1.0977440247210399E-2</v>
      </c>
      <c r="H299" t="s">
        <v>410</v>
      </c>
      <c r="K299" t="s">
        <v>252</v>
      </c>
      <c r="N299" t="s">
        <v>411</v>
      </c>
      <c r="P299">
        <v>0.31434607504239198</v>
      </c>
      <c r="Q299">
        <v>1.09534401604047E-2</v>
      </c>
      <c r="R299">
        <v>2400803</v>
      </c>
      <c r="S299">
        <v>2927</v>
      </c>
    </row>
    <row r="300" spans="1:19" hidden="1" x14ac:dyDescent="0.25">
      <c r="A300" t="s">
        <v>412</v>
      </c>
      <c r="B300" t="s">
        <v>400</v>
      </c>
      <c r="C300" t="s">
        <v>108</v>
      </c>
      <c r="D300">
        <v>1</v>
      </c>
      <c r="E300">
        <v>0</v>
      </c>
      <c r="F300">
        <v>0.80147697074102298</v>
      </c>
      <c r="G300">
        <v>5.2899726603149497E-2</v>
      </c>
      <c r="H300" t="s">
        <v>410</v>
      </c>
      <c r="K300" t="s">
        <v>252</v>
      </c>
      <c r="N300" t="s">
        <v>411</v>
      </c>
      <c r="P300">
        <v>0.14271597024691901</v>
      </c>
      <c r="Q300">
        <v>5.0168000168506102E-2</v>
      </c>
      <c r="R300">
        <v>74883</v>
      </c>
      <c r="S300">
        <v>85</v>
      </c>
    </row>
    <row r="301" spans="1:19" hidden="1" x14ac:dyDescent="0.25">
      <c r="A301" t="s">
        <v>412</v>
      </c>
      <c r="B301" t="s">
        <v>400</v>
      </c>
      <c r="C301" t="s">
        <v>108</v>
      </c>
      <c r="D301">
        <v>1</v>
      </c>
      <c r="E301">
        <v>0</v>
      </c>
      <c r="F301">
        <v>0.80147697074102298</v>
      </c>
      <c r="G301">
        <v>5.2899726603149497E-2</v>
      </c>
      <c r="H301" t="s">
        <v>410</v>
      </c>
      <c r="K301" t="s">
        <v>252</v>
      </c>
      <c r="N301" t="s">
        <v>411</v>
      </c>
      <c r="P301">
        <v>0.14271597024691901</v>
      </c>
      <c r="Q301">
        <v>5.0168000168506102E-2</v>
      </c>
      <c r="R301">
        <v>74883</v>
      </c>
      <c r="S301">
        <v>85</v>
      </c>
    </row>
    <row r="302" spans="1:19" hidden="1" x14ac:dyDescent="0.25">
      <c r="A302" t="s">
        <v>412</v>
      </c>
      <c r="B302" t="s">
        <v>400</v>
      </c>
      <c r="C302" t="s">
        <v>108</v>
      </c>
      <c r="D302">
        <v>1</v>
      </c>
      <c r="E302">
        <v>0</v>
      </c>
      <c r="F302">
        <v>0.80147697074102298</v>
      </c>
      <c r="G302">
        <v>5.2899726603149497E-2</v>
      </c>
      <c r="H302" t="s">
        <v>410</v>
      </c>
      <c r="K302" t="s">
        <v>252</v>
      </c>
      <c r="N302" t="s">
        <v>411</v>
      </c>
      <c r="P302">
        <v>0.14271597024691901</v>
      </c>
      <c r="Q302">
        <v>5.0168000168506102E-2</v>
      </c>
      <c r="R302">
        <v>74883</v>
      </c>
      <c r="S302">
        <v>85</v>
      </c>
    </row>
    <row r="303" spans="1:19" hidden="1" x14ac:dyDescent="0.25">
      <c r="A303" t="s">
        <v>412</v>
      </c>
      <c r="B303" t="s">
        <v>400</v>
      </c>
      <c r="C303" t="s">
        <v>108</v>
      </c>
      <c r="D303">
        <v>1</v>
      </c>
      <c r="E303">
        <v>0</v>
      </c>
      <c r="F303">
        <v>0.80147697074102298</v>
      </c>
      <c r="G303">
        <v>5.2899726603149497E-2</v>
      </c>
      <c r="H303" t="s">
        <v>410</v>
      </c>
      <c r="K303" t="s">
        <v>252</v>
      </c>
      <c r="N303" t="s">
        <v>411</v>
      </c>
      <c r="P303">
        <v>0.14271597024691901</v>
      </c>
      <c r="Q303">
        <v>5.0168000168506102E-2</v>
      </c>
      <c r="R303">
        <v>74883</v>
      </c>
      <c r="S303">
        <v>85</v>
      </c>
    </row>
    <row r="304" spans="1:19" hidden="1" x14ac:dyDescent="0.25">
      <c r="A304" t="s">
        <v>413</v>
      </c>
      <c r="B304" t="s">
        <v>400</v>
      </c>
      <c r="C304" t="s">
        <v>108</v>
      </c>
      <c r="D304">
        <v>0</v>
      </c>
      <c r="E304">
        <v>1</v>
      </c>
      <c r="F304">
        <v>0.52000010433702903</v>
      </c>
      <c r="G304">
        <v>2.9104340491663001E-2</v>
      </c>
      <c r="H304" t="s">
        <v>410</v>
      </c>
      <c r="K304" t="s">
        <v>252</v>
      </c>
      <c r="N304" t="s">
        <v>411</v>
      </c>
      <c r="P304">
        <v>0.40058637410563602</v>
      </c>
      <c r="Q304">
        <v>2.8346151739174898E-2</v>
      </c>
      <c r="R304">
        <v>383373</v>
      </c>
      <c r="S304">
        <v>384</v>
      </c>
    </row>
    <row r="305" spans="1:19" hidden="1" x14ac:dyDescent="0.25">
      <c r="A305" t="s">
        <v>413</v>
      </c>
      <c r="B305" t="s">
        <v>400</v>
      </c>
      <c r="C305" t="s">
        <v>108</v>
      </c>
      <c r="D305">
        <v>0</v>
      </c>
      <c r="E305">
        <v>1</v>
      </c>
      <c r="F305">
        <v>0.52000010433702903</v>
      </c>
      <c r="G305">
        <v>2.9104340491663001E-2</v>
      </c>
      <c r="H305" t="s">
        <v>410</v>
      </c>
      <c r="K305" t="s">
        <v>252</v>
      </c>
      <c r="N305" t="s">
        <v>411</v>
      </c>
      <c r="P305">
        <v>0.40058637410563602</v>
      </c>
      <c r="Q305">
        <v>2.8346151739174898E-2</v>
      </c>
      <c r="R305">
        <v>383373</v>
      </c>
      <c r="S305">
        <v>384</v>
      </c>
    </row>
    <row r="306" spans="1:19" hidden="1" x14ac:dyDescent="0.25">
      <c r="A306" t="s">
        <v>413</v>
      </c>
      <c r="B306" t="s">
        <v>400</v>
      </c>
      <c r="C306" t="s">
        <v>108</v>
      </c>
      <c r="D306">
        <v>0</v>
      </c>
      <c r="E306">
        <v>1</v>
      </c>
      <c r="F306">
        <v>0.52000010433702903</v>
      </c>
      <c r="G306">
        <v>2.9104340491663001E-2</v>
      </c>
      <c r="H306" t="s">
        <v>410</v>
      </c>
      <c r="K306" t="s">
        <v>252</v>
      </c>
      <c r="N306" t="s">
        <v>411</v>
      </c>
      <c r="P306">
        <v>0.40058637410563602</v>
      </c>
      <c r="Q306">
        <v>2.8346151739174898E-2</v>
      </c>
      <c r="R306">
        <v>383373</v>
      </c>
      <c r="S306">
        <v>384</v>
      </c>
    </row>
    <row r="307" spans="1:19" hidden="1" x14ac:dyDescent="0.25">
      <c r="A307" t="s">
        <v>413</v>
      </c>
      <c r="B307" t="s">
        <v>400</v>
      </c>
      <c r="C307" t="s">
        <v>108</v>
      </c>
      <c r="D307">
        <v>0</v>
      </c>
      <c r="E307">
        <v>1</v>
      </c>
      <c r="F307">
        <v>0.52000010433702903</v>
      </c>
      <c r="G307">
        <v>2.9104340491663001E-2</v>
      </c>
      <c r="H307" t="s">
        <v>410</v>
      </c>
      <c r="K307" t="s">
        <v>252</v>
      </c>
      <c r="N307" t="s">
        <v>411</v>
      </c>
      <c r="P307">
        <v>0.40058637410563602</v>
      </c>
      <c r="Q307">
        <v>2.8346151739174898E-2</v>
      </c>
      <c r="R307">
        <v>383373</v>
      </c>
      <c r="S307">
        <v>384</v>
      </c>
    </row>
    <row r="308" spans="1:19" hidden="1" x14ac:dyDescent="0.25">
      <c r="A308" t="s">
        <v>414</v>
      </c>
      <c r="B308" t="s">
        <v>400</v>
      </c>
      <c r="C308" t="s">
        <v>108</v>
      </c>
      <c r="D308">
        <v>1</v>
      </c>
      <c r="E308">
        <v>1</v>
      </c>
      <c r="F308">
        <v>1</v>
      </c>
      <c r="G308">
        <v>0</v>
      </c>
      <c r="H308" t="s">
        <v>410</v>
      </c>
      <c r="K308" t="s">
        <v>252</v>
      </c>
      <c r="N308" t="s">
        <v>411</v>
      </c>
      <c r="P308">
        <v>0</v>
      </c>
      <c r="Q308">
        <v>0</v>
      </c>
      <c r="R308">
        <v>3228</v>
      </c>
      <c r="S308">
        <v>3</v>
      </c>
    </row>
    <row r="309" spans="1:19" hidden="1" x14ac:dyDescent="0.25">
      <c r="A309" t="s">
        <v>414</v>
      </c>
      <c r="B309" t="s">
        <v>400</v>
      </c>
      <c r="C309" t="s">
        <v>108</v>
      </c>
      <c r="D309">
        <v>1</v>
      </c>
      <c r="E309">
        <v>1</v>
      </c>
      <c r="F309">
        <v>1</v>
      </c>
      <c r="G309">
        <v>0</v>
      </c>
      <c r="H309" t="s">
        <v>410</v>
      </c>
      <c r="K309" t="s">
        <v>252</v>
      </c>
      <c r="N309" t="s">
        <v>411</v>
      </c>
      <c r="P309">
        <v>0</v>
      </c>
      <c r="Q309">
        <v>0</v>
      </c>
      <c r="R309">
        <v>3228</v>
      </c>
      <c r="S309">
        <v>3</v>
      </c>
    </row>
    <row r="310" spans="1:19" hidden="1" x14ac:dyDescent="0.25">
      <c r="A310" t="s">
        <v>414</v>
      </c>
      <c r="B310" t="s">
        <v>400</v>
      </c>
      <c r="C310" t="s">
        <v>108</v>
      </c>
      <c r="D310">
        <v>1</v>
      </c>
      <c r="E310">
        <v>1</v>
      </c>
      <c r="F310">
        <v>1</v>
      </c>
      <c r="G310">
        <v>0</v>
      </c>
      <c r="H310" t="s">
        <v>410</v>
      </c>
      <c r="K310" t="s">
        <v>252</v>
      </c>
      <c r="N310" t="s">
        <v>411</v>
      </c>
      <c r="P310">
        <v>0</v>
      </c>
      <c r="Q310">
        <v>0</v>
      </c>
      <c r="R310">
        <v>3228</v>
      </c>
      <c r="S310">
        <v>3</v>
      </c>
    </row>
    <row r="311" spans="1:19" hidden="1" x14ac:dyDescent="0.25">
      <c r="A311" t="s">
        <v>414</v>
      </c>
      <c r="B311" t="s">
        <v>400</v>
      </c>
      <c r="C311" t="s">
        <v>108</v>
      </c>
      <c r="D311">
        <v>1</v>
      </c>
      <c r="E311">
        <v>1</v>
      </c>
      <c r="F311">
        <v>1</v>
      </c>
      <c r="G311">
        <v>0</v>
      </c>
      <c r="H311" t="s">
        <v>410</v>
      </c>
      <c r="K311" t="s">
        <v>252</v>
      </c>
      <c r="N311" t="s">
        <v>411</v>
      </c>
      <c r="P311">
        <v>0</v>
      </c>
      <c r="Q311">
        <v>0</v>
      </c>
      <c r="R311">
        <v>3228</v>
      </c>
      <c r="S311">
        <v>3</v>
      </c>
    </row>
    <row r="312" spans="1:19" hidden="1" x14ac:dyDescent="0.25">
      <c r="A312" t="s">
        <v>415</v>
      </c>
      <c r="B312" t="s">
        <v>400</v>
      </c>
      <c r="C312" t="s">
        <v>108</v>
      </c>
      <c r="D312">
        <v>0</v>
      </c>
      <c r="E312">
        <v>0</v>
      </c>
      <c r="F312">
        <v>0.62369579992302804</v>
      </c>
      <c r="G312">
        <v>1.1416163583558099E-2</v>
      </c>
      <c r="H312" t="s">
        <v>416</v>
      </c>
      <c r="K312" t="s">
        <v>257</v>
      </c>
      <c r="N312" t="s">
        <v>411</v>
      </c>
      <c r="P312">
        <v>0.32362080284921402</v>
      </c>
      <c r="Q312">
        <v>1.1358328484119801E-2</v>
      </c>
      <c r="R312">
        <v>2076081</v>
      </c>
      <c r="S312">
        <v>2611</v>
      </c>
    </row>
    <row r="313" spans="1:19" hidden="1" x14ac:dyDescent="0.25">
      <c r="A313" t="s">
        <v>415</v>
      </c>
      <c r="B313" t="s">
        <v>400</v>
      </c>
      <c r="C313" t="s">
        <v>108</v>
      </c>
      <c r="D313">
        <v>0</v>
      </c>
      <c r="E313">
        <v>0</v>
      </c>
      <c r="F313">
        <v>0.62369579992302804</v>
      </c>
      <c r="G313">
        <v>1.1416163583558099E-2</v>
      </c>
      <c r="H313" t="s">
        <v>416</v>
      </c>
      <c r="K313" t="s">
        <v>257</v>
      </c>
      <c r="N313" t="s">
        <v>411</v>
      </c>
      <c r="P313">
        <v>0.32362080284921402</v>
      </c>
      <c r="Q313">
        <v>1.1358328484119801E-2</v>
      </c>
      <c r="R313">
        <v>2076081</v>
      </c>
      <c r="S313">
        <v>2611</v>
      </c>
    </row>
    <row r="314" spans="1:19" hidden="1" x14ac:dyDescent="0.25">
      <c r="A314" t="s">
        <v>415</v>
      </c>
      <c r="B314" t="s">
        <v>400</v>
      </c>
      <c r="C314" t="s">
        <v>108</v>
      </c>
      <c r="D314">
        <v>0</v>
      </c>
      <c r="E314">
        <v>0</v>
      </c>
      <c r="F314">
        <v>0.62369579992302804</v>
      </c>
      <c r="G314">
        <v>1.1416163583558099E-2</v>
      </c>
      <c r="H314" t="s">
        <v>416</v>
      </c>
      <c r="K314" t="s">
        <v>257</v>
      </c>
      <c r="N314" t="s">
        <v>411</v>
      </c>
      <c r="P314">
        <v>0.32362080284921402</v>
      </c>
      <c r="Q314">
        <v>1.1358328484119801E-2</v>
      </c>
      <c r="R314">
        <v>2076081</v>
      </c>
      <c r="S314">
        <v>2611</v>
      </c>
    </row>
    <row r="315" spans="1:19" hidden="1" x14ac:dyDescent="0.25">
      <c r="A315" t="s">
        <v>415</v>
      </c>
      <c r="B315" t="s">
        <v>400</v>
      </c>
      <c r="C315" t="s">
        <v>108</v>
      </c>
      <c r="D315">
        <v>0</v>
      </c>
      <c r="E315">
        <v>0</v>
      </c>
      <c r="F315">
        <v>0.62369579992302804</v>
      </c>
      <c r="G315">
        <v>1.1416163583558099E-2</v>
      </c>
      <c r="H315" t="s">
        <v>416</v>
      </c>
      <c r="K315" t="s">
        <v>257</v>
      </c>
      <c r="N315" t="s">
        <v>411</v>
      </c>
      <c r="P315">
        <v>0.32362080284921402</v>
      </c>
      <c r="Q315">
        <v>1.1358328484119801E-2</v>
      </c>
      <c r="R315">
        <v>2076081</v>
      </c>
      <c r="S315">
        <v>2611</v>
      </c>
    </row>
    <row r="316" spans="1:19" hidden="1" x14ac:dyDescent="0.25">
      <c r="A316" t="s">
        <v>417</v>
      </c>
      <c r="B316" t="s">
        <v>400</v>
      </c>
      <c r="C316" t="s">
        <v>108</v>
      </c>
      <c r="D316">
        <v>1</v>
      </c>
      <c r="E316">
        <v>0</v>
      </c>
      <c r="F316">
        <v>0.48342776548403599</v>
      </c>
      <c r="G316">
        <v>2.91907851065915E-2</v>
      </c>
      <c r="H316" t="s">
        <v>416</v>
      </c>
      <c r="K316" t="s">
        <v>257</v>
      </c>
      <c r="N316" t="s">
        <v>411</v>
      </c>
      <c r="P316">
        <v>0.46375102335270602</v>
      </c>
      <c r="Q316">
        <v>2.8913074656515401E-2</v>
      </c>
      <c r="R316">
        <v>246738</v>
      </c>
      <c r="S316">
        <v>314</v>
      </c>
    </row>
    <row r="317" spans="1:19" hidden="1" x14ac:dyDescent="0.25">
      <c r="A317" t="s">
        <v>417</v>
      </c>
      <c r="B317" t="s">
        <v>400</v>
      </c>
      <c r="C317" t="s">
        <v>108</v>
      </c>
      <c r="D317">
        <v>1</v>
      </c>
      <c r="E317">
        <v>0</v>
      </c>
      <c r="F317">
        <v>0.48342776548403599</v>
      </c>
      <c r="G317">
        <v>2.91907851065915E-2</v>
      </c>
      <c r="H317" t="s">
        <v>416</v>
      </c>
      <c r="K317" t="s">
        <v>257</v>
      </c>
      <c r="N317" t="s">
        <v>411</v>
      </c>
      <c r="P317">
        <v>0.46375102335270602</v>
      </c>
      <c r="Q317">
        <v>2.8913074656515401E-2</v>
      </c>
      <c r="R317">
        <v>246738</v>
      </c>
      <c r="S317">
        <v>314</v>
      </c>
    </row>
    <row r="318" spans="1:19" hidden="1" x14ac:dyDescent="0.25">
      <c r="A318" t="s">
        <v>417</v>
      </c>
      <c r="B318" t="s">
        <v>400</v>
      </c>
      <c r="C318" t="s">
        <v>108</v>
      </c>
      <c r="D318">
        <v>1</v>
      </c>
      <c r="E318">
        <v>0</v>
      </c>
      <c r="F318">
        <v>0.48342776548403599</v>
      </c>
      <c r="G318">
        <v>2.91907851065915E-2</v>
      </c>
      <c r="H318" t="s">
        <v>416</v>
      </c>
      <c r="K318" t="s">
        <v>257</v>
      </c>
      <c r="N318" t="s">
        <v>411</v>
      </c>
      <c r="P318">
        <v>0.46375102335270602</v>
      </c>
      <c r="Q318">
        <v>2.8913074656515401E-2</v>
      </c>
      <c r="R318">
        <v>246738</v>
      </c>
      <c r="S318">
        <v>314</v>
      </c>
    </row>
    <row r="319" spans="1:19" hidden="1" x14ac:dyDescent="0.25">
      <c r="A319" t="s">
        <v>417</v>
      </c>
      <c r="B319" t="s">
        <v>400</v>
      </c>
      <c r="C319" t="s">
        <v>108</v>
      </c>
      <c r="D319">
        <v>1</v>
      </c>
      <c r="E319">
        <v>0</v>
      </c>
      <c r="F319">
        <v>0.48342776548403599</v>
      </c>
      <c r="G319">
        <v>2.91907851065915E-2</v>
      </c>
      <c r="H319" t="s">
        <v>416</v>
      </c>
      <c r="K319" t="s">
        <v>257</v>
      </c>
      <c r="N319" t="s">
        <v>411</v>
      </c>
      <c r="P319">
        <v>0.46375102335270602</v>
      </c>
      <c r="Q319">
        <v>2.8913074656515401E-2</v>
      </c>
      <c r="R319">
        <v>246738</v>
      </c>
      <c r="S319">
        <v>314</v>
      </c>
    </row>
    <row r="320" spans="1:19" hidden="1" x14ac:dyDescent="0.25">
      <c r="A320" t="s">
        <v>418</v>
      </c>
      <c r="B320" t="s">
        <v>400</v>
      </c>
      <c r="C320" t="s">
        <v>108</v>
      </c>
      <c r="D320">
        <v>0</v>
      </c>
      <c r="E320">
        <v>1</v>
      </c>
      <c r="F320">
        <v>0.539786804808014</v>
      </c>
      <c r="G320">
        <v>2.6553032084524399E-2</v>
      </c>
      <c r="H320" t="s">
        <v>416</v>
      </c>
      <c r="K320" t="s">
        <v>257</v>
      </c>
      <c r="N320" t="s">
        <v>411</v>
      </c>
      <c r="P320">
        <v>0.40930255154092199</v>
      </c>
      <c r="Q320">
        <v>2.6705672454707102E-2</v>
      </c>
      <c r="R320">
        <v>391097</v>
      </c>
      <c r="S320">
        <v>412</v>
      </c>
    </row>
    <row r="321" spans="1:19" hidden="1" x14ac:dyDescent="0.25">
      <c r="A321" t="s">
        <v>418</v>
      </c>
      <c r="B321" t="s">
        <v>400</v>
      </c>
      <c r="C321" t="s">
        <v>108</v>
      </c>
      <c r="D321">
        <v>0</v>
      </c>
      <c r="E321">
        <v>1</v>
      </c>
      <c r="F321">
        <v>0.539786804808014</v>
      </c>
      <c r="G321">
        <v>2.6553032084524399E-2</v>
      </c>
      <c r="H321" t="s">
        <v>416</v>
      </c>
      <c r="K321" t="s">
        <v>257</v>
      </c>
      <c r="N321" t="s">
        <v>411</v>
      </c>
      <c r="P321">
        <v>0.40930255154092199</v>
      </c>
      <c r="Q321">
        <v>2.6705672454707102E-2</v>
      </c>
      <c r="R321">
        <v>391097</v>
      </c>
      <c r="S321">
        <v>412</v>
      </c>
    </row>
    <row r="322" spans="1:19" hidden="1" x14ac:dyDescent="0.25">
      <c r="A322" t="s">
        <v>418</v>
      </c>
      <c r="B322" t="s">
        <v>400</v>
      </c>
      <c r="C322" t="s">
        <v>108</v>
      </c>
      <c r="D322">
        <v>0</v>
      </c>
      <c r="E322">
        <v>1</v>
      </c>
      <c r="F322">
        <v>0.539786804808014</v>
      </c>
      <c r="G322">
        <v>2.6553032084524399E-2</v>
      </c>
      <c r="H322" t="s">
        <v>416</v>
      </c>
      <c r="K322" t="s">
        <v>257</v>
      </c>
      <c r="N322" t="s">
        <v>411</v>
      </c>
      <c r="P322">
        <v>0.40930255154092199</v>
      </c>
      <c r="Q322">
        <v>2.6705672454707102E-2</v>
      </c>
      <c r="R322">
        <v>391097</v>
      </c>
      <c r="S322">
        <v>412</v>
      </c>
    </row>
    <row r="323" spans="1:19" hidden="1" x14ac:dyDescent="0.25">
      <c r="A323" t="s">
        <v>418</v>
      </c>
      <c r="B323" t="s">
        <v>400</v>
      </c>
      <c r="C323" t="s">
        <v>108</v>
      </c>
      <c r="D323">
        <v>0</v>
      </c>
      <c r="E323">
        <v>1</v>
      </c>
      <c r="F323">
        <v>0.539786804808014</v>
      </c>
      <c r="G323">
        <v>2.6553032084524399E-2</v>
      </c>
      <c r="H323" t="s">
        <v>416</v>
      </c>
      <c r="K323" t="s">
        <v>257</v>
      </c>
      <c r="N323" t="s">
        <v>411</v>
      </c>
      <c r="P323">
        <v>0.40930255154092199</v>
      </c>
      <c r="Q323">
        <v>2.6705672454707102E-2</v>
      </c>
      <c r="R323">
        <v>391097</v>
      </c>
      <c r="S323">
        <v>412</v>
      </c>
    </row>
    <row r="324" spans="1:19" hidden="1" x14ac:dyDescent="0.25">
      <c r="A324" t="s">
        <v>419</v>
      </c>
      <c r="B324" t="s">
        <v>400</v>
      </c>
      <c r="C324" t="s">
        <v>108</v>
      </c>
      <c r="D324">
        <v>1</v>
      </c>
      <c r="E324">
        <v>1</v>
      </c>
      <c r="F324">
        <v>0.176715030285956</v>
      </c>
      <c r="G324">
        <v>6.9724907893000704E-2</v>
      </c>
      <c r="H324" t="s">
        <v>416</v>
      </c>
      <c r="K324" t="s">
        <v>257</v>
      </c>
      <c r="N324" t="s">
        <v>411</v>
      </c>
      <c r="P324">
        <v>0.73098323707564405</v>
      </c>
      <c r="Q324">
        <v>8.0297626402414807E-2</v>
      </c>
      <c r="R324">
        <v>28396</v>
      </c>
      <c r="S324">
        <v>28</v>
      </c>
    </row>
    <row r="325" spans="1:19" hidden="1" x14ac:dyDescent="0.25">
      <c r="A325" t="s">
        <v>419</v>
      </c>
      <c r="B325" t="s">
        <v>400</v>
      </c>
      <c r="C325" t="s">
        <v>108</v>
      </c>
      <c r="D325">
        <v>1</v>
      </c>
      <c r="E325">
        <v>1</v>
      </c>
      <c r="F325">
        <v>0.176715030285956</v>
      </c>
      <c r="G325">
        <v>6.9724907893000704E-2</v>
      </c>
      <c r="H325" t="s">
        <v>416</v>
      </c>
      <c r="K325" t="s">
        <v>257</v>
      </c>
      <c r="N325" t="s">
        <v>411</v>
      </c>
      <c r="P325">
        <v>0.73098323707564405</v>
      </c>
      <c r="Q325">
        <v>8.0297626402414807E-2</v>
      </c>
      <c r="R325">
        <v>28396</v>
      </c>
      <c r="S325">
        <v>28</v>
      </c>
    </row>
    <row r="326" spans="1:19" hidden="1" x14ac:dyDescent="0.25">
      <c r="A326" t="s">
        <v>419</v>
      </c>
      <c r="B326" t="s">
        <v>400</v>
      </c>
      <c r="C326" t="s">
        <v>108</v>
      </c>
      <c r="D326">
        <v>1</v>
      </c>
      <c r="E326">
        <v>1</v>
      </c>
      <c r="F326">
        <v>0.176715030285956</v>
      </c>
      <c r="G326">
        <v>6.9724907893000704E-2</v>
      </c>
      <c r="H326" t="s">
        <v>416</v>
      </c>
      <c r="K326" t="s">
        <v>257</v>
      </c>
      <c r="N326" t="s">
        <v>411</v>
      </c>
      <c r="P326">
        <v>0.73098323707564405</v>
      </c>
      <c r="Q326">
        <v>8.0297626402414807E-2</v>
      </c>
      <c r="R326">
        <v>28396</v>
      </c>
      <c r="S326">
        <v>28</v>
      </c>
    </row>
    <row r="327" spans="1:19" hidden="1" x14ac:dyDescent="0.25">
      <c r="A327" t="s">
        <v>419</v>
      </c>
      <c r="B327" t="s">
        <v>400</v>
      </c>
      <c r="C327" t="s">
        <v>108</v>
      </c>
      <c r="D327">
        <v>1</v>
      </c>
      <c r="E327">
        <v>1</v>
      </c>
      <c r="F327">
        <v>0.176715030285956</v>
      </c>
      <c r="G327">
        <v>6.9724907893000704E-2</v>
      </c>
      <c r="H327" t="s">
        <v>416</v>
      </c>
      <c r="K327" t="s">
        <v>257</v>
      </c>
      <c r="N327" t="s">
        <v>411</v>
      </c>
      <c r="P327">
        <v>0.73098323707564405</v>
      </c>
      <c r="Q327">
        <v>8.0297626402414807E-2</v>
      </c>
      <c r="R327">
        <v>28396</v>
      </c>
      <c r="S327">
        <v>28</v>
      </c>
    </row>
    <row r="328" spans="1:19" hidden="1" x14ac:dyDescent="0.25">
      <c r="A328" t="s">
        <v>420</v>
      </c>
      <c r="B328" t="s">
        <v>400</v>
      </c>
      <c r="C328" t="s">
        <v>108</v>
      </c>
      <c r="D328">
        <v>0</v>
      </c>
      <c r="E328">
        <v>0</v>
      </c>
      <c r="F328">
        <v>0.87000021026064001</v>
      </c>
      <c r="G328">
        <v>6.8342443516732198E-3</v>
      </c>
      <c r="H328" t="s">
        <v>421</v>
      </c>
      <c r="K328" t="s">
        <v>252</v>
      </c>
      <c r="N328" t="s">
        <v>422</v>
      </c>
      <c r="P328">
        <v>9.1178137971445E-2</v>
      </c>
      <c r="Q328">
        <v>5.7037600394315002E-3</v>
      </c>
      <c r="R328">
        <v>2520681</v>
      </c>
      <c r="S328">
        <v>3011</v>
      </c>
    </row>
    <row r="329" spans="1:19" hidden="1" x14ac:dyDescent="0.25">
      <c r="A329" t="s">
        <v>420</v>
      </c>
      <c r="B329" t="s">
        <v>400</v>
      </c>
      <c r="C329" t="s">
        <v>108</v>
      </c>
      <c r="D329">
        <v>0</v>
      </c>
      <c r="E329">
        <v>0</v>
      </c>
      <c r="F329">
        <v>0.87000021026064001</v>
      </c>
      <c r="G329">
        <v>6.8342443516732198E-3</v>
      </c>
      <c r="H329" t="s">
        <v>421</v>
      </c>
      <c r="K329" t="s">
        <v>252</v>
      </c>
      <c r="N329" t="s">
        <v>422</v>
      </c>
      <c r="P329">
        <v>9.1178137971445E-2</v>
      </c>
      <c r="Q329">
        <v>5.7037600394315002E-3</v>
      </c>
      <c r="R329">
        <v>2520681</v>
      </c>
      <c r="S329">
        <v>3011</v>
      </c>
    </row>
    <row r="330" spans="1:19" hidden="1" x14ac:dyDescent="0.25">
      <c r="A330" t="s">
        <v>420</v>
      </c>
      <c r="B330" t="s">
        <v>400</v>
      </c>
      <c r="C330" t="s">
        <v>108</v>
      </c>
      <c r="D330">
        <v>0</v>
      </c>
      <c r="E330">
        <v>0</v>
      </c>
      <c r="F330">
        <v>0.87000021026064001</v>
      </c>
      <c r="G330">
        <v>6.8342443516732198E-3</v>
      </c>
      <c r="H330" t="s">
        <v>421</v>
      </c>
      <c r="K330" t="s">
        <v>252</v>
      </c>
      <c r="N330" t="s">
        <v>422</v>
      </c>
      <c r="P330">
        <v>9.1178137971445E-2</v>
      </c>
      <c r="Q330">
        <v>5.7037600394315002E-3</v>
      </c>
      <c r="R330">
        <v>2520681</v>
      </c>
      <c r="S330">
        <v>3011</v>
      </c>
    </row>
    <row r="331" spans="1:19" hidden="1" x14ac:dyDescent="0.25">
      <c r="A331" t="s">
        <v>420</v>
      </c>
      <c r="B331" t="s">
        <v>400</v>
      </c>
      <c r="C331" t="s">
        <v>108</v>
      </c>
      <c r="D331">
        <v>0</v>
      </c>
      <c r="E331">
        <v>0</v>
      </c>
      <c r="F331">
        <v>0.87000021026064001</v>
      </c>
      <c r="G331">
        <v>6.8342443516732198E-3</v>
      </c>
      <c r="H331" t="s">
        <v>421</v>
      </c>
      <c r="K331" t="s">
        <v>252</v>
      </c>
      <c r="N331" t="s">
        <v>422</v>
      </c>
      <c r="P331">
        <v>9.1178137971445E-2</v>
      </c>
      <c r="Q331">
        <v>5.7037600394315002E-3</v>
      </c>
      <c r="R331">
        <v>2520681</v>
      </c>
      <c r="S331">
        <v>3011</v>
      </c>
    </row>
    <row r="332" spans="1:19" hidden="1" x14ac:dyDescent="0.25">
      <c r="A332" t="s">
        <v>423</v>
      </c>
      <c r="B332" t="s">
        <v>400</v>
      </c>
      <c r="C332" t="s">
        <v>108</v>
      </c>
      <c r="D332">
        <v>1</v>
      </c>
      <c r="E332">
        <v>0</v>
      </c>
      <c r="F332">
        <v>0.91933068245515703</v>
      </c>
      <c r="G332">
        <v>6.9972811220275601E-3</v>
      </c>
      <c r="H332" t="s">
        <v>421</v>
      </c>
      <c r="K332" t="s">
        <v>252</v>
      </c>
      <c r="N332" t="s">
        <v>422</v>
      </c>
      <c r="P332">
        <v>5.4512331838564999E-2</v>
      </c>
      <c r="Q332">
        <v>5.7794206128344303E-3</v>
      </c>
      <c r="R332">
        <v>1141760</v>
      </c>
      <c r="S332">
        <v>1585</v>
      </c>
    </row>
    <row r="333" spans="1:19" hidden="1" x14ac:dyDescent="0.25">
      <c r="A333" t="s">
        <v>423</v>
      </c>
      <c r="B333" t="s">
        <v>400</v>
      </c>
      <c r="C333" t="s">
        <v>108</v>
      </c>
      <c r="D333">
        <v>1</v>
      </c>
      <c r="E333">
        <v>0</v>
      </c>
      <c r="F333">
        <v>0.91933068245515703</v>
      </c>
      <c r="G333">
        <v>6.9972811220275601E-3</v>
      </c>
      <c r="H333" t="s">
        <v>421</v>
      </c>
      <c r="K333" t="s">
        <v>252</v>
      </c>
      <c r="N333" t="s">
        <v>422</v>
      </c>
      <c r="P333">
        <v>5.4512331838564999E-2</v>
      </c>
      <c r="Q333">
        <v>5.7794206128344303E-3</v>
      </c>
      <c r="R333">
        <v>1141760</v>
      </c>
      <c r="S333">
        <v>1585</v>
      </c>
    </row>
    <row r="334" spans="1:19" hidden="1" x14ac:dyDescent="0.25">
      <c r="A334" t="s">
        <v>423</v>
      </c>
      <c r="B334" t="s">
        <v>400</v>
      </c>
      <c r="C334" t="s">
        <v>108</v>
      </c>
      <c r="D334">
        <v>1</v>
      </c>
      <c r="E334">
        <v>0</v>
      </c>
      <c r="F334">
        <v>0.91933068245515703</v>
      </c>
      <c r="G334">
        <v>6.9972811220275601E-3</v>
      </c>
      <c r="H334" t="s">
        <v>421</v>
      </c>
      <c r="K334" t="s">
        <v>252</v>
      </c>
      <c r="N334" t="s">
        <v>422</v>
      </c>
      <c r="P334">
        <v>5.4512331838564999E-2</v>
      </c>
      <c r="Q334">
        <v>5.7794206128344303E-3</v>
      </c>
      <c r="R334">
        <v>1141760</v>
      </c>
      <c r="S334">
        <v>1585</v>
      </c>
    </row>
    <row r="335" spans="1:19" hidden="1" x14ac:dyDescent="0.25">
      <c r="A335" t="s">
        <v>423</v>
      </c>
      <c r="B335" t="s">
        <v>400</v>
      </c>
      <c r="C335" t="s">
        <v>108</v>
      </c>
      <c r="D335">
        <v>1</v>
      </c>
      <c r="E335">
        <v>0</v>
      </c>
      <c r="F335">
        <v>0.91933068245515703</v>
      </c>
      <c r="G335">
        <v>6.9972811220275601E-3</v>
      </c>
      <c r="H335" t="s">
        <v>421</v>
      </c>
      <c r="K335" t="s">
        <v>252</v>
      </c>
      <c r="N335" t="s">
        <v>422</v>
      </c>
      <c r="P335">
        <v>5.4512331838564999E-2</v>
      </c>
      <c r="Q335">
        <v>5.7794206128344303E-3</v>
      </c>
      <c r="R335">
        <v>1141760</v>
      </c>
      <c r="S335">
        <v>1585</v>
      </c>
    </row>
    <row r="336" spans="1:19" hidden="1" x14ac:dyDescent="0.25">
      <c r="A336" t="s">
        <v>424</v>
      </c>
      <c r="B336" t="s">
        <v>400</v>
      </c>
      <c r="C336" t="s">
        <v>108</v>
      </c>
      <c r="D336">
        <v>0</v>
      </c>
      <c r="E336">
        <v>1</v>
      </c>
      <c r="F336">
        <v>0.88285186870757804</v>
      </c>
      <c r="G336">
        <v>1.26231167556018E-2</v>
      </c>
      <c r="H336" t="s">
        <v>421</v>
      </c>
      <c r="K336" t="s">
        <v>252</v>
      </c>
      <c r="N336" t="s">
        <v>422</v>
      </c>
      <c r="P336">
        <v>7.9716903906840206E-2</v>
      </c>
      <c r="Q336">
        <v>1.09442188744552E-2</v>
      </c>
      <c r="R336">
        <v>665781</v>
      </c>
      <c r="S336">
        <v>662</v>
      </c>
    </row>
    <row r="337" spans="1:19" hidden="1" x14ac:dyDescent="0.25">
      <c r="A337" t="s">
        <v>424</v>
      </c>
      <c r="B337" t="s">
        <v>400</v>
      </c>
      <c r="C337" t="s">
        <v>108</v>
      </c>
      <c r="D337">
        <v>0</v>
      </c>
      <c r="E337">
        <v>1</v>
      </c>
      <c r="F337">
        <v>0.88285186870757804</v>
      </c>
      <c r="G337">
        <v>1.26231167556018E-2</v>
      </c>
      <c r="H337" t="s">
        <v>421</v>
      </c>
      <c r="K337" t="s">
        <v>252</v>
      </c>
      <c r="N337" t="s">
        <v>422</v>
      </c>
      <c r="P337">
        <v>7.9716903906840206E-2</v>
      </c>
      <c r="Q337">
        <v>1.09442188744552E-2</v>
      </c>
      <c r="R337">
        <v>665781</v>
      </c>
      <c r="S337">
        <v>662</v>
      </c>
    </row>
    <row r="338" spans="1:19" hidden="1" x14ac:dyDescent="0.25">
      <c r="A338" t="s">
        <v>424</v>
      </c>
      <c r="B338" t="s">
        <v>400</v>
      </c>
      <c r="C338" t="s">
        <v>108</v>
      </c>
      <c r="D338">
        <v>0</v>
      </c>
      <c r="E338">
        <v>1</v>
      </c>
      <c r="F338">
        <v>0.88285186870757804</v>
      </c>
      <c r="G338">
        <v>1.26231167556018E-2</v>
      </c>
      <c r="H338" t="s">
        <v>421</v>
      </c>
      <c r="K338" t="s">
        <v>252</v>
      </c>
      <c r="N338" t="s">
        <v>422</v>
      </c>
      <c r="P338">
        <v>7.9716903906840206E-2</v>
      </c>
      <c r="Q338">
        <v>1.09442188744552E-2</v>
      </c>
      <c r="R338">
        <v>665781</v>
      </c>
      <c r="S338">
        <v>662</v>
      </c>
    </row>
    <row r="339" spans="1:19" hidden="1" x14ac:dyDescent="0.25">
      <c r="A339" t="s">
        <v>424</v>
      </c>
      <c r="B339" t="s">
        <v>400</v>
      </c>
      <c r="C339" t="s">
        <v>108</v>
      </c>
      <c r="D339">
        <v>0</v>
      </c>
      <c r="E339">
        <v>1</v>
      </c>
      <c r="F339">
        <v>0.88285186870757804</v>
      </c>
      <c r="G339">
        <v>1.26231167556018E-2</v>
      </c>
      <c r="H339" t="s">
        <v>421</v>
      </c>
      <c r="K339" t="s">
        <v>252</v>
      </c>
      <c r="N339" t="s">
        <v>422</v>
      </c>
      <c r="P339">
        <v>7.9716903906840206E-2</v>
      </c>
      <c r="Q339">
        <v>1.09442188744552E-2</v>
      </c>
      <c r="R339">
        <v>665781</v>
      </c>
      <c r="S339">
        <v>662</v>
      </c>
    </row>
    <row r="340" spans="1:19" hidden="1" x14ac:dyDescent="0.25">
      <c r="A340" t="s">
        <v>425</v>
      </c>
      <c r="B340" t="s">
        <v>400</v>
      </c>
      <c r="C340" t="s">
        <v>108</v>
      </c>
      <c r="D340">
        <v>1</v>
      </c>
      <c r="E340">
        <v>1</v>
      </c>
      <c r="F340">
        <v>0.94886860147064001</v>
      </c>
      <c r="G340">
        <v>1.7768433338367501E-2</v>
      </c>
      <c r="H340" t="s">
        <v>421</v>
      </c>
      <c r="K340" t="s">
        <v>252</v>
      </c>
      <c r="N340" t="s">
        <v>422</v>
      </c>
      <c r="P340">
        <v>3.3540549181201397E-2</v>
      </c>
      <c r="Q340">
        <v>1.48302254503038E-2</v>
      </c>
      <c r="R340">
        <v>140755</v>
      </c>
      <c r="S340">
        <v>158</v>
      </c>
    </row>
    <row r="341" spans="1:19" hidden="1" x14ac:dyDescent="0.25">
      <c r="A341" t="s">
        <v>425</v>
      </c>
      <c r="B341" t="s">
        <v>400</v>
      </c>
      <c r="C341" t="s">
        <v>108</v>
      </c>
      <c r="D341">
        <v>1</v>
      </c>
      <c r="E341">
        <v>1</v>
      </c>
      <c r="F341">
        <v>0.94886860147064001</v>
      </c>
      <c r="G341">
        <v>1.7768433338367501E-2</v>
      </c>
      <c r="H341" t="s">
        <v>421</v>
      </c>
      <c r="K341" t="s">
        <v>252</v>
      </c>
      <c r="N341" t="s">
        <v>422</v>
      </c>
      <c r="P341">
        <v>3.3540549181201397E-2</v>
      </c>
      <c r="Q341">
        <v>1.48302254503038E-2</v>
      </c>
      <c r="R341">
        <v>140755</v>
      </c>
      <c r="S341">
        <v>158</v>
      </c>
    </row>
    <row r="342" spans="1:19" hidden="1" x14ac:dyDescent="0.25">
      <c r="A342" t="s">
        <v>425</v>
      </c>
      <c r="B342" t="s">
        <v>400</v>
      </c>
      <c r="C342" t="s">
        <v>108</v>
      </c>
      <c r="D342">
        <v>1</v>
      </c>
      <c r="E342">
        <v>1</v>
      </c>
      <c r="F342">
        <v>0.94886860147064001</v>
      </c>
      <c r="G342">
        <v>1.7768433338367501E-2</v>
      </c>
      <c r="H342" t="s">
        <v>421</v>
      </c>
      <c r="K342" t="s">
        <v>252</v>
      </c>
      <c r="N342" t="s">
        <v>422</v>
      </c>
      <c r="P342">
        <v>3.3540549181201397E-2</v>
      </c>
      <c r="Q342">
        <v>1.48302254503038E-2</v>
      </c>
      <c r="R342">
        <v>140755</v>
      </c>
      <c r="S342">
        <v>158</v>
      </c>
    </row>
    <row r="343" spans="1:19" hidden="1" x14ac:dyDescent="0.25">
      <c r="A343" t="s">
        <v>425</v>
      </c>
      <c r="B343" t="s">
        <v>400</v>
      </c>
      <c r="C343" t="s">
        <v>108</v>
      </c>
      <c r="D343">
        <v>1</v>
      </c>
      <c r="E343">
        <v>1</v>
      </c>
      <c r="F343">
        <v>0.94886860147064001</v>
      </c>
      <c r="G343">
        <v>1.7768433338367501E-2</v>
      </c>
      <c r="H343" t="s">
        <v>421</v>
      </c>
      <c r="K343" t="s">
        <v>252</v>
      </c>
      <c r="N343" t="s">
        <v>422</v>
      </c>
      <c r="P343">
        <v>3.3540549181201397E-2</v>
      </c>
      <c r="Q343">
        <v>1.48302254503038E-2</v>
      </c>
      <c r="R343">
        <v>140755</v>
      </c>
      <c r="S343">
        <v>158</v>
      </c>
    </row>
    <row r="344" spans="1:19" hidden="1" x14ac:dyDescent="0.25">
      <c r="A344" t="s">
        <v>426</v>
      </c>
      <c r="B344" t="s">
        <v>400</v>
      </c>
      <c r="C344" t="s">
        <v>108</v>
      </c>
      <c r="D344">
        <v>0</v>
      </c>
      <c r="E344">
        <v>0</v>
      </c>
      <c r="F344">
        <v>0.873689142178661</v>
      </c>
      <c r="G344">
        <v>7.5621269774527704E-3</v>
      </c>
      <c r="H344" t="s">
        <v>427</v>
      </c>
      <c r="K344" t="s">
        <v>257</v>
      </c>
      <c r="N344" t="s">
        <v>422</v>
      </c>
      <c r="P344">
        <v>0.102163801750356</v>
      </c>
      <c r="Q344">
        <v>7.0236463226318402E-3</v>
      </c>
      <c r="R344">
        <v>1741703</v>
      </c>
      <c r="S344">
        <v>2426</v>
      </c>
    </row>
    <row r="345" spans="1:19" hidden="1" x14ac:dyDescent="0.25">
      <c r="A345" t="s">
        <v>426</v>
      </c>
      <c r="B345" t="s">
        <v>400</v>
      </c>
      <c r="C345" t="s">
        <v>108</v>
      </c>
      <c r="D345">
        <v>0</v>
      </c>
      <c r="E345">
        <v>0</v>
      </c>
      <c r="F345">
        <v>0.873689142178661</v>
      </c>
      <c r="G345">
        <v>7.5621269774527704E-3</v>
      </c>
      <c r="H345" t="s">
        <v>427</v>
      </c>
      <c r="K345" t="s">
        <v>257</v>
      </c>
      <c r="N345" t="s">
        <v>422</v>
      </c>
      <c r="P345">
        <v>0.102163801750356</v>
      </c>
      <c r="Q345">
        <v>7.0236463226318402E-3</v>
      </c>
      <c r="R345">
        <v>1741703</v>
      </c>
      <c r="S345">
        <v>2426</v>
      </c>
    </row>
    <row r="346" spans="1:19" hidden="1" x14ac:dyDescent="0.25">
      <c r="A346" t="s">
        <v>426</v>
      </c>
      <c r="B346" t="s">
        <v>400</v>
      </c>
      <c r="C346" t="s">
        <v>108</v>
      </c>
      <c r="D346">
        <v>0</v>
      </c>
      <c r="E346">
        <v>0</v>
      </c>
      <c r="F346">
        <v>0.873689142178661</v>
      </c>
      <c r="G346">
        <v>7.5621269774527704E-3</v>
      </c>
      <c r="H346" t="s">
        <v>427</v>
      </c>
      <c r="K346" t="s">
        <v>257</v>
      </c>
      <c r="N346" t="s">
        <v>422</v>
      </c>
      <c r="P346">
        <v>0.102163801750356</v>
      </c>
      <c r="Q346">
        <v>7.0236463226318402E-3</v>
      </c>
      <c r="R346">
        <v>1741703</v>
      </c>
      <c r="S346">
        <v>2426</v>
      </c>
    </row>
    <row r="347" spans="1:19" hidden="1" x14ac:dyDescent="0.25">
      <c r="A347" t="s">
        <v>426</v>
      </c>
      <c r="B347" t="s">
        <v>400</v>
      </c>
      <c r="C347" t="s">
        <v>108</v>
      </c>
      <c r="D347">
        <v>0</v>
      </c>
      <c r="E347">
        <v>0</v>
      </c>
      <c r="F347">
        <v>0.873689142178661</v>
      </c>
      <c r="G347">
        <v>7.5621269774527704E-3</v>
      </c>
      <c r="H347" t="s">
        <v>427</v>
      </c>
      <c r="K347" t="s">
        <v>257</v>
      </c>
      <c r="N347" t="s">
        <v>422</v>
      </c>
      <c r="P347">
        <v>0.102163801750356</v>
      </c>
      <c r="Q347">
        <v>7.0236463226318402E-3</v>
      </c>
      <c r="R347">
        <v>1741703</v>
      </c>
      <c r="S347">
        <v>2426</v>
      </c>
    </row>
    <row r="348" spans="1:19" hidden="1" x14ac:dyDescent="0.25">
      <c r="A348" t="s">
        <v>428</v>
      </c>
      <c r="B348" t="s">
        <v>400</v>
      </c>
      <c r="C348" t="s">
        <v>108</v>
      </c>
      <c r="D348">
        <v>1</v>
      </c>
      <c r="E348">
        <v>0</v>
      </c>
      <c r="F348">
        <v>0.69425942944849195</v>
      </c>
      <c r="G348">
        <v>8.8650595701148908E-3</v>
      </c>
      <c r="H348" t="s">
        <v>427</v>
      </c>
      <c r="K348" t="s">
        <v>257</v>
      </c>
      <c r="N348" t="s">
        <v>422</v>
      </c>
      <c r="P348">
        <v>0.27346321754500102</v>
      </c>
      <c r="Q348">
        <v>8.5981433948605808E-3</v>
      </c>
      <c r="R348">
        <v>1899846</v>
      </c>
      <c r="S348">
        <v>2865</v>
      </c>
    </row>
    <row r="349" spans="1:19" hidden="1" x14ac:dyDescent="0.25">
      <c r="A349" t="s">
        <v>428</v>
      </c>
      <c r="B349" t="s">
        <v>400</v>
      </c>
      <c r="C349" t="s">
        <v>108</v>
      </c>
      <c r="D349">
        <v>1</v>
      </c>
      <c r="E349">
        <v>0</v>
      </c>
      <c r="F349">
        <v>0.69425942944849195</v>
      </c>
      <c r="G349">
        <v>8.8650595701148908E-3</v>
      </c>
      <c r="H349" t="s">
        <v>427</v>
      </c>
      <c r="K349" t="s">
        <v>257</v>
      </c>
      <c r="N349" t="s">
        <v>422</v>
      </c>
      <c r="P349">
        <v>0.27346321754500102</v>
      </c>
      <c r="Q349">
        <v>8.5981433948605808E-3</v>
      </c>
      <c r="R349">
        <v>1899846</v>
      </c>
      <c r="S349">
        <v>2865</v>
      </c>
    </row>
    <row r="350" spans="1:19" hidden="1" x14ac:dyDescent="0.25">
      <c r="A350" t="s">
        <v>428</v>
      </c>
      <c r="B350" t="s">
        <v>400</v>
      </c>
      <c r="C350" t="s">
        <v>108</v>
      </c>
      <c r="D350">
        <v>1</v>
      </c>
      <c r="E350">
        <v>0</v>
      </c>
      <c r="F350">
        <v>0.69425942944849195</v>
      </c>
      <c r="G350">
        <v>8.8650595701148908E-3</v>
      </c>
      <c r="H350" t="s">
        <v>427</v>
      </c>
      <c r="K350" t="s">
        <v>257</v>
      </c>
      <c r="N350" t="s">
        <v>422</v>
      </c>
      <c r="P350">
        <v>0.27346321754500102</v>
      </c>
      <c r="Q350">
        <v>8.5981433948605808E-3</v>
      </c>
      <c r="R350">
        <v>1899846</v>
      </c>
      <c r="S350">
        <v>2865</v>
      </c>
    </row>
    <row r="351" spans="1:19" hidden="1" x14ac:dyDescent="0.25">
      <c r="A351" t="s">
        <v>428</v>
      </c>
      <c r="B351" t="s">
        <v>400</v>
      </c>
      <c r="C351" t="s">
        <v>108</v>
      </c>
      <c r="D351">
        <v>1</v>
      </c>
      <c r="E351">
        <v>0</v>
      </c>
      <c r="F351">
        <v>0.69425942944849195</v>
      </c>
      <c r="G351">
        <v>8.8650595701148908E-3</v>
      </c>
      <c r="H351" t="s">
        <v>427</v>
      </c>
      <c r="K351" t="s">
        <v>257</v>
      </c>
      <c r="N351" t="s">
        <v>422</v>
      </c>
      <c r="P351">
        <v>0.27346321754500102</v>
      </c>
      <c r="Q351">
        <v>8.5981433948605808E-3</v>
      </c>
      <c r="R351">
        <v>1899846</v>
      </c>
      <c r="S351">
        <v>2865</v>
      </c>
    </row>
    <row r="352" spans="1:19" hidden="1" x14ac:dyDescent="0.25">
      <c r="A352" t="s">
        <v>429</v>
      </c>
      <c r="B352" t="s">
        <v>400</v>
      </c>
      <c r="C352" t="s">
        <v>108</v>
      </c>
      <c r="D352">
        <v>0</v>
      </c>
      <c r="E352">
        <v>1</v>
      </c>
      <c r="F352">
        <v>0.84637004494361401</v>
      </c>
      <c r="G352">
        <v>1.5169561050933599E-2</v>
      </c>
      <c r="H352" t="s">
        <v>427</v>
      </c>
      <c r="K352" t="s">
        <v>257</v>
      </c>
      <c r="N352" t="s">
        <v>422</v>
      </c>
      <c r="P352">
        <v>0.130992711598026</v>
      </c>
      <c r="Q352">
        <v>1.4244041790325601E-2</v>
      </c>
      <c r="R352">
        <v>544015</v>
      </c>
      <c r="S352">
        <v>606</v>
      </c>
    </row>
    <row r="353" spans="1:19" hidden="1" x14ac:dyDescent="0.25">
      <c r="A353" t="s">
        <v>429</v>
      </c>
      <c r="B353" t="s">
        <v>400</v>
      </c>
      <c r="C353" t="s">
        <v>108</v>
      </c>
      <c r="D353">
        <v>0</v>
      </c>
      <c r="E353">
        <v>1</v>
      </c>
      <c r="F353">
        <v>0.84637004494361401</v>
      </c>
      <c r="G353">
        <v>1.5169561050933599E-2</v>
      </c>
      <c r="H353" t="s">
        <v>427</v>
      </c>
      <c r="K353" t="s">
        <v>257</v>
      </c>
      <c r="N353" t="s">
        <v>422</v>
      </c>
      <c r="P353">
        <v>0.130992711598026</v>
      </c>
      <c r="Q353">
        <v>1.4244041790325601E-2</v>
      </c>
      <c r="R353">
        <v>544015</v>
      </c>
      <c r="S353">
        <v>606</v>
      </c>
    </row>
    <row r="354" spans="1:19" hidden="1" x14ac:dyDescent="0.25">
      <c r="A354" t="s">
        <v>429</v>
      </c>
      <c r="B354" t="s">
        <v>400</v>
      </c>
      <c r="C354" t="s">
        <v>108</v>
      </c>
      <c r="D354">
        <v>0</v>
      </c>
      <c r="E354">
        <v>1</v>
      </c>
      <c r="F354">
        <v>0.84637004494361401</v>
      </c>
      <c r="G354">
        <v>1.5169561050933599E-2</v>
      </c>
      <c r="H354" t="s">
        <v>427</v>
      </c>
      <c r="K354" t="s">
        <v>257</v>
      </c>
      <c r="N354" t="s">
        <v>422</v>
      </c>
      <c r="P354">
        <v>0.130992711598026</v>
      </c>
      <c r="Q354">
        <v>1.4244041790325601E-2</v>
      </c>
      <c r="R354">
        <v>544015</v>
      </c>
      <c r="S354">
        <v>606</v>
      </c>
    </row>
    <row r="355" spans="1:19" hidden="1" x14ac:dyDescent="0.25">
      <c r="A355" t="s">
        <v>429</v>
      </c>
      <c r="B355" t="s">
        <v>400</v>
      </c>
      <c r="C355" t="s">
        <v>108</v>
      </c>
      <c r="D355">
        <v>0</v>
      </c>
      <c r="E355">
        <v>1</v>
      </c>
      <c r="F355">
        <v>0.84637004494361401</v>
      </c>
      <c r="G355">
        <v>1.5169561050933599E-2</v>
      </c>
      <c r="H355" t="s">
        <v>427</v>
      </c>
      <c r="K355" t="s">
        <v>257</v>
      </c>
      <c r="N355" t="s">
        <v>422</v>
      </c>
      <c r="P355">
        <v>0.130992711598026</v>
      </c>
      <c r="Q355">
        <v>1.4244041790325601E-2</v>
      </c>
      <c r="R355">
        <v>544015</v>
      </c>
      <c r="S355">
        <v>606</v>
      </c>
    </row>
    <row r="356" spans="1:19" hidden="1" x14ac:dyDescent="0.25">
      <c r="A356" t="s">
        <v>430</v>
      </c>
      <c r="B356" t="s">
        <v>400</v>
      </c>
      <c r="C356" t="s">
        <v>108</v>
      </c>
      <c r="D356">
        <v>1</v>
      </c>
      <c r="E356">
        <v>1</v>
      </c>
      <c r="F356">
        <v>0.57626676504894903</v>
      </c>
      <c r="G356">
        <v>2.91507871820628E-2</v>
      </c>
      <c r="H356" t="s">
        <v>427</v>
      </c>
      <c r="K356" t="s">
        <v>257</v>
      </c>
      <c r="N356" t="s">
        <v>422</v>
      </c>
      <c r="P356">
        <v>0.36482311685504598</v>
      </c>
      <c r="Q356">
        <v>2.8366166411959E-2</v>
      </c>
      <c r="R356">
        <v>268341</v>
      </c>
      <c r="S356">
        <v>317</v>
      </c>
    </row>
    <row r="357" spans="1:19" hidden="1" x14ac:dyDescent="0.25">
      <c r="A357" t="s">
        <v>430</v>
      </c>
      <c r="B357" t="s">
        <v>400</v>
      </c>
      <c r="C357" t="s">
        <v>108</v>
      </c>
      <c r="D357">
        <v>1</v>
      </c>
      <c r="E357">
        <v>1</v>
      </c>
      <c r="F357">
        <v>0.57626676504894903</v>
      </c>
      <c r="G357">
        <v>2.91507871820628E-2</v>
      </c>
      <c r="H357" t="s">
        <v>427</v>
      </c>
      <c r="K357" t="s">
        <v>257</v>
      </c>
      <c r="N357" t="s">
        <v>422</v>
      </c>
      <c r="P357">
        <v>0.36482311685504598</v>
      </c>
      <c r="Q357">
        <v>2.8366166411959E-2</v>
      </c>
      <c r="R357">
        <v>268341</v>
      </c>
      <c r="S357">
        <v>317</v>
      </c>
    </row>
    <row r="358" spans="1:19" hidden="1" x14ac:dyDescent="0.25">
      <c r="A358" t="s">
        <v>430</v>
      </c>
      <c r="B358" t="s">
        <v>400</v>
      </c>
      <c r="C358" t="s">
        <v>108</v>
      </c>
      <c r="D358">
        <v>1</v>
      </c>
      <c r="E358">
        <v>1</v>
      </c>
      <c r="F358">
        <v>0.57626676504894903</v>
      </c>
      <c r="G358">
        <v>2.91507871820628E-2</v>
      </c>
      <c r="H358" t="s">
        <v>427</v>
      </c>
      <c r="K358" t="s">
        <v>257</v>
      </c>
      <c r="N358" t="s">
        <v>422</v>
      </c>
      <c r="P358">
        <v>0.36482311685504598</v>
      </c>
      <c r="Q358">
        <v>2.8366166411959E-2</v>
      </c>
      <c r="R358">
        <v>268341</v>
      </c>
      <c r="S358">
        <v>317</v>
      </c>
    </row>
    <row r="359" spans="1:19" hidden="1" x14ac:dyDescent="0.25">
      <c r="A359" t="s">
        <v>430</v>
      </c>
      <c r="B359" t="s">
        <v>400</v>
      </c>
      <c r="C359" t="s">
        <v>108</v>
      </c>
      <c r="D359">
        <v>1</v>
      </c>
      <c r="E359">
        <v>1</v>
      </c>
      <c r="F359">
        <v>0.57626676504894903</v>
      </c>
      <c r="G359">
        <v>2.91507871820628E-2</v>
      </c>
      <c r="H359" t="s">
        <v>427</v>
      </c>
      <c r="K359" t="s">
        <v>257</v>
      </c>
      <c r="N359" t="s">
        <v>422</v>
      </c>
      <c r="P359">
        <v>0.36482311685504598</v>
      </c>
      <c r="Q359">
        <v>2.8366166411959E-2</v>
      </c>
      <c r="R359">
        <v>268341</v>
      </c>
      <c r="S359">
        <v>317</v>
      </c>
    </row>
    <row r="360" spans="1:19" hidden="1" x14ac:dyDescent="0.25">
      <c r="A360" t="s">
        <v>431</v>
      </c>
      <c r="B360" t="s">
        <v>400</v>
      </c>
      <c r="C360" t="s">
        <v>108</v>
      </c>
      <c r="D360">
        <v>0</v>
      </c>
      <c r="E360">
        <v>0</v>
      </c>
      <c r="F360">
        <v>0.83237974572449502</v>
      </c>
      <c r="G360">
        <v>7.4698370498761397E-3</v>
      </c>
      <c r="H360" t="s">
        <v>432</v>
      </c>
      <c r="K360" t="s">
        <v>252</v>
      </c>
      <c r="N360" t="s">
        <v>433</v>
      </c>
      <c r="P360">
        <v>0.129915418895413</v>
      </c>
      <c r="Q360">
        <v>6.5811450453901101E-3</v>
      </c>
      <c r="R360">
        <v>2142086</v>
      </c>
      <c r="S360">
        <v>2951</v>
      </c>
    </row>
    <row r="361" spans="1:19" hidden="1" x14ac:dyDescent="0.25">
      <c r="A361" t="s">
        <v>431</v>
      </c>
      <c r="B361" t="s">
        <v>400</v>
      </c>
      <c r="C361" t="s">
        <v>108</v>
      </c>
      <c r="D361">
        <v>0</v>
      </c>
      <c r="E361">
        <v>0</v>
      </c>
      <c r="F361">
        <v>0.83237974572449502</v>
      </c>
      <c r="G361">
        <v>7.4698370498761397E-3</v>
      </c>
      <c r="H361" t="s">
        <v>432</v>
      </c>
      <c r="K361" t="s">
        <v>252</v>
      </c>
      <c r="N361" t="s">
        <v>433</v>
      </c>
      <c r="P361">
        <v>0.129915418895413</v>
      </c>
      <c r="Q361">
        <v>6.5811450453901101E-3</v>
      </c>
      <c r="R361">
        <v>2142086</v>
      </c>
      <c r="S361">
        <v>2951</v>
      </c>
    </row>
    <row r="362" spans="1:19" hidden="1" x14ac:dyDescent="0.25">
      <c r="A362" t="s">
        <v>431</v>
      </c>
      <c r="B362" t="s">
        <v>400</v>
      </c>
      <c r="C362" t="s">
        <v>108</v>
      </c>
      <c r="D362">
        <v>0</v>
      </c>
      <c r="E362">
        <v>0</v>
      </c>
      <c r="F362">
        <v>0.83237974572449502</v>
      </c>
      <c r="G362">
        <v>7.4698370498761397E-3</v>
      </c>
      <c r="H362" t="s">
        <v>432</v>
      </c>
      <c r="K362" t="s">
        <v>252</v>
      </c>
      <c r="N362" t="s">
        <v>433</v>
      </c>
      <c r="P362">
        <v>0.129915418895413</v>
      </c>
      <c r="Q362">
        <v>6.5811450453901101E-3</v>
      </c>
      <c r="R362">
        <v>2142086</v>
      </c>
      <c r="S362">
        <v>2951</v>
      </c>
    </row>
    <row r="363" spans="1:19" hidden="1" x14ac:dyDescent="0.25">
      <c r="A363" t="s">
        <v>431</v>
      </c>
      <c r="B363" t="s">
        <v>400</v>
      </c>
      <c r="C363" t="s">
        <v>108</v>
      </c>
      <c r="D363">
        <v>0</v>
      </c>
      <c r="E363">
        <v>0</v>
      </c>
      <c r="F363">
        <v>0.83237974572449502</v>
      </c>
      <c r="G363">
        <v>7.4698370498761397E-3</v>
      </c>
      <c r="H363" t="s">
        <v>432</v>
      </c>
      <c r="K363" t="s">
        <v>252</v>
      </c>
      <c r="N363" t="s">
        <v>433</v>
      </c>
      <c r="P363">
        <v>0.129915418895413</v>
      </c>
      <c r="Q363">
        <v>6.5811450453901101E-3</v>
      </c>
      <c r="R363">
        <v>2142086</v>
      </c>
      <c r="S363">
        <v>2951</v>
      </c>
    </row>
    <row r="364" spans="1:19" hidden="1" x14ac:dyDescent="0.25">
      <c r="A364" t="s">
        <v>434</v>
      </c>
      <c r="B364" t="s">
        <v>400</v>
      </c>
      <c r="C364" t="s">
        <v>108</v>
      </c>
      <c r="D364">
        <v>1</v>
      </c>
      <c r="E364">
        <v>0</v>
      </c>
      <c r="F364">
        <v>0.94499506952491896</v>
      </c>
      <c r="G364">
        <v>3.3872690571098399E-3</v>
      </c>
      <c r="H364" t="s">
        <v>432</v>
      </c>
      <c r="K364" t="s">
        <v>252</v>
      </c>
      <c r="N364" t="s">
        <v>433</v>
      </c>
      <c r="P364">
        <v>4.2402718420678803E-2</v>
      </c>
      <c r="Q364">
        <v>3.0178175721838202E-3</v>
      </c>
      <c r="R364">
        <v>3160953</v>
      </c>
      <c r="S364">
        <v>4908</v>
      </c>
    </row>
    <row r="365" spans="1:19" hidden="1" x14ac:dyDescent="0.25">
      <c r="A365" t="s">
        <v>434</v>
      </c>
      <c r="B365" t="s">
        <v>400</v>
      </c>
      <c r="C365" t="s">
        <v>108</v>
      </c>
      <c r="D365">
        <v>1</v>
      </c>
      <c r="E365">
        <v>0</v>
      </c>
      <c r="F365">
        <v>0.94499506952491896</v>
      </c>
      <c r="G365">
        <v>3.3872690571098399E-3</v>
      </c>
      <c r="H365" t="s">
        <v>432</v>
      </c>
      <c r="K365" t="s">
        <v>252</v>
      </c>
      <c r="N365" t="s">
        <v>433</v>
      </c>
      <c r="P365">
        <v>4.2402718420678803E-2</v>
      </c>
      <c r="Q365">
        <v>3.0178175721838202E-3</v>
      </c>
      <c r="R365">
        <v>3160953</v>
      </c>
      <c r="S365">
        <v>4908</v>
      </c>
    </row>
    <row r="366" spans="1:19" hidden="1" x14ac:dyDescent="0.25">
      <c r="A366" t="s">
        <v>434</v>
      </c>
      <c r="B366" t="s">
        <v>400</v>
      </c>
      <c r="C366" t="s">
        <v>108</v>
      </c>
      <c r="D366">
        <v>1</v>
      </c>
      <c r="E366">
        <v>0</v>
      </c>
      <c r="F366">
        <v>0.94499506952491896</v>
      </c>
      <c r="G366">
        <v>3.3872690571098399E-3</v>
      </c>
      <c r="H366" t="s">
        <v>432</v>
      </c>
      <c r="K366" t="s">
        <v>252</v>
      </c>
      <c r="N366" t="s">
        <v>433</v>
      </c>
      <c r="P366">
        <v>4.2402718420678803E-2</v>
      </c>
      <c r="Q366">
        <v>3.0178175721838202E-3</v>
      </c>
      <c r="R366">
        <v>3160953</v>
      </c>
      <c r="S366">
        <v>4908</v>
      </c>
    </row>
    <row r="367" spans="1:19" hidden="1" x14ac:dyDescent="0.25">
      <c r="A367" t="s">
        <v>434</v>
      </c>
      <c r="B367" t="s">
        <v>400</v>
      </c>
      <c r="C367" t="s">
        <v>108</v>
      </c>
      <c r="D367">
        <v>1</v>
      </c>
      <c r="E367">
        <v>0</v>
      </c>
      <c r="F367">
        <v>0.94499506952491896</v>
      </c>
      <c r="G367">
        <v>3.3872690571098399E-3</v>
      </c>
      <c r="H367" t="s">
        <v>432</v>
      </c>
      <c r="K367" t="s">
        <v>252</v>
      </c>
      <c r="N367" t="s">
        <v>433</v>
      </c>
      <c r="P367">
        <v>4.2402718420678803E-2</v>
      </c>
      <c r="Q367">
        <v>3.0178175721838202E-3</v>
      </c>
      <c r="R367">
        <v>3160953</v>
      </c>
      <c r="S367">
        <v>4908</v>
      </c>
    </row>
    <row r="368" spans="1:19" hidden="1" x14ac:dyDescent="0.25">
      <c r="A368" t="s">
        <v>435</v>
      </c>
      <c r="B368" t="s">
        <v>400</v>
      </c>
      <c r="C368" t="s">
        <v>108</v>
      </c>
      <c r="D368">
        <v>0</v>
      </c>
      <c r="E368">
        <v>1</v>
      </c>
      <c r="F368">
        <v>0.88184680007663097</v>
      </c>
      <c r="G368">
        <v>1.5032460434910799E-2</v>
      </c>
      <c r="H368" t="s">
        <v>432</v>
      </c>
      <c r="K368" t="s">
        <v>252</v>
      </c>
      <c r="N368" t="s">
        <v>433</v>
      </c>
      <c r="P368">
        <v>7.57697956750953E-2</v>
      </c>
      <c r="Q368">
        <v>1.2155521561042401E-2</v>
      </c>
      <c r="R368">
        <v>422807</v>
      </c>
      <c r="S368">
        <v>479</v>
      </c>
    </row>
    <row r="369" spans="1:19" hidden="1" x14ac:dyDescent="0.25">
      <c r="A369" t="s">
        <v>435</v>
      </c>
      <c r="B369" t="s">
        <v>400</v>
      </c>
      <c r="C369" t="s">
        <v>108</v>
      </c>
      <c r="D369">
        <v>0</v>
      </c>
      <c r="E369">
        <v>1</v>
      </c>
      <c r="F369">
        <v>0.88184680007663097</v>
      </c>
      <c r="G369">
        <v>1.5032460434910799E-2</v>
      </c>
      <c r="H369" t="s">
        <v>432</v>
      </c>
      <c r="K369" t="s">
        <v>252</v>
      </c>
      <c r="N369" t="s">
        <v>433</v>
      </c>
      <c r="P369">
        <v>7.57697956750953E-2</v>
      </c>
      <c r="Q369">
        <v>1.2155521561042401E-2</v>
      </c>
      <c r="R369">
        <v>422807</v>
      </c>
      <c r="S369">
        <v>479</v>
      </c>
    </row>
    <row r="370" spans="1:19" hidden="1" x14ac:dyDescent="0.25">
      <c r="A370" t="s">
        <v>435</v>
      </c>
      <c r="B370" t="s">
        <v>400</v>
      </c>
      <c r="C370" t="s">
        <v>108</v>
      </c>
      <c r="D370">
        <v>0</v>
      </c>
      <c r="E370">
        <v>1</v>
      </c>
      <c r="F370">
        <v>0.88184680007663097</v>
      </c>
      <c r="G370">
        <v>1.5032460434910799E-2</v>
      </c>
      <c r="H370" t="s">
        <v>432</v>
      </c>
      <c r="K370" t="s">
        <v>252</v>
      </c>
      <c r="N370" t="s">
        <v>433</v>
      </c>
      <c r="P370">
        <v>7.57697956750953E-2</v>
      </c>
      <c r="Q370">
        <v>1.2155521561042401E-2</v>
      </c>
      <c r="R370">
        <v>422807</v>
      </c>
      <c r="S370">
        <v>479</v>
      </c>
    </row>
    <row r="371" spans="1:19" hidden="1" x14ac:dyDescent="0.25">
      <c r="A371" t="s">
        <v>435</v>
      </c>
      <c r="B371" t="s">
        <v>400</v>
      </c>
      <c r="C371" t="s">
        <v>108</v>
      </c>
      <c r="D371">
        <v>0</v>
      </c>
      <c r="E371">
        <v>1</v>
      </c>
      <c r="F371">
        <v>0.88184680007663097</v>
      </c>
      <c r="G371">
        <v>1.5032460434910799E-2</v>
      </c>
      <c r="H371" t="s">
        <v>432</v>
      </c>
      <c r="K371" t="s">
        <v>252</v>
      </c>
      <c r="N371" t="s">
        <v>433</v>
      </c>
      <c r="P371">
        <v>7.57697956750953E-2</v>
      </c>
      <c r="Q371">
        <v>1.2155521561042401E-2</v>
      </c>
      <c r="R371">
        <v>422807</v>
      </c>
      <c r="S371">
        <v>479</v>
      </c>
    </row>
    <row r="372" spans="1:19" hidden="1" x14ac:dyDescent="0.25">
      <c r="A372" t="s">
        <v>436</v>
      </c>
      <c r="B372" t="s">
        <v>400</v>
      </c>
      <c r="C372" t="s">
        <v>108</v>
      </c>
      <c r="D372">
        <v>1</v>
      </c>
      <c r="E372">
        <v>1</v>
      </c>
      <c r="F372">
        <v>0.94998241354757396</v>
      </c>
      <c r="G372">
        <v>8.3031368259985899E-3</v>
      </c>
      <c r="H372" t="s">
        <v>432</v>
      </c>
      <c r="K372" t="s">
        <v>252</v>
      </c>
      <c r="N372" t="s">
        <v>433</v>
      </c>
      <c r="P372">
        <v>3.1473744713340801E-2</v>
      </c>
      <c r="Q372">
        <v>6.6524687603929499E-3</v>
      </c>
      <c r="R372">
        <v>582835</v>
      </c>
      <c r="S372">
        <v>702</v>
      </c>
    </row>
    <row r="373" spans="1:19" hidden="1" x14ac:dyDescent="0.25">
      <c r="A373" t="s">
        <v>436</v>
      </c>
      <c r="B373" t="s">
        <v>400</v>
      </c>
      <c r="C373" t="s">
        <v>108</v>
      </c>
      <c r="D373">
        <v>1</v>
      </c>
      <c r="E373">
        <v>1</v>
      </c>
      <c r="F373">
        <v>0.94998241354757396</v>
      </c>
      <c r="G373">
        <v>8.3031368259985899E-3</v>
      </c>
      <c r="H373" t="s">
        <v>432</v>
      </c>
      <c r="K373" t="s">
        <v>252</v>
      </c>
      <c r="N373" t="s">
        <v>433</v>
      </c>
      <c r="P373">
        <v>3.1473744713340801E-2</v>
      </c>
      <c r="Q373">
        <v>6.6524687603929499E-3</v>
      </c>
      <c r="R373">
        <v>582835</v>
      </c>
      <c r="S373">
        <v>702</v>
      </c>
    </row>
    <row r="374" spans="1:19" hidden="1" x14ac:dyDescent="0.25">
      <c r="A374" t="s">
        <v>436</v>
      </c>
      <c r="B374" t="s">
        <v>400</v>
      </c>
      <c r="C374" t="s">
        <v>108</v>
      </c>
      <c r="D374">
        <v>1</v>
      </c>
      <c r="E374">
        <v>1</v>
      </c>
      <c r="F374">
        <v>0.94998241354757396</v>
      </c>
      <c r="G374">
        <v>8.3031368259985899E-3</v>
      </c>
      <c r="H374" t="s">
        <v>432</v>
      </c>
      <c r="K374" t="s">
        <v>252</v>
      </c>
      <c r="N374" t="s">
        <v>433</v>
      </c>
      <c r="P374">
        <v>3.1473744713340801E-2</v>
      </c>
      <c r="Q374">
        <v>6.6524687603929499E-3</v>
      </c>
      <c r="R374">
        <v>582835</v>
      </c>
      <c r="S374">
        <v>702</v>
      </c>
    </row>
    <row r="375" spans="1:19" hidden="1" x14ac:dyDescent="0.25">
      <c r="A375" t="s">
        <v>436</v>
      </c>
      <c r="B375" t="s">
        <v>400</v>
      </c>
      <c r="C375" t="s">
        <v>108</v>
      </c>
      <c r="D375">
        <v>1</v>
      </c>
      <c r="E375">
        <v>1</v>
      </c>
      <c r="F375">
        <v>0.94998241354757396</v>
      </c>
      <c r="G375">
        <v>8.3031368259985899E-3</v>
      </c>
      <c r="H375" t="s">
        <v>432</v>
      </c>
      <c r="K375" t="s">
        <v>252</v>
      </c>
      <c r="N375" t="s">
        <v>433</v>
      </c>
      <c r="P375">
        <v>3.1473744713340801E-2</v>
      </c>
      <c r="Q375">
        <v>6.6524687603929499E-3</v>
      </c>
      <c r="R375">
        <v>582835</v>
      </c>
      <c r="S375">
        <v>702</v>
      </c>
    </row>
    <row r="376" spans="1:19" hidden="1" x14ac:dyDescent="0.25">
      <c r="A376" t="s">
        <v>437</v>
      </c>
      <c r="B376" t="s">
        <v>400</v>
      </c>
      <c r="C376" t="s">
        <v>108</v>
      </c>
      <c r="D376">
        <v>0</v>
      </c>
      <c r="E376">
        <v>0</v>
      </c>
      <c r="F376">
        <v>0.83380031625378004</v>
      </c>
      <c r="G376">
        <v>7.5422631746094098E-3</v>
      </c>
      <c r="H376" t="s">
        <v>438</v>
      </c>
      <c r="K376" t="s">
        <v>257</v>
      </c>
      <c r="N376" t="s">
        <v>433</v>
      </c>
      <c r="P376">
        <v>0.144939024642178</v>
      </c>
      <c r="Q376">
        <v>7.1444764783218E-3</v>
      </c>
      <c r="R376">
        <v>1694209</v>
      </c>
      <c r="S376">
        <v>2594</v>
      </c>
    </row>
    <row r="377" spans="1:19" hidden="1" x14ac:dyDescent="0.25">
      <c r="A377" t="s">
        <v>437</v>
      </c>
      <c r="B377" t="s">
        <v>400</v>
      </c>
      <c r="C377" t="s">
        <v>108</v>
      </c>
      <c r="D377">
        <v>0</v>
      </c>
      <c r="E377">
        <v>0</v>
      </c>
      <c r="F377">
        <v>0.83380031625378004</v>
      </c>
      <c r="G377">
        <v>7.5422631746094098E-3</v>
      </c>
      <c r="H377" t="s">
        <v>438</v>
      </c>
      <c r="K377" t="s">
        <v>257</v>
      </c>
      <c r="N377" t="s">
        <v>433</v>
      </c>
      <c r="P377">
        <v>0.144939024642178</v>
      </c>
      <c r="Q377">
        <v>7.1444764783218E-3</v>
      </c>
      <c r="R377">
        <v>1694209</v>
      </c>
      <c r="S377">
        <v>2594</v>
      </c>
    </row>
    <row r="378" spans="1:19" hidden="1" x14ac:dyDescent="0.25">
      <c r="A378" t="s">
        <v>437</v>
      </c>
      <c r="B378" t="s">
        <v>400</v>
      </c>
      <c r="C378" t="s">
        <v>108</v>
      </c>
      <c r="D378">
        <v>0</v>
      </c>
      <c r="E378">
        <v>0</v>
      </c>
      <c r="F378">
        <v>0.83380031625378004</v>
      </c>
      <c r="G378">
        <v>7.5422631746094098E-3</v>
      </c>
      <c r="H378" t="s">
        <v>438</v>
      </c>
      <c r="K378" t="s">
        <v>257</v>
      </c>
      <c r="N378" t="s">
        <v>433</v>
      </c>
      <c r="P378">
        <v>0.144939024642178</v>
      </c>
      <c r="Q378">
        <v>7.1444764783218E-3</v>
      </c>
      <c r="R378">
        <v>1694209</v>
      </c>
      <c r="S378">
        <v>2594</v>
      </c>
    </row>
    <row r="379" spans="1:19" hidden="1" x14ac:dyDescent="0.25">
      <c r="A379" t="s">
        <v>437</v>
      </c>
      <c r="B379" t="s">
        <v>400</v>
      </c>
      <c r="C379" t="s">
        <v>108</v>
      </c>
      <c r="D379">
        <v>0</v>
      </c>
      <c r="E379">
        <v>0</v>
      </c>
      <c r="F379">
        <v>0.83380031625378004</v>
      </c>
      <c r="G379">
        <v>7.5422631746094098E-3</v>
      </c>
      <c r="H379" t="s">
        <v>438</v>
      </c>
      <c r="K379" t="s">
        <v>257</v>
      </c>
      <c r="N379" t="s">
        <v>433</v>
      </c>
      <c r="P379">
        <v>0.144939024642178</v>
      </c>
      <c r="Q379">
        <v>7.1444764783218E-3</v>
      </c>
      <c r="R379">
        <v>1694209</v>
      </c>
      <c r="S379">
        <v>2594</v>
      </c>
    </row>
    <row r="380" spans="1:19" hidden="1" x14ac:dyDescent="0.25">
      <c r="A380" t="s">
        <v>439</v>
      </c>
      <c r="B380" t="s">
        <v>400</v>
      </c>
      <c r="C380" t="s">
        <v>108</v>
      </c>
      <c r="D380">
        <v>1</v>
      </c>
      <c r="E380">
        <v>0</v>
      </c>
      <c r="F380">
        <v>0.79417374232012306</v>
      </c>
      <c r="G380">
        <v>5.30172158931504E-3</v>
      </c>
      <c r="H380" t="s">
        <v>438</v>
      </c>
      <c r="K380" t="s">
        <v>257</v>
      </c>
      <c r="N380" t="s">
        <v>433</v>
      </c>
      <c r="P380">
        <v>0.182852626249427</v>
      </c>
      <c r="Q380">
        <v>5.0612885195514797E-3</v>
      </c>
      <c r="R380">
        <v>3780334</v>
      </c>
      <c r="S380">
        <v>6006</v>
      </c>
    </row>
    <row r="381" spans="1:19" hidden="1" x14ac:dyDescent="0.25">
      <c r="A381" t="s">
        <v>439</v>
      </c>
      <c r="B381" t="s">
        <v>400</v>
      </c>
      <c r="C381" t="s">
        <v>108</v>
      </c>
      <c r="D381">
        <v>1</v>
      </c>
      <c r="E381">
        <v>0</v>
      </c>
      <c r="F381">
        <v>0.79417374232012306</v>
      </c>
      <c r="G381">
        <v>5.30172158931504E-3</v>
      </c>
      <c r="H381" t="s">
        <v>438</v>
      </c>
      <c r="K381" t="s">
        <v>257</v>
      </c>
      <c r="N381" t="s">
        <v>433</v>
      </c>
      <c r="P381">
        <v>0.182852626249427</v>
      </c>
      <c r="Q381">
        <v>5.0612885195514797E-3</v>
      </c>
      <c r="R381">
        <v>3780334</v>
      </c>
      <c r="S381">
        <v>6006</v>
      </c>
    </row>
    <row r="382" spans="1:19" hidden="1" x14ac:dyDescent="0.25">
      <c r="A382" t="s">
        <v>439</v>
      </c>
      <c r="B382" t="s">
        <v>400</v>
      </c>
      <c r="C382" t="s">
        <v>108</v>
      </c>
      <c r="D382">
        <v>1</v>
      </c>
      <c r="E382">
        <v>0</v>
      </c>
      <c r="F382">
        <v>0.79417374232012306</v>
      </c>
      <c r="G382">
        <v>5.30172158931504E-3</v>
      </c>
      <c r="H382" t="s">
        <v>438</v>
      </c>
      <c r="K382" t="s">
        <v>257</v>
      </c>
      <c r="N382" t="s">
        <v>433</v>
      </c>
      <c r="P382">
        <v>0.182852626249427</v>
      </c>
      <c r="Q382">
        <v>5.0612885195514797E-3</v>
      </c>
      <c r="R382">
        <v>3780334</v>
      </c>
      <c r="S382">
        <v>6006</v>
      </c>
    </row>
    <row r="383" spans="1:19" hidden="1" x14ac:dyDescent="0.25">
      <c r="A383" t="s">
        <v>439</v>
      </c>
      <c r="B383" t="s">
        <v>400</v>
      </c>
      <c r="C383" t="s">
        <v>108</v>
      </c>
      <c r="D383">
        <v>1</v>
      </c>
      <c r="E383">
        <v>0</v>
      </c>
      <c r="F383">
        <v>0.79417374232012306</v>
      </c>
      <c r="G383">
        <v>5.30172158931504E-3</v>
      </c>
      <c r="H383" t="s">
        <v>438</v>
      </c>
      <c r="K383" t="s">
        <v>257</v>
      </c>
      <c r="N383" t="s">
        <v>433</v>
      </c>
      <c r="P383">
        <v>0.182852626249427</v>
      </c>
      <c r="Q383">
        <v>5.0612885195514797E-3</v>
      </c>
      <c r="R383">
        <v>3780334</v>
      </c>
      <c r="S383">
        <v>6006</v>
      </c>
    </row>
    <row r="384" spans="1:19" hidden="1" x14ac:dyDescent="0.25">
      <c r="A384" t="s">
        <v>440</v>
      </c>
      <c r="B384" t="s">
        <v>400</v>
      </c>
      <c r="C384" t="s">
        <v>108</v>
      </c>
      <c r="D384">
        <v>0</v>
      </c>
      <c r="E384">
        <v>1</v>
      </c>
      <c r="F384">
        <v>0.81251232263898199</v>
      </c>
      <c r="G384">
        <v>2.1308527428682E-2</v>
      </c>
      <c r="H384" t="s">
        <v>438</v>
      </c>
      <c r="K384" t="s">
        <v>257</v>
      </c>
      <c r="N384" t="s">
        <v>433</v>
      </c>
      <c r="P384">
        <v>0.14687905797249201</v>
      </c>
      <c r="Q384">
        <v>1.8513130315937501E-2</v>
      </c>
      <c r="R384">
        <v>294174</v>
      </c>
      <c r="S384">
        <v>372</v>
      </c>
    </row>
    <row r="385" spans="1:19" hidden="1" x14ac:dyDescent="0.25">
      <c r="A385" t="s">
        <v>440</v>
      </c>
      <c r="B385" t="s">
        <v>400</v>
      </c>
      <c r="C385" t="s">
        <v>108</v>
      </c>
      <c r="D385">
        <v>0</v>
      </c>
      <c r="E385">
        <v>1</v>
      </c>
      <c r="F385">
        <v>0.81251232263898199</v>
      </c>
      <c r="G385">
        <v>2.1308527428682E-2</v>
      </c>
      <c r="H385" t="s">
        <v>438</v>
      </c>
      <c r="K385" t="s">
        <v>257</v>
      </c>
      <c r="N385" t="s">
        <v>433</v>
      </c>
      <c r="P385">
        <v>0.14687905797249201</v>
      </c>
      <c r="Q385">
        <v>1.8513130315937501E-2</v>
      </c>
      <c r="R385">
        <v>294174</v>
      </c>
      <c r="S385">
        <v>372</v>
      </c>
    </row>
    <row r="386" spans="1:19" hidden="1" x14ac:dyDescent="0.25">
      <c r="A386" t="s">
        <v>440</v>
      </c>
      <c r="B386" t="s">
        <v>400</v>
      </c>
      <c r="C386" t="s">
        <v>108</v>
      </c>
      <c r="D386">
        <v>0</v>
      </c>
      <c r="E386">
        <v>1</v>
      </c>
      <c r="F386">
        <v>0.81251232263898199</v>
      </c>
      <c r="G386">
        <v>2.1308527428682E-2</v>
      </c>
      <c r="H386" t="s">
        <v>438</v>
      </c>
      <c r="K386" t="s">
        <v>257</v>
      </c>
      <c r="N386" t="s">
        <v>433</v>
      </c>
      <c r="P386">
        <v>0.14687905797249201</v>
      </c>
      <c r="Q386">
        <v>1.8513130315937501E-2</v>
      </c>
      <c r="R386">
        <v>294174</v>
      </c>
      <c r="S386">
        <v>372</v>
      </c>
    </row>
    <row r="387" spans="1:19" hidden="1" x14ac:dyDescent="0.25">
      <c r="A387" t="s">
        <v>440</v>
      </c>
      <c r="B387" t="s">
        <v>400</v>
      </c>
      <c r="C387" t="s">
        <v>108</v>
      </c>
      <c r="D387">
        <v>0</v>
      </c>
      <c r="E387">
        <v>1</v>
      </c>
      <c r="F387">
        <v>0.81251232263898199</v>
      </c>
      <c r="G387">
        <v>2.1308527428682E-2</v>
      </c>
      <c r="H387" t="s">
        <v>438</v>
      </c>
      <c r="K387" t="s">
        <v>257</v>
      </c>
      <c r="N387" t="s">
        <v>433</v>
      </c>
      <c r="P387">
        <v>0.14687905797249201</v>
      </c>
      <c r="Q387">
        <v>1.8513130315937501E-2</v>
      </c>
      <c r="R387">
        <v>294174</v>
      </c>
      <c r="S387">
        <v>372</v>
      </c>
    </row>
    <row r="388" spans="1:19" hidden="1" x14ac:dyDescent="0.25">
      <c r="A388" t="s">
        <v>441</v>
      </c>
      <c r="B388" t="s">
        <v>400</v>
      </c>
      <c r="C388" t="s">
        <v>108</v>
      </c>
      <c r="D388">
        <v>1</v>
      </c>
      <c r="E388">
        <v>1</v>
      </c>
      <c r="F388">
        <v>0.72306553706986698</v>
      </c>
      <c r="G388">
        <v>1.56175156211967E-2</v>
      </c>
      <c r="H388" t="s">
        <v>438</v>
      </c>
      <c r="K388" t="s">
        <v>257</v>
      </c>
      <c r="N388" t="s">
        <v>433</v>
      </c>
      <c r="P388">
        <v>0.245572241920087</v>
      </c>
      <c r="Q388">
        <v>1.5022869358105E-2</v>
      </c>
      <c r="R388">
        <v>703968</v>
      </c>
      <c r="S388">
        <v>876</v>
      </c>
    </row>
    <row r="389" spans="1:19" hidden="1" x14ac:dyDescent="0.25">
      <c r="A389" t="s">
        <v>441</v>
      </c>
      <c r="B389" t="s">
        <v>400</v>
      </c>
      <c r="C389" t="s">
        <v>108</v>
      </c>
      <c r="D389">
        <v>1</v>
      </c>
      <c r="E389">
        <v>1</v>
      </c>
      <c r="F389">
        <v>0.72306553706986698</v>
      </c>
      <c r="G389">
        <v>1.56175156211967E-2</v>
      </c>
      <c r="H389" t="s">
        <v>438</v>
      </c>
      <c r="K389" t="s">
        <v>257</v>
      </c>
      <c r="N389" t="s">
        <v>433</v>
      </c>
      <c r="P389">
        <v>0.245572241920087</v>
      </c>
      <c r="Q389">
        <v>1.5022869358105E-2</v>
      </c>
      <c r="R389">
        <v>703968</v>
      </c>
      <c r="S389">
        <v>876</v>
      </c>
    </row>
    <row r="390" spans="1:19" hidden="1" x14ac:dyDescent="0.25">
      <c r="A390" t="s">
        <v>441</v>
      </c>
      <c r="B390" t="s">
        <v>400</v>
      </c>
      <c r="C390" t="s">
        <v>108</v>
      </c>
      <c r="D390">
        <v>1</v>
      </c>
      <c r="E390">
        <v>1</v>
      </c>
      <c r="F390">
        <v>0.72306553706986698</v>
      </c>
      <c r="G390">
        <v>1.56175156211967E-2</v>
      </c>
      <c r="H390" t="s">
        <v>438</v>
      </c>
      <c r="K390" t="s">
        <v>257</v>
      </c>
      <c r="N390" t="s">
        <v>433</v>
      </c>
      <c r="P390">
        <v>0.245572241920087</v>
      </c>
      <c r="Q390">
        <v>1.5022869358105E-2</v>
      </c>
      <c r="R390">
        <v>703968</v>
      </c>
      <c r="S390">
        <v>876</v>
      </c>
    </row>
    <row r="391" spans="1:19" hidden="1" x14ac:dyDescent="0.25">
      <c r="A391" t="s">
        <v>441</v>
      </c>
      <c r="B391" t="s">
        <v>400</v>
      </c>
      <c r="C391" t="s">
        <v>108</v>
      </c>
      <c r="D391">
        <v>1</v>
      </c>
      <c r="E391">
        <v>1</v>
      </c>
      <c r="F391">
        <v>0.72306553706986698</v>
      </c>
      <c r="G391">
        <v>1.56175156211967E-2</v>
      </c>
      <c r="H391" t="s">
        <v>438</v>
      </c>
      <c r="K391" t="s">
        <v>257</v>
      </c>
      <c r="N391" t="s">
        <v>433</v>
      </c>
      <c r="P391">
        <v>0.245572241920087</v>
      </c>
      <c r="Q391">
        <v>1.5022869358105E-2</v>
      </c>
      <c r="R391">
        <v>703968</v>
      </c>
      <c r="S391">
        <v>876</v>
      </c>
    </row>
    <row r="392" spans="1:19" hidden="1" x14ac:dyDescent="0.25">
      <c r="A392" t="s">
        <v>442</v>
      </c>
      <c r="B392" t="s">
        <v>400</v>
      </c>
      <c r="C392" t="s">
        <v>108</v>
      </c>
      <c r="D392">
        <v>0</v>
      </c>
      <c r="E392">
        <v>0</v>
      </c>
      <c r="F392">
        <v>0.73792383021124397</v>
      </c>
      <c r="G392">
        <v>5.4311840195628699E-3</v>
      </c>
      <c r="H392" t="s">
        <v>443</v>
      </c>
      <c r="K392" t="s">
        <v>252</v>
      </c>
      <c r="N392" t="s">
        <v>444</v>
      </c>
      <c r="P392">
        <v>0.238333271687341</v>
      </c>
      <c r="Q392">
        <v>5.2537655347362402E-3</v>
      </c>
      <c r="R392">
        <v>4460955</v>
      </c>
      <c r="S392">
        <v>6897</v>
      </c>
    </row>
    <row r="393" spans="1:19" hidden="1" x14ac:dyDescent="0.25">
      <c r="A393" t="s">
        <v>442</v>
      </c>
      <c r="B393" t="s">
        <v>400</v>
      </c>
      <c r="C393" t="s">
        <v>108</v>
      </c>
      <c r="D393">
        <v>0</v>
      </c>
      <c r="E393">
        <v>0</v>
      </c>
      <c r="F393">
        <v>0.73792383021124397</v>
      </c>
      <c r="G393">
        <v>5.4311840195628699E-3</v>
      </c>
      <c r="H393" t="s">
        <v>443</v>
      </c>
      <c r="K393" t="s">
        <v>252</v>
      </c>
      <c r="N393" t="s">
        <v>444</v>
      </c>
      <c r="P393">
        <v>0.238333271687341</v>
      </c>
      <c r="Q393">
        <v>5.2537655347362402E-3</v>
      </c>
      <c r="R393">
        <v>4460955</v>
      </c>
      <c r="S393">
        <v>6897</v>
      </c>
    </row>
    <row r="394" spans="1:19" hidden="1" x14ac:dyDescent="0.25">
      <c r="A394" t="s">
        <v>442</v>
      </c>
      <c r="B394" t="s">
        <v>400</v>
      </c>
      <c r="C394" t="s">
        <v>108</v>
      </c>
      <c r="D394">
        <v>0</v>
      </c>
      <c r="E394">
        <v>0</v>
      </c>
      <c r="F394">
        <v>0.73792383021124397</v>
      </c>
      <c r="G394">
        <v>5.4311840195628699E-3</v>
      </c>
      <c r="H394" t="s">
        <v>443</v>
      </c>
      <c r="K394" t="s">
        <v>252</v>
      </c>
      <c r="N394" t="s">
        <v>444</v>
      </c>
      <c r="P394">
        <v>0.238333271687341</v>
      </c>
      <c r="Q394">
        <v>5.2537655347362402E-3</v>
      </c>
      <c r="R394">
        <v>4460955</v>
      </c>
      <c r="S394">
        <v>6897</v>
      </c>
    </row>
    <row r="395" spans="1:19" hidden="1" x14ac:dyDescent="0.25">
      <c r="A395" t="s">
        <v>442</v>
      </c>
      <c r="B395" t="s">
        <v>400</v>
      </c>
      <c r="C395" t="s">
        <v>108</v>
      </c>
      <c r="D395">
        <v>0</v>
      </c>
      <c r="E395">
        <v>0</v>
      </c>
      <c r="F395">
        <v>0.73792383021124397</v>
      </c>
      <c r="G395">
        <v>5.4311840195628699E-3</v>
      </c>
      <c r="H395" t="s">
        <v>443</v>
      </c>
      <c r="K395" t="s">
        <v>252</v>
      </c>
      <c r="N395" t="s">
        <v>444</v>
      </c>
      <c r="P395">
        <v>0.238333271687341</v>
      </c>
      <c r="Q395">
        <v>5.2537655347362402E-3</v>
      </c>
      <c r="R395">
        <v>4460955</v>
      </c>
      <c r="S395">
        <v>6897</v>
      </c>
    </row>
    <row r="396" spans="1:19" hidden="1" x14ac:dyDescent="0.25">
      <c r="A396" t="s">
        <v>445</v>
      </c>
      <c r="B396" t="s">
        <v>400</v>
      </c>
      <c r="C396" t="s">
        <v>108</v>
      </c>
      <c r="D396">
        <v>1</v>
      </c>
      <c r="E396">
        <v>0</v>
      </c>
      <c r="F396">
        <v>0.89507171378875705</v>
      </c>
      <c r="G396">
        <v>7.9075111499856791E-3</v>
      </c>
      <c r="H396" t="s">
        <v>443</v>
      </c>
      <c r="K396" t="s">
        <v>252</v>
      </c>
      <c r="N396" t="s">
        <v>444</v>
      </c>
      <c r="P396">
        <v>9.3508655518604794E-2</v>
      </c>
      <c r="Q396">
        <v>7.5263098290530199E-3</v>
      </c>
      <c r="R396">
        <v>1018772</v>
      </c>
      <c r="S396">
        <v>1553</v>
      </c>
    </row>
    <row r="397" spans="1:19" hidden="1" x14ac:dyDescent="0.25">
      <c r="A397" t="s">
        <v>445</v>
      </c>
      <c r="B397" t="s">
        <v>400</v>
      </c>
      <c r="C397" t="s">
        <v>108</v>
      </c>
      <c r="D397">
        <v>1</v>
      </c>
      <c r="E397">
        <v>0</v>
      </c>
      <c r="F397">
        <v>0.89507171378875705</v>
      </c>
      <c r="G397">
        <v>7.9075111499856791E-3</v>
      </c>
      <c r="H397" t="s">
        <v>443</v>
      </c>
      <c r="K397" t="s">
        <v>252</v>
      </c>
      <c r="N397" t="s">
        <v>444</v>
      </c>
      <c r="P397">
        <v>9.3508655518604794E-2</v>
      </c>
      <c r="Q397">
        <v>7.5263098290530199E-3</v>
      </c>
      <c r="R397">
        <v>1018772</v>
      </c>
      <c r="S397">
        <v>1553</v>
      </c>
    </row>
    <row r="398" spans="1:19" hidden="1" x14ac:dyDescent="0.25">
      <c r="A398" t="s">
        <v>445</v>
      </c>
      <c r="B398" t="s">
        <v>400</v>
      </c>
      <c r="C398" t="s">
        <v>108</v>
      </c>
      <c r="D398">
        <v>1</v>
      </c>
      <c r="E398">
        <v>0</v>
      </c>
      <c r="F398">
        <v>0.89507171378875705</v>
      </c>
      <c r="G398">
        <v>7.9075111499856791E-3</v>
      </c>
      <c r="H398" t="s">
        <v>443</v>
      </c>
      <c r="K398" t="s">
        <v>252</v>
      </c>
      <c r="N398" t="s">
        <v>444</v>
      </c>
      <c r="P398">
        <v>9.3508655518604794E-2</v>
      </c>
      <c r="Q398">
        <v>7.5263098290530199E-3</v>
      </c>
      <c r="R398">
        <v>1018772</v>
      </c>
      <c r="S398">
        <v>1553</v>
      </c>
    </row>
    <row r="399" spans="1:19" hidden="1" x14ac:dyDescent="0.25">
      <c r="A399" t="s">
        <v>445</v>
      </c>
      <c r="B399" t="s">
        <v>400</v>
      </c>
      <c r="C399" t="s">
        <v>108</v>
      </c>
      <c r="D399">
        <v>1</v>
      </c>
      <c r="E399">
        <v>0</v>
      </c>
      <c r="F399">
        <v>0.89507171378875705</v>
      </c>
      <c r="G399">
        <v>7.9075111499856791E-3</v>
      </c>
      <c r="H399" t="s">
        <v>443</v>
      </c>
      <c r="K399" t="s">
        <v>252</v>
      </c>
      <c r="N399" t="s">
        <v>444</v>
      </c>
      <c r="P399">
        <v>9.3508655518604794E-2</v>
      </c>
      <c r="Q399">
        <v>7.5263098290530199E-3</v>
      </c>
      <c r="R399">
        <v>1018772</v>
      </c>
      <c r="S399">
        <v>1553</v>
      </c>
    </row>
    <row r="400" spans="1:19" hidden="1" x14ac:dyDescent="0.25">
      <c r="A400" t="s">
        <v>446</v>
      </c>
      <c r="B400" t="s">
        <v>400</v>
      </c>
      <c r="C400" t="s">
        <v>108</v>
      </c>
      <c r="D400">
        <v>0</v>
      </c>
      <c r="E400">
        <v>1</v>
      </c>
      <c r="F400">
        <v>0.71635966059957001</v>
      </c>
      <c r="G400">
        <v>2.0258697155550402E-2</v>
      </c>
      <c r="H400" t="s">
        <v>443</v>
      </c>
      <c r="K400" t="s">
        <v>252</v>
      </c>
      <c r="N400" t="s">
        <v>444</v>
      </c>
      <c r="P400">
        <v>0.24518699276045799</v>
      </c>
      <c r="Q400">
        <v>1.9356001924622401E-2</v>
      </c>
      <c r="R400">
        <v>492987</v>
      </c>
      <c r="S400">
        <v>616</v>
      </c>
    </row>
    <row r="401" spans="1:19" hidden="1" x14ac:dyDescent="0.25">
      <c r="A401" t="s">
        <v>446</v>
      </c>
      <c r="B401" t="s">
        <v>400</v>
      </c>
      <c r="C401" t="s">
        <v>108</v>
      </c>
      <c r="D401">
        <v>0</v>
      </c>
      <c r="E401">
        <v>1</v>
      </c>
      <c r="F401">
        <v>0.71635966059957001</v>
      </c>
      <c r="G401">
        <v>2.0258697155550402E-2</v>
      </c>
      <c r="H401" t="s">
        <v>443</v>
      </c>
      <c r="K401" t="s">
        <v>252</v>
      </c>
      <c r="N401" t="s">
        <v>444</v>
      </c>
      <c r="P401">
        <v>0.24518699276045799</v>
      </c>
      <c r="Q401">
        <v>1.9356001924622401E-2</v>
      </c>
      <c r="R401">
        <v>492987</v>
      </c>
      <c r="S401">
        <v>616</v>
      </c>
    </row>
    <row r="402" spans="1:19" hidden="1" x14ac:dyDescent="0.25">
      <c r="A402" t="s">
        <v>446</v>
      </c>
      <c r="B402" t="s">
        <v>400</v>
      </c>
      <c r="C402" t="s">
        <v>108</v>
      </c>
      <c r="D402">
        <v>0</v>
      </c>
      <c r="E402">
        <v>1</v>
      </c>
      <c r="F402">
        <v>0.71635966059957001</v>
      </c>
      <c r="G402">
        <v>2.0258697155550402E-2</v>
      </c>
      <c r="H402" t="s">
        <v>443</v>
      </c>
      <c r="K402" t="s">
        <v>252</v>
      </c>
      <c r="N402" t="s">
        <v>444</v>
      </c>
      <c r="P402">
        <v>0.24518699276045799</v>
      </c>
      <c r="Q402">
        <v>1.9356001924622401E-2</v>
      </c>
      <c r="R402">
        <v>492987</v>
      </c>
      <c r="S402">
        <v>616</v>
      </c>
    </row>
    <row r="403" spans="1:19" hidden="1" x14ac:dyDescent="0.25">
      <c r="A403" t="s">
        <v>446</v>
      </c>
      <c r="B403" t="s">
        <v>400</v>
      </c>
      <c r="C403" t="s">
        <v>108</v>
      </c>
      <c r="D403">
        <v>0</v>
      </c>
      <c r="E403">
        <v>1</v>
      </c>
      <c r="F403">
        <v>0.71635966059957001</v>
      </c>
      <c r="G403">
        <v>2.0258697155550402E-2</v>
      </c>
      <c r="H403" t="s">
        <v>443</v>
      </c>
      <c r="K403" t="s">
        <v>252</v>
      </c>
      <c r="N403" t="s">
        <v>444</v>
      </c>
      <c r="P403">
        <v>0.24518699276045799</v>
      </c>
      <c r="Q403">
        <v>1.9356001924622401E-2</v>
      </c>
      <c r="R403">
        <v>492987</v>
      </c>
      <c r="S403">
        <v>616</v>
      </c>
    </row>
    <row r="404" spans="1:19" hidden="1" x14ac:dyDescent="0.25">
      <c r="A404" t="s">
        <v>447</v>
      </c>
      <c r="B404" t="s">
        <v>400</v>
      </c>
      <c r="C404" t="s">
        <v>108</v>
      </c>
      <c r="D404">
        <v>1</v>
      </c>
      <c r="E404">
        <v>1</v>
      </c>
      <c r="F404">
        <v>0.85050541855060002</v>
      </c>
      <c r="G404">
        <v>2.46520083324741E-2</v>
      </c>
      <c r="H404" t="s">
        <v>443</v>
      </c>
      <c r="K404" t="s">
        <v>252</v>
      </c>
      <c r="N404" t="s">
        <v>444</v>
      </c>
      <c r="P404">
        <v>0.13558798036844999</v>
      </c>
      <c r="Q404">
        <v>2.3692374807472001E-2</v>
      </c>
      <c r="R404">
        <v>181137</v>
      </c>
      <c r="S404">
        <v>218</v>
      </c>
    </row>
    <row r="405" spans="1:19" hidden="1" x14ac:dyDescent="0.25">
      <c r="A405" t="s">
        <v>447</v>
      </c>
      <c r="B405" t="s">
        <v>400</v>
      </c>
      <c r="C405" t="s">
        <v>108</v>
      </c>
      <c r="D405">
        <v>1</v>
      </c>
      <c r="E405">
        <v>1</v>
      </c>
      <c r="F405">
        <v>0.85050541855060002</v>
      </c>
      <c r="G405">
        <v>2.46520083324741E-2</v>
      </c>
      <c r="H405" t="s">
        <v>443</v>
      </c>
      <c r="K405" t="s">
        <v>252</v>
      </c>
      <c r="N405" t="s">
        <v>444</v>
      </c>
      <c r="P405">
        <v>0.13558798036844999</v>
      </c>
      <c r="Q405">
        <v>2.3692374807472001E-2</v>
      </c>
      <c r="R405">
        <v>181137</v>
      </c>
      <c r="S405">
        <v>218</v>
      </c>
    </row>
    <row r="406" spans="1:19" hidden="1" x14ac:dyDescent="0.25">
      <c r="A406" t="s">
        <v>447</v>
      </c>
      <c r="B406" t="s">
        <v>400</v>
      </c>
      <c r="C406" t="s">
        <v>108</v>
      </c>
      <c r="D406">
        <v>1</v>
      </c>
      <c r="E406">
        <v>1</v>
      </c>
      <c r="F406">
        <v>0.85050541855060002</v>
      </c>
      <c r="G406">
        <v>2.46520083324741E-2</v>
      </c>
      <c r="H406" t="s">
        <v>443</v>
      </c>
      <c r="K406" t="s">
        <v>252</v>
      </c>
      <c r="N406" t="s">
        <v>444</v>
      </c>
      <c r="P406">
        <v>0.13558798036844999</v>
      </c>
      <c r="Q406">
        <v>2.3692374807472001E-2</v>
      </c>
      <c r="R406">
        <v>181137</v>
      </c>
      <c r="S406">
        <v>218</v>
      </c>
    </row>
    <row r="407" spans="1:19" hidden="1" x14ac:dyDescent="0.25">
      <c r="A407" t="s">
        <v>447</v>
      </c>
      <c r="B407" t="s">
        <v>400</v>
      </c>
      <c r="C407" t="s">
        <v>108</v>
      </c>
      <c r="D407">
        <v>1</v>
      </c>
      <c r="E407">
        <v>1</v>
      </c>
      <c r="F407">
        <v>0.85050541855060002</v>
      </c>
      <c r="G407">
        <v>2.46520083324741E-2</v>
      </c>
      <c r="H407" t="s">
        <v>443</v>
      </c>
      <c r="K407" t="s">
        <v>252</v>
      </c>
      <c r="N407" t="s">
        <v>444</v>
      </c>
      <c r="P407">
        <v>0.13558798036844999</v>
      </c>
      <c r="Q407">
        <v>2.3692374807472001E-2</v>
      </c>
      <c r="R407">
        <v>181137</v>
      </c>
      <c r="S407">
        <v>218</v>
      </c>
    </row>
    <row r="408" spans="1:19" hidden="1" x14ac:dyDescent="0.25">
      <c r="A408" t="s">
        <v>448</v>
      </c>
      <c r="B408" t="s">
        <v>400</v>
      </c>
      <c r="C408" t="s">
        <v>108</v>
      </c>
      <c r="D408">
        <v>0</v>
      </c>
      <c r="E408">
        <v>0</v>
      </c>
      <c r="F408">
        <v>0.66457475986914805</v>
      </c>
      <c r="G408">
        <v>5.3708356813454202E-3</v>
      </c>
      <c r="H408" t="s">
        <v>449</v>
      </c>
      <c r="K408" t="s">
        <v>257</v>
      </c>
      <c r="N408" t="s">
        <v>444</v>
      </c>
      <c r="P408">
        <v>0.317144739579861</v>
      </c>
      <c r="Q408">
        <v>5.2842913327828603E-3</v>
      </c>
      <c r="R408">
        <v>4964689</v>
      </c>
      <c r="S408">
        <v>8075</v>
      </c>
    </row>
    <row r="409" spans="1:19" hidden="1" x14ac:dyDescent="0.25">
      <c r="A409" t="s">
        <v>448</v>
      </c>
      <c r="B409" t="s">
        <v>400</v>
      </c>
      <c r="C409" t="s">
        <v>108</v>
      </c>
      <c r="D409">
        <v>0</v>
      </c>
      <c r="E409">
        <v>0</v>
      </c>
      <c r="F409">
        <v>0.66457475986914805</v>
      </c>
      <c r="G409">
        <v>5.3708356813454202E-3</v>
      </c>
      <c r="H409" t="s">
        <v>449</v>
      </c>
      <c r="K409" t="s">
        <v>257</v>
      </c>
      <c r="N409" t="s">
        <v>444</v>
      </c>
      <c r="P409">
        <v>0.317144739579861</v>
      </c>
      <c r="Q409">
        <v>5.2842913327828603E-3</v>
      </c>
      <c r="R409">
        <v>4964689</v>
      </c>
      <c r="S409">
        <v>8075</v>
      </c>
    </row>
    <row r="410" spans="1:19" hidden="1" x14ac:dyDescent="0.25">
      <c r="A410" t="s">
        <v>448</v>
      </c>
      <c r="B410" t="s">
        <v>400</v>
      </c>
      <c r="C410" t="s">
        <v>108</v>
      </c>
      <c r="D410">
        <v>0</v>
      </c>
      <c r="E410">
        <v>0</v>
      </c>
      <c r="F410">
        <v>0.66457475986914805</v>
      </c>
      <c r="G410">
        <v>5.3708356813454202E-3</v>
      </c>
      <c r="H410" t="s">
        <v>449</v>
      </c>
      <c r="K410" t="s">
        <v>257</v>
      </c>
      <c r="N410" t="s">
        <v>444</v>
      </c>
      <c r="P410">
        <v>0.317144739579861</v>
      </c>
      <c r="Q410">
        <v>5.2842913327828603E-3</v>
      </c>
      <c r="R410">
        <v>4964689</v>
      </c>
      <c r="S410">
        <v>8075</v>
      </c>
    </row>
    <row r="411" spans="1:19" hidden="1" x14ac:dyDescent="0.25">
      <c r="A411" t="s">
        <v>448</v>
      </c>
      <c r="B411" t="s">
        <v>400</v>
      </c>
      <c r="C411" t="s">
        <v>108</v>
      </c>
      <c r="D411">
        <v>0</v>
      </c>
      <c r="E411">
        <v>0</v>
      </c>
      <c r="F411">
        <v>0.66457475986914805</v>
      </c>
      <c r="G411">
        <v>5.3708356813454202E-3</v>
      </c>
      <c r="H411" t="s">
        <v>449</v>
      </c>
      <c r="K411" t="s">
        <v>257</v>
      </c>
      <c r="N411" t="s">
        <v>444</v>
      </c>
      <c r="P411">
        <v>0.317144739579861</v>
      </c>
      <c r="Q411">
        <v>5.2842913327828603E-3</v>
      </c>
      <c r="R411">
        <v>4964689</v>
      </c>
      <c r="S411">
        <v>8075</v>
      </c>
    </row>
    <row r="412" spans="1:19" hidden="1" x14ac:dyDescent="0.25">
      <c r="A412" t="s">
        <v>450</v>
      </c>
      <c r="B412" t="s">
        <v>400</v>
      </c>
      <c r="C412" t="s">
        <v>108</v>
      </c>
      <c r="D412">
        <v>1</v>
      </c>
      <c r="E412">
        <v>0</v>
      </c>
      <c r="F412">
        <v>0.77618352788586298</v>
      </c>
      <c r="G412">
        <v>1.24071723256216E-2</v>
      </c>
      <c r="H412" t="s">
        <v>449</v>
      </c>
      <c r="K412" t="s">
        <v>257</v>
      </c>
      <c r="N412" t="s">
        <v>444</v>
      </c>
      <c r="P412">
        <v>0.207114722204503</v>
      </c>
      <c r="Q412">
        <v>1.2077833038460301E-2</v>
      </c>
      <c r="R412">
        <v>752496</v>
      </c>
      <c r="S412">
        <v>1160</v>
      </c>
    </row>
    <row r="413" spans="1:19" hidden="1" x14ac:dyDescent="0.25">
      <c r="A413" t="s">
        <v>450</v>
      </c>
      <c r="B413" t="s">
        <v>400</v>
      </c>
      <c r="C413" t="s">
        <v>108</v>
      </c>
      <c r="D413">
        <v>1</v>
      </c>
      <c r="E413">
        <v>0</v>
      </c>
      <c r="F413">
        <v>0.77618352788586298</v>
      </c>
      <c r="G413">
        <v>1.24071723256216E-2</v>
      </c>
      <c r="H413" t="s">
        <v>449</v>
      </c>
      <c r="K413" t="s">
        <v>257</v>
      </c>
      <c r="N413" t="s">
        <v>444</v>
      </c>
      <c r="P413">
        <v>0.207114722204503</v>
      </c>
      <c r="Q413">
        <v>1.2077833038460301E-2</v>
      </c>
      <c r="R413">
        <v>752496</v>
      </c>
      <c r="S413">
        <v>1160</v>
      </c>
    </row>
    <row r="414" spans="1:19" hidden="1" x14ac:dyDescent="0.25">
      <c r="A414" t="s">
        <v>450</v>
      </c>
      <c r="B414" t="s">
        <v>400</v>
      </c>
      <c r="C414" t="s">
        <v>108</v>
      </c>
      <c r="D414">
        <v>1</v>
      </c>
      <c r="E414">
        <v>0</v>
      </c>
      <c r="F414">
        <v>0.77618352788586298</v>
      </c>
      <c r="G414">
        <v>1.24071723256216E-2</v>
      </c>
      <c r="H414" t="s">
        <v>449</v>
      </c>
      <c r="K414" t="s">
        <v>257</v>
      </c>
      <c r="N414" t="s">
        <v>444</v>
      </c>
      <c r="P414">
        <v>0.207114722204503</v>
      </c>
      <c r="Q414">
        <v>1.2077833038460301E-2</v>
      </c>
      <c r="R414">
        <v>752496</v>
      </c>
      <c r="S414">
        <v>1160</v>
      </c>
    </row>
    <row r="415" spans="1:19" hidden="1" x14ac:dyDescent="0.25">
      <c r="A415" t="s">
        <v>450</v>
      </c>
      <c r="B415" t="s">
        <v>400</v>
      </c>
      <c r="C415" t="s">
        <v>108</v>
      </c>
      <c r="D415">
        <v>1</v>
      </c>
      <c r="E415">
        <v>0</v>
      </c>
      <c r="F415">
        <v>0.77618352788586298</v>
      </c>
      <c r="G415">
        <v>1.24071723256216E-2</v>
      </c>
      <c r="H415" t="s">
        <v>449</v>
      </c>
      <c r="K415" t="s">
        <v>257</v>
      </c>
      <c r="N415" t="s">
        <v>444</v>
      </c>
      <c r="P415">
        <v>0.207114722204503</v>
      </c>
      <c r="Q415">
        <v>1.2077833038460301E-2</v>
      </c>
      <c r="R415">
        <v>752496</v>
      </c>
      <c r="S415">
        <v>1160</v>
      </c>
    </row>
    <row r="416" spans="1:19" hidden="1" x14ac:dyDescent="0.25">
      <c r="A416" t="s">
        <v>451</v>
      </c>
      <c r="B416" t="s">
        <v>400</v>
      </c>
      <c r="C416" t="s">
        <v>108</v>
      </c>
      <c r="D416">
        <v>0</v>
      </c>
      <c r="E416">
        <v>1</v>
      </c>
      <c r="F416">
        <v>0.64598939725711602</v>
      </c>
      <c r="G416">
        <v>1.8614057742882401E-2</v>
      </c>
      <c r="H416" t="s">
        <v>449</v>
      </c>
      <c r="K416" t="s">
        <v>257</v>
      </c>
      <c r="N416" t="s">
        <v>444</v>
      </c>
      <c r="P416">
        <v>0.330156352041796</v>
      </c>
      <c r="Q416">
        <v>1.8352700055238098E-2</v>
      </c>
      <c r="R416">
        <v>520620</v>
      </c>
      <c r="S416">
        <v>699</v>
      </c>
    </row>
    <row r="417" spans="1:19" hidden="1" x14ac:dyDescent="0.25">
      <c r="A417" t="s">
        <v>451</v>
      </c>
      <c r="B417" t="s">
        <v>400</v>
      </c>
      <c r="C417" t="s">
        <v>108</v>
      </c>
      <c r="D417">
        <v>0</v>
      </c>
      <c r="E417">
        <v>1</v>
      </c>
      <c r="F417">
        <v>0.64598939725711602</v>
      </c>
      <c r="G417">
        <v>1.8614057742882401E-2</v>
      </c>
      <c r="H417" t="s">
        <v>449</v>
      </c>
      <c r="K417" t="s">
        <v>257</v>
      </c>
      <c r="N417" t="s">
        <v>444</v>
      </c>
      <c r="P417">
        <v>0.330156352041796</v>
      </c>
      <c r="Q417">
        <v>1.8352700055238098E-2</v>
      </c>
      <c r="R417">
        <v>520620</v>
      </c>
      <c r="S417">
        <v>699</v>
      </c>
    </row>
    <row r="418" spans="1:19" hidden="1" x14ac:dyDescent="0.25">
      <c r="A418" t="s">
        <v>451</v>
      </c>
      <c r="B418" t="s">
        <v>400</v>
      </c>
      <c r="C418" t="s">
        <v>108</v>
      </c>
      <c r="D418">
        <v>0</v>
      </c>
      <c r="E418">
        <v>1</v>
      </c>
      <c r="F418">
        <v>0.64598939725711602</v>
      </c>
      <c r="G418">
        <v>1.8614057742882401E-2</v>
      </c>
      <c r="H418" t="s">
        <v>449</v>
      </c>
      <c r="K418" t="s">
        <v>257</v>
      </c>
      <c r="N418" t="s">
        <v>444</v>
      </c>
      <c r="P418">
        <v>0.330156352041796</v>
      </c>
      <c r="Q418">
        <v>1.8352700055238098E-2</v>
      </c>
      <c r="R418">
        <v>520620</v>
      </c>
      <c r="S418">
        <v>699</v>
      </c>
    </row>
    <row r="419" spans="1:19" hidden="1" x14ac:dyDescent="0.25">
      <c r="A419" t="s">
        <v>451</v>
      </c>
      <c r="B419" t="s">
        <v>400</v>
      </c>
      <c r="C419" t="s">
        <v>108</v>
      </c>
      <c r="D419">
        <v>0</v>
      </c>
      <c r="E419">
        <v>1</v>
      </c>
      <c r="F419">
        <v>0.64598939725711602</v>
      </c>
      <c r="G419">
        <v>1.8614057742882401E-2</v>
      </c>
      <c r="H419" t="s">
        <v>449</v>
      </c>
      <c r="K419" t="s">
        <v>257</v>
      </c>
      <c r="N419" t="s">
        <v>444</v>
      </c>
      <c r="P419">
        <v>0.330156352041796</v>
      </c>
      <c r="Q419">
        <v>1.8352700055238098E-2</v>
      </c>
      <c r="R419">
        <v>520620</v>
      </c>
      <c r="S419">
        <v>699</v>
      </c>
    </row>
    <row r="420" spans="1:19" hidden="1" x14ac:dyDescent="0.25">
      <c r="A420" t="s">
        <v>452</v>
      </c>
      <c r="B420" t="s">
        <v>400</v>
      </c>
      <c r="C420" t="s">
        <v>108</v>
      </c>
      <c r="D420">
        <v>1</v>
      </c>
      <c r="E420">
        <v>1</v>
      </c>
      <c r="F420">
        <v>0.78952666625856205</v>
      </c>
      <c r="G420">
        <v>3.100536545947E-2</v>
      </c>
      <c r="H420" t="s">
        <v>449</v>
      </c>
      <c r="K420" t="s">
        <v>257</v>
      </c>
      <c r="N420" t="s">
        <v>444</v>
      </c>
      <c r="P420">
        <v>0.18226647893838299</v>
      </c>
      <c r="Q420">
        <v>2.9375096795877499E-2</v>
      </c>
      <c r="R420">
        <v>147021</v>
      </c>
      <c r="S420">
        <v>181</v>
      </c>
    </row>
    <row r="421" spans="1:19" hidden="1" x14ac:dyDescent="0.25">
      <c r="A421" t="s">
        <v>452</v>
      </c>
      <c r="B421" t="s">
        <v>400</v>
      </c>
      <c r="C421" t="s">
        <v>108</v>
      </c>
      <c r="D421">
        <v>1</v>
      </c>
      <c r="E421">
        <v>1</v>
      </c>
      <c r="F421">
        <v>0.78952666625856205</v>
      </c>
      <c r="G421">
        <v>3.100536545947E-2</v>
      </c>
      <c r="H421" t="s">
        <v>449</v>
      </c>
      <c r="K421" t="s">
        <v>257</v>
      </c>
      <c r="N421" t="s">
        <v>444</v>
      </c>
      <c r="P421">
        <v>0.18226647893838299</v>
      </c>
      <c r="Q421">
        <v>2.9375096795877499E-2</v>
      </c>
      <c r="R421">
        <v>147021</v>
      </c>
      <c r="S421">
        <v>181</v>
      </c>
    </row>
    <row r="422" spans="1:19" hidden="1" x14ac:dyDescent="0.25">
      <c r="A422" t="s">
        <v>452</v>
      </c>
      <c r="B422" t="s">
        <v>400</v>
      </c>
      <c r="C422" t="s">
        <v>108</v>
      </c>
      <c r="D422">
        <v>1</v>
      </c>
      <c r="E422">
        <v>1</v>
      </c>
      <c r="F422">
        <v>0.78952666625856205</v>
      </c>
      <c r="G422">
        <v>3.100536545947E-2</v>
      </c>
      <c r="H422" t="s">
        <v>449</v>
      </c>
      <c r="K422" t="s">
        <v>257</v>
      </c>
      <c r="N422" t="s">
        <v>444</v>
      </c>
      <c r="P422">
        <v>0.18226647893838299</v>
      </c>
      <c r="Q422">
        <v>2.9375096795877499E-2</v>
      </c>
      <c r="R422">
        <v>147021</v>
      </c>
      <c r="S422">
        <v>181</v>
      </c>
    </row>
    <row r="423" spans="1:19" hidden="1" x14ac:dyDescent="0.25">
      <c r="A423" t="s">
        <v>452</v>
      </c>
      <c r="B423" t="s">
        <v>400</v>
      </c>
      <c r="C423" t="s">
        <v>108</v>
      </c>
      <c r="D423">
        <v>1</v>
      </c>
      <c r="E423">
        <v>1</v>
      </c>
      <c r="F423">
        <v>0.78952666625856205</v>
      </c>
      <c r="G423">
        <v>3.100536545947E-2</v>
      </c>
      <c r="H423" t="s">
        <v>449</v>
      </c>
      <c r="K423" t="s">
        <v>257</v>
      </c>
      <c r="N423" t="s">
        <v>444</v>
      </c>
      <c r="P423">
        <v>0.18226647893838299</v>
      </c>
      <c r="Q423">
        <v>2.9375096795877499E-2</v>
      </c>
      <c r="R423">
        <v>147021</v>
      </c>
      <c r="S423">
        <v>181</v>
      </c>
    </row>
    <row r="424" spans="1:19" hidden="1" x14ac:dyDescent="0.25">
      <c r="A424" t="s">
        <v>453</v>
      </c>
      <c r="B424" t="s">
        <v>400</v>
      </c>
      <c r="C424" t="s">
        <v>114</v>
      </c>
      <c r="D424">
        <v>0</v>
      </c>
      <c r="E424">
        <v>0</v>
      </c>
      <c r="F424">
        <v>0.23740560278277101</v>
      </c>
      <c r="G424">
        <v>1.4674023837452799E-2</v>
      </c>
      <c r="H424" t="s">
        <v>401</v>
      </c>
      <c r="K424" t="s">
        <v>252</v>
      </c>
      <c r="N424" t="s">
        <v>402</v>
      </c>
      <c r="P424">
        <v>0.69872643056171202</v>
      </c>
      <c r="Q424">
        <v>1.5800809877740199E-2</v>
      </c>
      <c r="R424">
        <v>606877</v>
      </c>
      <c r="S424">
        <v>900</v>
      </c>
    </row>
    <row r="425" spans="1:19" hidden="1" x14ac:dyDescent="0.25">
      <c r="A425" t="s">
        <v>453</v>
      </c>
      <c r="B425" t="s">
        <v>400</v>
      </c>
      <c r="C425" t="s">
        <v>114</v>
      </c>
      <c r="D425">
        <v>0</v>
      </c>
      <c r="E425">
        <v>0</v>
      </c>
      <c r="F425">
        <v>0.23740560278277101</v>
      </c>
      <c r="G425">
        <v>1.4674023837452799E-2</v>
      </c>
      <c r="H425" t="s">
        <v>401</v>
      </c>
      <c r="K425" t="s">
        <v>252</v>
      </c>
      <c r="N425" t="s">
        <v>402</v>
      </c>
      <c r="P425">
        <v>0.69872643056171202</v>
      </c>
      <c r="Q425">
        <v>1.5800809877740199E-2</v>
      </c>
      <c r="R425">
        <v>606877</v>
      </c>
      <c r="S425">
        <v>900</v>
      </c>
    </row>
    <row r="426" spans="1:19" hidden="1" x14ac:dyDescent="0.25">
      <c r="A426" t="s">
        <v>453</v>
      </c>
      <c r="B426" t="s">
        <v>400</v>
      </c>
      <c r="C426" t="s">
        <v>114</v>
      </c>
      <c r="D426">
        <v>0</v>
      </c>
      <c r="E426">
        <v>0</v>
      </c>
      <c r="F426">
        <v>0.23740560278277101</v>
      </c>
      <c r="G426">
        <v>1.4674023837452799E-2</v>
      </c>
      <c r="H426" t="s">
        <v>401</v>
      </c>
      <c r="K426" t="s">
        <v>252</v>
      </c>
      <c r="N426" t="s">
        <v>402</v>
      </c>
      <c r="P426">
        <v>0.69872643056171202</v>
      </c>
      <c r="Q426">
        <v>1.5800809877740199E-2</v>
      </c>
      <c r="R426">
        <v>606877</v>
      </c>
      <c r="S426">
        <v>900</v>
      </c>
    </row>
    <row r="427" spans="1:19" hidden="1" x14ac:dyDescent="0.25">
      <c r="A427" t="s">
        <v>453</v>
      </c>
      <c r="B427" t="s">
        <v>400</v>
      </c>
      <c r="C427" t="s">
        <v>114</v>
      </c>
      <c r="D427">
        <v>0</v>
      </c>
      <c r="E427">
        <v>0</v>
      </c>
      <c r="F427">
        <v>0.23740560278277101</v>
      </c>
      <c r="G427">
        <v>1.4674023837452799E-2</v>
      </c>
      <c r="H427" t="s">
        <v>401</v>
      </c>
      <c r="K427" t="s">
        <v>252</v>
      </c>
      <c r="N427" t="s">
        <v>402</v>
      </c>
      <c r="P427">
        <v>0.69872643056171202</v>
      </c>
      <c r="Q427">
        <v>1.5800809877740199E-2</v>
      </c>
      <c r="R427">
        <v>606877</v>
      </c>
      <c r="S427">
        <v>900</v>
      </c>
    </row>
    <row r="428" spans="1:19" hidden="1" x14ac:dyDescent="0.25">
      <c r="A428" t="s">
        <v>454</v>
      </c>
      <c r="B428" t="s">
        <v>400</v>
      </c>
      <c r="C428" t="s">
        <v>114</v>
      </c>
      <c r="D428">
        <v>1</v>
      </c>
      <c r="E428">
        <v>0</v>
      </c>
      <c r="F428">
        <v>1</v>
      </c>
      <c r="G428">
        <v>0</v>
      </c>
      <c r="H428" t="s">
        <v>401</v>
      </c>
      <c r="K428" t="s">
        <v>252</v>
      </c>
      <c r="N428" t="s">
        <v>402</v>
      </c>
      <c r="P428">
        <v>0</v>
      </c>
      <c r="Q428">
        <v>0</v>
      </c>
      <c r="R428">
        <v>772</v>
      </c>
      <c r="S428">
        <v>1</v>
      </c>
    </row>
    <row r="429" spans="1:19" hidden="1" x14ac:dyDescent="0.25">
      <c r="A429" t="s">
        <v>454</v>
      </c>
      <c r="B429" t="s">
        <v>400</v>
      </c>
      <c r="C429" t="s">
        <v>114</v>
      </c>
      <c r="D429">
        <v>1</v>
      </c>
      <c r="E429">
        <v>0</v>
      </c>
      <c r="F429">
        <v>1</v>
      </c>
      <c r="G429">
        <v>0</v>
      </c>
      <c r="H429" t="s">
        <v>401</v>
      </c>
      <c r="K429" t="s">
        <v>252</v>
      </c>
      <c r="N429" t="s">
        <v>402</v>
      </c>
      <c r="P429">
        <v>0</v>
      </c>
      <c r="Q429">
        <v>0</v>
      </c>
      <c r="R429">
        <v>772</v>
      </c>
      <c r="S429">
        <v>1</v>
      </c>
    </row>
    <row r="430" spans="1:19" hidden="1" x14ac:dyDescent="0.25">
      <c r="A430" t="s">
        <v>454</v>
      </c>
      <c r="B430" t="s">
        <v>400</v>
      </c>
      <c r="C430" t="s">
        <v>114</v>
      </c>
      <c r="D430">
        <v>1</v>
      </c>
      <c r="E430">
        <v>0</v>
      </c>
      <c r="F430">
        <v>1</v>
      </c>
      <c r="G430">
        <v>0</v>
      </c>
      <c r="H430" t="s">
        <v>401</v>
      </c>
      <c r="K430" t="s">
        <v>252</v>
      </c>
      <c r="N430" t="s">
        <v>402</v>
      </c>
      <c r="P430">
        <v>0</v>
      </c>
      <c r="Q430">
        <v>0</v>
      </c>
      <c r="R430">
        <v>772</v>
      </c>
      <c r="S430">
        <v>1</v>
      </c>
    </row>
    <row r="431" spans="1:19" hidden="1" x14ac:dyDescent="0.25">
      <c r="A431" t="s">
        <v>454</v>
      </c>
      <c r="B431" t="s">
        <v>400</v>
      </c>
      <c r="C431" t="s">
        <v>114</v>
      </c>
      <c r="D431">
        <v>1</v>
      </c>
      <c r="E431">
        <v>0</v>
      </c>
      <c r="F431">
        <v>1</v>
      </c>
      <c r="G431">
        <v>0</v>
      </c>
      <c r="H431" t="s">
        <v>401</v>
      </c>
      <c r="K431" t="s">
        <v>252</v>
      </c>
      <c r="N431" t="s">
        <v>402</v>
      </c>
      <c r="P431">
        <v>0</v>
      </c>
      <c r="Q431">
        <v>0</v>
      </c>
      <c r="R431">
        <v>772</v>
      </c>
      <c r="S431">
        <v>1</v>
      </c>
    </row>
    <row r="432" spans="1:19" hidden="1" x14ac:dyDescent="0.25">
      <c r="A432" t="s">
        <v>455</v>
      </c>
      <c r="B432" t="s">
        <v>400</v>
      </c>
      <c r="C432" t="s">
        <v>114</v>
      </c>
      <c r="D432">
        <v>0</v>
      </c>
      <c r="E432">
        <v>1</v>
      </c>
      <c r="F432">
        <v>0.19419403254457501</v>
      </c>
      <c r="G432">
        <v>3.8883361332768797E-2</v>
      </c>
      <c r="H432" t="s">
        <v>401</v>
      </c>
      <c r="K432" t="s">
        <v>252</v>
      </c>
      <c r="N432" t="s">
        <v>402</v>
      </c>
      <c r="P432">
        <v>0.76603243058392101</v>
      </c>
      <c r="Q432">
        <v>4.20267028631457E-2</v>
      </c>
      <c r="R432">
        <v>105271</v>
      </c>
      <c r="S432">
        <v>104</v>
      </c>
    </row>
    <row r="433" spans="1:19" hidden="1" x14ac:dyDescent="0.25">
      <c r="A433" t="s">
        <v>455</v>
      </c>
      <c r="B433" t="s">
        <v>400</v>
      </c>
      <c r="C433" t="s">
        <v>114</v>
      </c>
      <c r="D433">
        <v>0</v>
      </c>
      <c r="E433">
        <v>1</v>
      </c>
      <c r="F433">
        <v>0.19419403254457501</v>
      </c>
      <c r="G433">
        <v>3.8883361332768797E-2</v>
      </c>
      <c r="H433" t="s">
        <v>401</v>
      </c>
      <c r="K433" t="s">
        <v>252</v>
      </c>
      <c r="N433" t="s">
        <v>402</v>
      </c>
      <c r="P433">
        <v>0.76603243058392101</v>
      </c>
      <c r="Q433">
        <v>4.20267028631457E-2</v>
      </c>
      <c r="R433">
        <v>105271</v>
      </c>
      <c r="S433">
        <v>104</v>
      </c>
    </row>
    <row r="434" spans="1:19" hidden="1" x14ac:dyDescent="0.25">
      <c r="A434" t="s">
        <v>455</v>
      </c>
      <c r="B434" t="s">
        <v>400</v>
      </c>
      <c r="C434" t="s">
        <v>114</v>
      </c>
      <c r="D434">
        <v>0</v>
      </c>
      <c r="E434">
        <v>1</v>
      </c>
      <c r="F434">
        <v>0.19419403254457501</v>
      </c>
      <c r="G434">
        <v>3.8883361332768797E-2</v>
      </c>
      <c r="H434" t="s">
        <v>401</v>
      </c>
      <c r="K434" t="s">
        <v>252</v>
      </c>
      <c r="N434" t="s">
        <v>402</v>
      </c>
      <c r="P434">
        <v>0.76603243058392101</v>
      </c>
      <c r="Q434">
        <v>4.20267028631457E-2</v>
      </c>
      <c r="R434">
        <v>105271</v>
      </c>
      <c r="S434">
        <v>104</v>
      </c>
    </row>
    <row r="435" spans="1:19" hidden="1" x14ac:dyDescent="0.25">
      <c r="A435" t="s">
        <v>455</v>
      </c>
      <c r="B435" t="s">
        <v>400</v>
      </c>
      <c r="C435" t="s">
        <v>114</v>
      </c>
      <c r="D435">
        <v>0</v>
      </c>
      <c r="E435">
        <v>1</v>
      </c>
      <c r="F435">
        <v>0.19419403254457501</v>
      </c>
      <c r="G435">
        <v>3.8883361332768797E-2</v>
      </c>
      <c r="H435" t="s">
        <v>401</v>
      </c>
      <c r="K435" t="s">
        <v>252</v>
      </c>
      <c r="N435" t="s">
        <v>402</v>
      </c>
      <c r="P435">
        <v>0.76603243058392101</v>
      </c>
      <c r="Q435">
        <v>4.20267028631457E-2</v>
      </c>
      <c r="R435">
        <v>105271</v>
      </c>
      <c r="S435">
        <v>104</v>
      </c>
    </row>
    <row r="436" spans="1:19" hidden="1" x14ac:dyDescent="0.25">
      <c r="A436" t="s">
        <v>456</v>
      </c>
      <c r="B436" t="s">
        <v>400</v>
      </c>
      <c r="C436" t="s">
        <v>114</v>
      </c>
      <c r="D436">
        <v>0</v>
      </c>
      <c r="E436">
        <v>0</v>
      </c>
      <c r="F436">
        <v>0.29399712195622102</v>
      </c>
      <c r="G436">
        <v>1.5955847744712801E-2</v>
      </c>
      <c r="H436" t="s">
        <v>406</v>
      </c>
      <c r="K436" t="s">
        <v>257</v>
      </c>
      <c r="N436" t="s">
        <v>402</v>
      </c>
      <c r="P436">
        <v>0.66381690833041596</v>
      </c>
      <c r="Q436">
        <v>1.6475893340716301E-2</v>
      </c>
      <c r="R436">
        <v>565662</v>
      </c>
      <c r="S436">
        <v>891</v>
      </c>
    </row>
    <row r="437" spans="1:19" hidden="1" x14ac:dyDescent="0.25">
      <c r="A437" t="s">
        <v>456</v>
      </c>
      <c r="B437" t="s">
        <v>400</v>
      </c>
      <c r="C437" t="s">
        <v>114</v>
      </c>
      <c r="D437">
        <v>0</v>
      </c>
      <c r="E437">
        <v>0</v>
      </c>
      <c r="F437">
        <v>0.29399712195622102</v>
      </c>
      <c r="G437">
        <v>1.5955847744712801E-2</v>
      </c>
      <c r="H437" t="s">
        <v>406</v>
      </c>
      <c r="K437" t="s">
        <v>257</v>
      </c>
      <c r="N437" t="s">
        <v>402</v>
      </c>
      <c r="P437">
        <v>0.66381690833041596</v>
      </c>
      <c r="Q437">
        <v>1.6475893340716301E-2</v>
      </c>
      <c r="R437">
        <v>565662</v>
      </c>
      <c r="S437">
        <v>891</v>
      </c>
    </row>
    <row r="438" spans="1:19" hidden="1" x14ac:dyDescent="0.25">
      <c r="A438" t="s">
        <v>456</v>
      </c>
      <c r="B438" t="s">
        <v>400</v>
      </c>
      <c r="C438" t="s">
        <v>114</v>
      </c>
      <c r="D438">
        <v>0</v>
      </c>
      <c r="E438">
        <v>0</v>
      </c>
      <c r="F438">
        <v>0.29399712195622102</v>
      </c>
      <c r="G438">
        <v>1.5955847744712801E-2</v>
      </c>
      <c r="H438" t="s">
        <v>406</v>
      </c>
      <c r="K438" t="s">
        <v>257</v>
      </c>
      <c r="N438" t="s">
        <v>402</v>
      </c>
      <c r="P438">
        <v>0.66381690833041596</v>
      </c>
      <c r="Q438">
        <v>1.6475893340716301E-2</v>
      </c>
      <c r="R438">
        <v>565662</v>
      </c>
      <c r="S438">
        <v>891</v>
      </c>
    </row>
    <row r="439" spans="1:19" hidden="1" x14ac:dyDescent="0.25">
      <c r="A439" t="s">
        <v>456</v>
      </c>
      <c r="B439" t="s">
        <v>400</v>
      </c>
      <c r="C439" t="s">
        <v>114</v>
      </c>
      <c r="D439">
        <v>0</v>
      </c>
      <c r="E439">
        <v>0</v>
      </c>
      <c r="F439">
        <v>0.29399712195622102</v>
      </c>
      <c r="G439">
        <v>1.5955847744712801E-2</v>
      </c>
      <c r="H439" t="s">
        <v>406</v>
      </c>
      <c r="K439" t="s">
        <v>257</v>
      </c>
      <c r="N439" t="s">
        <v>402</v>
      </c>
      <c r="P439">
        <v>0.66381690833041596</v>
      </c>
      <c r="Q439">
        <v>1.6475893340716301E-2</v>
      </c>
      <c r="R439">
        <v>565662</v>
      </c>
      <c r="S439">
        <v>891</v>
      </c>
    </row>
    <row r="440" spans="1:19" hidden="1" x14ac:dyDescent="0.25">
      <c r="A440" t="s">
        <v>457</v>
      </c>
      <c r="B440" t="s">
        <v>400</v>
      </c>
      <c r="C440" t="s">
        <v>114</v>
      </c>
      <c r="D440">
        <v>1</v>
      </c>
      <c r="E440">
        <v>0</v>
      </c>
      <c r="F440">
        <v>0</v>
      </c>
      <c r="G440">
        <v>0</v>
      </c>
      <c r="H440" t="s">
        <v>406</v>
      </c>
      <c r="K440" t="s">
        <v>257</v>
      </c>
      <c r="N440" t="s">
        <v>402</v>
      </c>
      <c r="P440">
        <v>1</v>
      </c>
      <c r="Q440">
        <v>0</v>
      </c>
      <c r="R440">
        <v>683</v>
      </c>
      <c r="S440">
        <v>1</v>
      </c>
    </row>
    <row r="441" spans="1:19" hidden="1" x14ac:dyDescent="0.25">
      <c r="A441" t="s">
        <v>457</v>
      </c>
      <c r="B441" t="s">
        <v>400</v>
      </c>
      <c r="C441" t="s">
        <v>114</v>
      </c>
      <c r="D441">
        <v>1</v>
      </c>
      <c r="E441">
        <v>0</v>
      </c>
      <c r="F441">
        <v>0</v>
      </c>
      <c r="G441">
        <v>0</v>
      </c>
      <c r="H441" t="s">
        <v>406</v>
      </c>
      <c r="K441" t="s">
        <v>257</v>
      </c>
      <c r="N441" t="s">
        <v>402</v>
      </c>
      <c r="P441">
        <v>1</v>
      </c>
      <c r="Q441">
        <v>0</v>
      </c>
      <c r="R441">
        <v>683</v>
      </c>
      <c r="S441">
        <v>1</v>
      </c>
    </row>
    <row r="442" spans="1:19" hidden="1" x14ac:dyDescent="0.25">
      <c r="A442" t="s">
        <v>457</v>
      </c>
      <c r="B442" t="s">
        <v>400</v>
      </c>
      <c r="C442" t="s">
        <v>114</v>
      </c>
      <c r="D442">
        <v>1</v>
      </c>
      <c r="E442">
        <v>0</v>
      </c>
      <c r="F442">
        <v>0</v>
      </c>
      <c r="G442">
        <v>0</v>
      </c>
      <c r="H442" t="s">
        <v>406</v>
      </c>
      <c r="K442" t="s">
        <v>257</v>
      </c>
      <c r="N442" t="s">
        <v>402</v>
      </c>
      <c r="P442">
        <v>1</v>
      </c>
      <c r="Q442">
        <v>0</v>
      </c>
      <c r="R442">
        <v>683</v>
      </c>
      <c r="S442">
        <v>1</v>
      </c>
    </row>
    <row r="443" spans="1:19" hidden="1" x14ac:dyDescent="0.25">
      <c r="A443" t="s">
        <v>457</v>
      </c>
      <c r="B443" t="s">
        <v>400</v>
      </c>
      <c r="C443" t="s">
        <v>114</v>
      </c>
      <c r="D443">
        <v>1</v>
      </c>
      <c r="E443">
        <v>0</v>
      </c>
      <c r="F443">
        <v>0</v>
      </c>
      <c r="G443">
        <v>0</v>
      </c>
      <c r="H443" t="s">
        <v>406</v>
      </c>
      <c r="K443" t="s">
        <v>257</v>
      </c>
      <c r="N443" t="s">
        <v>402</v>
      </c>
      <c r="P443">
        <v>1</v>
      </c>
      <c r="Q443">
        <v>0</v>
      </c>
      <c r="R443">
        <v>683</v>
      </c>
      <c r="S443">
        <v>1</v>
      </c>
    </row>
    <row r="444" spans="1:19" hidden="1" x14ac:dyDescent="0.25">
      <c r="A444" t="s">
        <v>458</v>
      </c>
      <c r="B444" t="s">
        <v>400</v>
      </c>
      <c r="C444" t="s">
        <v>114</v>
      </c>
      <c r="D444">
        <v>0</v>
      </c>
      <c r="E444">
        <v>1</v>
      </c>
      <c r="F444">
        <v>0.15113103656855201</v>
      </c>
      <c r="G444">
        <v>3.36478465373991E-2</v>
      </c>
      <c r="H444" t="s">
        <v>406</v>
      </c>
      <c r="K444" t="s">
        <v>257</v>
      </c>
      <c r="N444" t="s">
        <v>402</v>
      </c>
      <c r="P444">
        <v>0.82639055675642004</v>
      </c>
      <c r="Q444">
        <v>3.5500891110514701E-2</v>
      </c>
      <c r="R444">
        <v>112419</v>
      </c>
      <c r="S444">
        <v>115</v>
      </c>
    </row>
    <row r="445" spans="1:19" hidden="1" x14ac:dyDescent="0.25">
      <c r="A445" t="s">
        <v>458</v>
      </c>
      <c r="B445" t="s">
        <v>400</v>
      </c>
      <c r="C445" t="s">
        <v>114</v>
      </c>
      <c r="D445">
        <v>0</v>
      </c>
      <c r="E445">
        <v>1</v>
      </c>
      <c r="F445">
        <v>0.15113103656855201</v>
      </c>
      <c r="G445">
        <v>3.36478465373991E-2</v>
      </c>
      <c r="H445" t="s">
        <v>406</v>
      </c>
      <c r="K445" t="s">
        <v>257</v>
      </c>
      <c r="N445" t="s">
        <v>402</v>
      </c>
      <c r="P445">
        <v>0.82639055675642004</v>
      </c>
      <c r="Q445">
        <v>3.5500891110514701E-2</v>
      </c>
      <c r="R445">
        <v>112419</v>
      </c>
      <c r="S445">
        <v>115</v>
      </c>
    </row>
    <row r="446" spans="1:19" hidden="1" x14ac:dyDescent="0.25">
      <c r="A446" t="s">
        <v>458</v>
      </c>
      <c r="B446" t="s">
        <v>400</v>
      </c>
      <c r="C446" t="s">
        <v>114</v>
      </c>
      <c r="D446">
        <v>0</v>
      </c>
      <c r="E446">
        <v>1</v>
      </c>
      <c r="F446">
        <v>0.15113103656855201</v>
      </c>
      <c r="G446">
        <v>3.36478465373991E-2</v>
      </c>
      <c r="H446" t="s">
        <v>406</v>
      </c>
      <c r="K446" t="s">
        <v>257</v>
      </c>
      <c r="N446" t="s">
        <v>402</v>
      </c>
      <c r="P446">
        <v>0.82639055675642004</v>
      </c>
      <c r="Q446">
        <v>3.5500891110514701E-2</v>
      </c>
      <c r="R446">
        <v>112419</v>
      </c>
      <c r="S446">
        <v>115</v>
      </c>
    </row>
    <row r="447" spans="1:19" hidden="1" x14ac:dyDescent="0.25">
      <c r="A447" t="s">
        <v>458</v>
      </c>
      <c r="B447" t="s">
        <v>400</v>
      </c>
      <c r="C447" t="s">
        <v>114</v>
      </c>
      <c r="D447">
        <v>0</v>
      </c>
      <c r="E447">
        <v>1</v>
      </c>
      <c r="F447">
        <v>0.15113103656855201</v>
      </c>
      <c r="G447">
        <v>3.36478465373991E-2</v>
      </c>
      <c r="H447" t="s">
        <v>406</v>
      </c>
      <c r="K447" t="s">
        <v>257</v>
      </c>
      <c r="N447" t="s">
        <v>402</v>
      </c>
      <c r="P447">
        <v>0.82639055675642004</v>
      </c>
      <c r="Q447">
        <v>3.5500891110514701E-2</v>
      </c>
      <c r="R447">
        <v>112419</v>
      </c>
      <c r="S447">
        <v>115</v>
      </c>
    </row>
    <row r="448" spans="1:19" hidden="1" x14ac:dyDescent="0.25">
      <c r="A448" t="s">
        <v>459</v>
      </c>
      <c r="B448" t="s">
        <v>400</v>
      </c>
      <c r="C448" t="s">
        <v>114</v>
      </c>
      <c r="D448">
        <v>0</v>
      </c>
      <c r="E448">
        <v>0</v>
      </c>
      <c r="F448">
        <v>0.60958198348306103</v>
      </c>
      <c r="G448">
        <v>1.1054728103893E-2</v>
      </c>
      <c r="H448" t="s">
        <v>410</v>
      </c>
      <c r="K448" t="s">
        <v>252</v>
      </c>
      <c r="N448" t="s">
        <v>411</v>
      </c>
      <c r="P448">
        <v>0.30943922680351499</v>
      </c>
      <c r="Q448">
        <v>1.07270100888381E-2</v>
      </c>
      <c r="R448">
        <v>2371868</v>
      </c>
      <c r="S448">
        <v>2879</v>
      </c>
    </row>
    <row r="449" spans="1:19" hidden="1" x14ac:dyDescent="0.25">
      <c r="A449" t="s">
        <v>459</v>
      </c>
      <c r="B449" t="s">
        <v>400</v>
      </c>
      <c r="C449" t="s">
        <v>114</v>
      </c>
      <c r="D449">
        <v>0</v>
      </c>
      <c r="E449">
        <v>0</v>
      </c>
      <c r="F449">
        <v>0.60958198348306103</v>
      </c>
      <c r="G449">
        <v>1.1054728103893E-2</v>
      </c>
      <c r="H449" t="s">
        <v>410</v>
      </c>
      <c r="K449" t="s">
        <v>252</v>
      </c>
      <c r="N449" t="s">
        <v>411</v>
      </c>
      <c r="P449">
        <v>0.30943922680351499</v>
      </c>
      <c r="Q449">
        <v>1.07270100888381E-2</v>
      </c>
      <c r="R449">
        <v>2371868</v>
      </c>
      <c r="S449">
        <v>2879</v>
      </c>
    </row>
    <row r="450" spans="1:19" hidden="1" x14ac:dyDescent="0.25">
      <c r="A450" t="s">
        <v>459</v>
      </c>
      <c r="B450" t="s">
        <v>400</v>
      </c>
      <c r="C450" t="s">
        <v>114</v>
      </c>
      <c r="D450">
        <v>0</v>
      </c>
      <c r="E450">
        <v>0</v>
      </c>
      <c r="F450">
        <v>0.60958198348306103</v>
      </c>
      <c r="G450">
        <v>1.1054728103893E-2</v>
      </c>
      <c r="H450" t="s">
        <v>410</v>
      </c>
      <c r="K450" t="s">
        <v>252</v>
      </c>
      <c r="N450" t="s">
        <v>411</v>
      </c>
      <c r="P450">
        <v>0.30943922680351499</v>
      </c>
      <c r="Q450">
        <v>1.07270100888381E-2</v>
      </c>
      <c r="R450">
        <v>2371868</v>
      </c>
      <c r="S450">
        <v>2879</v>
      </c>
    </row>
    <row r="451" spans="1:19" hidden="1" x14ac:dyDescent="0.25">
      <c r="A451" t="s">
        <v>459</v>
      </c>
      <c r="B451" t="s">
        <v>400</v>
      </c>
      <c r="C451" t="s">
        <v>114</v>
      </c>
      <c r="D451">
        <v>0</v>
      </c>
      <c r="E451">
        <v>0</v>
      </c>
      <c r="F451">
        <v>0.60958198348306103</v>
      </c>
      <c r="G451">
        <v>1.1054728103893E-2</v>
      </c>
      <c r="H451" t="s">
        <v>410</v>
      </c>
      <c r="K451" t="s">
        <v>252</v>
      </c>
      <c r="N451" t="s">
        <v>411</v>
      </c>
      <c r="P451">
        <v>0.30943922680351499</v>
      </c>
      <c r="Q451">
        <v>1.07270100888381E-2</v>
      </c>
      <c r="R451">
        <v>2371868</v>
      </c>
      <c r="S451">
        <v>2879</v>
      </c>
    </row>
    <row r="452" spans="1:19" hidden="1" x14ac:dyDescent="0.25">
      <c r="A452" t="s">
        <v>460</v>
      </c>
      <c r="B452" t="s">
        <v>400</v>
      </c>
      <c r="C452" t="s">
        <v>114</v>
      </c>
      <c r="D452">
        <v>1</v>
      </c>
      <c r="E452">
        <v>0</v>
      </c>
      <c r="F452">
        <v>0.80235626767200796</v>
      </c>
      <c r="G452">
        <v>4.5084912778843501E-2</v>
      </c>
      <c r="H452" t="s">
        <v>410</v>
      </c>
      <c r="K452" t="s">
        <v>252</v>
      </c>
      <c r="N452" t="s">
        <v>411</v>
      </c>
      <c r="P452">
        <v>0.11319509896324199</v>
      </c>
      <c r="Q452">
        <v>3.5982706214881199E-2</v>
      </c>
      <c r="R452">
        <v>74270</v>
      </c>
      <c r="S452">
        <v>77</v>
      </c>
    </row>
    <row r="453" spans="1:19" hidden="1" x14ac:dyDescent="0.25">
      <c r="A453" t="s">
        <v>460</v>
      </c>
      <c r="B453" t="s">
        <v>400</v>
      </c>
      <c r="C453" t="s">
        <v>114</v>
      </c>
      <c r="D453">
        <v>1</v>
      </c>
      <c r="E453">
        <v>0</v>
      </c>
      <c r="F453">
        <v>0.80235626767200796</v>
      </c>
      <c r="G453">
        <v>4.5084912778843501E-2</v>
      </c>
      <c r="H453" t="s">
        <v>410</v>
      </c>
      <c r="K453" t="s">
        <v>252</v>
      </c>
      <c r="N453" t="s">
        <v>411</v>
      </c>
      <c r="P453">
        <v>0.11319509896324199</v>
      </c>
      <c r="Q453">
        <v>3.5982706214881199E-2</v>
      </c>
      <c r="R453">
        <v>74270</v>
      </c>
      <c r="S453">
        <v>77</v>
      </c>
    </row>
    <row r="454" spans="1:19" hidden="1" x14ac:dyDescent="0.25">
      <c r="A454" t="s">
        <v>460</v>
      </c>
      <c r="B454" t="s">
        <v>400</v>
      </c>
      <c r="C454" t="s">
        <v>114</v>
      </c>
      <c r="D454">
        <v>1</v>
      </c>
      <c r="E454">
        <v>0</v>
      </c>
      <c r="F454">
        <v>0.80235626767200796</v>
      </c>
      <c r="G454">
        <v>4.5084912778843501E-2</v>
      </c>
      <c r="H454" t="s">
        <v>410</v>
      </c>
      <c r="K454" t="s">
        <v>252</v>
      </c>
      <c r="N454" t="s">
        <v>411</v>
      </c>
      <c r="P454">
        <v>0.11319509896324199</v>
      </c>
      <c r="Q454">
        <v>3.5982706214881199E-2</v>
      </c>
      <c r="R454">
        <v>74270</v>
      </c>
      <c r="S454">
        <v>77</v>
      </c>
    </row>
    <row r="455" spans="1:19" hidden="1" x14ac:dyDescent="0.25">
      <c r="A455" t="s">
        <v>460</v>
      </c>
      <c r="B455" t="s">
        <v>400</v>
      </c>
      <c r="C455" t="s">
        <v>114</v>
      </c>
      <c r="D455">
        <v>1</v>
      </c>
      <c r="E455">
        <v>0</v>
      </c>
      <c r="F455">
        <v>0.80235626767200796</v>
      </c>
      <c r="G455">
        <v>4.5084912778843501E-2</v>
      </c>
      <c r="H455" t="s">
        <v>410</v>
      </c>
      <c r="K455" t="s">
        <v>252</v>
      </c>
      <c r="N455" t="s">
        <v>411</v>
      </c>
      <c r="P455">
        <v>0.11319509896324199</v>
      </c>
      <c r="Q455">
        <v>3.5982706214881199E-2</v>
      </c>
      <c r="R455">
        <v>74270</v>
      </c>
      <c r="S455">
        <v>77</v>
      </c>
    </row>
    <row r="456" spans="1:19" hidden="1" x14ac:dyDescent="0.25">
      <c r="A456" t="s">
        <v>461</v>
      </c>
      <c r="B456" t="s">
        <v>400</v>
      </c>
      <c r="C456" t="s">
        <v>114</v>
      </c>
      <c r="D456">
        <v>0</v>
      </c>
      <c r="E456">
        <v>1</v>
      </c>
      <c r="F456">
        <v>0.46772791704480299</v>
      </c>
      <c r="G456">
        <v>2.9224217091898999E-2</v>
      </c>
      <c r="H456" t="s">
        <v>410</v>
      </c>
      <c r="K456" t="s">
        <v>252</v>
      </c>
      <c r="N456" t="s">
        <v>411</v>
      </c>
      <c r="P456">
        <v>0.41398909321218302</v>
      </c>
      <c r="Q456">
        <v>2.8924204281543998E-2</v>
      </c>
      <c r="R456">
        <v>364727</v>
      </c>
      <c r="S456">
        <v>339</v>
      </c>
    </row>
    <row r="457" spans="1:19" hidden="1" x14ac:dyDescent="0.25">
      <c r="A457" t="s">
        <v>461</v>
      </c>
      <c r="B457" t="s">
        <v>400</v>
      </c>
      <c r="C457" t="s">
        <v>114</v>
      </c>
      <c r="D457">
        <v>0</v>
      </c>
      <c r="E457">
        <v>1</v>
      </c>
      <c r="F457">
        <v>0.46772791704480299</v>
      </c>
      <c r="G457">
        <v>2.9224217091898999E-2</v>
      </c>
      <c r="H457" t="s">
        <v>410</v>
      </c>
      <c r="K457" t="s">
        <v>252</v>
      </c>
      <c r="N457" t="s">
        <v>411</v>
      </c>
      <c r="P457">
        <v>0.41398909321218302</v>
      </c>
      <c r="Q457">
        <v>2.8924204281543998E-2</v>
      </c>
      <c r="R457">
        <v>364727</v>
      </c>
      <c r="S457">
        <v>339</v>
      </c>
    </row>
    <row r="458" spans="1:19" hidden="1" x14ac:dyDescent="0.25">
      <c r="A458" t="s">
        <v>461</v>
      </c>
      <c r="B458" t="s">
        <v>400</v>
      </c>
      <c r="C458" t="s">
        <v>114</v>
      </c>
      <c r="D458">
        <v>0</v>
      </c>
      <c r="E458">
        <v>1</v>
      </c>
      <c r="F458">
        <v>0.46772791704480299</v>
      </c>
      <c r="G458">
        <v>2.9224217091898999E-2</v>
      </c>
      <c r="H458" t="s">
        <v>410</v>
      </c>
      <c r="K458" t="s">
        <v>252</v>
      </c>
      <c r="N458" t="s">
        <v>411</v>
      </c>
      <c r="P458">
        <v>0.41398909321218302</v>
      </c>
      <c r="Q458">
        <v>2.8924204281543998E-2</v>
      </c>
      <c r="R458">
        <v>364727</v>
      </c>
      <c r="S458">
        <v>339</v>
      </c>
    </row>
    <row r="459" spans="1:19" hidden="1" x14ac:dyDescent="0.25">
      <c r="A459" t="s">
        <v>461</v>
      </c>
      <c r="B459" t="s">
        <v>400</v>
      </c>
      <c r="C459" t="s">
        <v>114</v>
      </c>
      <c r="D459">
        <v>0</v>
      </c>
      <c r="E459">
        <v>1</v>
      </c>
      <c r="F459">
        <v>0.46772791704480299</v>
      </c>
      <c r="G459">
        <v>2.9224217091898999E-2</v>
      </c>
      <c r="H459" t="s">
        <v>410</v>
      </c>
      <c r="K459" t="s">
        <v>252</v>
      </c>
      <c r="N459" t="s">
        <v>411</v>
      </c>
      <c r="P459">
        <v>0.41398909321218302</v>
      </c>
      <c r="Q459">
        <v>2.8924204281543998E-2</v>
      </c>
      <c r="R459">
        <v>364727</v>
      </c>
      <c r="S459">
        <v>339</v>
      </c>
    </row>
    <row r="460" spans="1:19" hidden="1" x14ac:dyDescent="0.25">
      <c r="A460" t="s">
        <v>462</v>
      </c>
      <c r="B460" t="s">
        <v>400</v>
      </c>
      <c r="C460" t="s">
        <v>114</v>
      </c>
      <c r="D460">
        <v>1</v>
      </c>
      <c r="E460">
        <v>1</v>
      </c>
      <c r="F460">
        <v>0.63165221115751102</v>
      </c>
      <c r="G460">
        <v>0.17011886199694101</v>
      </c>
      <c r="H460" t="s">
        <v>410</v>
      </c>
      <c r="K460" t="s">
        <v>252</v>
      </c>
      <c r="N460" t="s">
        <v>411</v>
      </c>
      <c r="P460">
        <v>0.121426276903309</v>
      </c>
      <c r="Q460">
        <v>0.114076135739269</v>
      </c>
      <c r="R460">
        <v>9339</v>
      </c>
      <c r="S460">
        <v>8</v>
      </c>
    </row>
    <row r="461" spans="1:19" hidden="1" x14ac:dyDescent="0.25">
      <c r="A461" t="s">
        <v>462</v>
      </c>
      <c r="B461" t="s">
        <v>400</v>
      </c>
      <c r="C461" t="s">
        <v>114</v>
      </c>
      <c r="D461">
        <v>1</v>
      </c>
      <c r="E461">
        <v>1</v>
      </c>
      <c r="F461">
        <v>0.63165221115751102</v>
      </c>
      <c r="G461">
        <v>0.17011886199694101</v>
      </c>
      <c r="H461" t="s">
        <v>410</v>
      </c>
      <c r="K461" t="s">
        <v>252</v>
      </c>
      <c r="N461" t="s">
        <v>411</v>
      </c>
      <c r="P461">
        <v>0.121426276903309</v>
      </c>
      <c r="Q461">
        <v>0.114076135739269</v>
      </c>
      <c r="R461">
        <v>9339</v>
      </c>
      <c r="S461">
        <v>8</v>
      </c>
    </row>
    <row r="462" spans="1:19" hidden="1" x14ac:dyDescent="0.25">
      <c r="A462" t="s">
        <v>462</v>
      </c>
      <c r="B462" t="s">
        <v>400</v>
      </c>
      <c r="C462" t="s">
        <v>114</v>
      </c>
      <c r="D462">
        <v>1</v>
      </c>
      <c r="E462">
        <v>1</v>
      </c>
      <c r="F462">
        <v>0.63165221115751102</v>
      </c>
      <c r="G462">
        <v>0.17011886199694101</v>
      </c>
      <c r="H462" t="s">
        <v>410</v>
      </c>
      <c r="K462" t="s">
        <v>252</v>
      </c>
      <c r="N462" t="s">
        <v>411</v>
      </c>
      <c r="P462">
        <v>0.121426276903309</v>
      </c>
      <c r="Q462">
        <v>0.114076135739269</v>
      </c>
      <c r="R462">
        <v>9339</v>
      </c>
      <c r="S462">
        <v>8</v>
      </c>
    </row>
    <row r="463" spans="1:19" hidden="1" x14ac:dyDescent="0.25">
      <c r="A463" t="s">
        <v>462</v>
      </c>
      <c r="B463" t="s">
        <v>400</v>
      </c>
      <c r="C463" t="s">
        <v>114</v>
      </c>
      <c r="D463">
        <v>1</v>
      </c>
      <c r="E463">
        <v>1</v>
      </c>
      <c r="F463">
        <v>0.63165221115751102</v>
      </c>
      <c r="G463">
        <v>0.17011886199694101</v>
      </c>
      <c r="H463" t="s">
        <v>410</v>
      </c>
      <c r="K463" t="s">
        <v>252</v>
      </c>
      <c r="N463" t="s">
        <v>411</v>
      </c>
      <c r="P463">
        <v>0.121426276903309</v>
      </c>
      <c r="Q463">
        <v>0.114076135739269</v>
      </c>
      <c r="R463">
        <v>9339</v>
      </c>
      <c r="S463">
        <v>8</v>
      </c>
    </row>
    <row r="464" spans="1:19" hidden="1" x14ac:dyDescent="0.25">
      <c r="A464" t="s">
        <v>463</v>
      </c>
      <c r="B464" t="s">
        <v>400</v>
      </c>
      <c r="C464" t="s">
        <v>114</v>
      </c>
      <c r="D464">
        <v>0</v>
      </c>
      <c r="E464">
        <v>0</v>
      </c>
      <c r="F464">
        <v>0.64841733260418299</v>
      </c>
      <c r="G464">
        <v>1.08072263358708E-2</v>
      </c>
      <c r="H464" t="s">
        <v>416</v>
      </c>
      <c r="K464" t="s">
        <v>257</v>
      </c>
      <c r="N464" t="s">
        <v>411</v>
      </c>
      <c r="P464">
        <v>0.299820848597464</v>
      </c>
      <c r="Q464">
        <v>1.05863258304371E-2</v>
      </c>
      <c r="R464">
        <v>2040732</v>
      </c>
      <c r="S464">
        <v>2570</v>
      </c>
    </row>
    <row r="465" spans="1:19" hidden="1" x14ac:dyDescent="0.25">
      <c r="A465" t="s">
        <v>463</v>
      </c>
      <c r="B465" t="s">
        <v>400</v>
      </c>
      <c r="C465" t="s">
        <v>114</v>
      </c>
      <c r="D465">
        <v>0</v>
      </c>
      <c r="E465">
        <v>0</v>
      </c>
      <c r="F465">
        <v>0.64841733260418299</v>
      </c>
      <c r="G465">
        <v>1.08072263358708E-2</v>
      </c>
      <c r="H465" t="s">
        <v>416</v>
      </c>
      <c r="K465" t="s">
        <v>257</v>
      </c>
      <c r="N465" t="s">
        <v>411</v>
      </c>
      <c r="P465">
        <v>0.299820848597464</v>
      </c>
      <c r="Q465">
        <v>1.05863258304371E-2</v>
      </c>
      <c r="R465">
        <v>2040732</v>
      </c>
      <c r="S465">
        <v>2570</v>
      </c>
    </row>
    <row r="466" spans="1:19" hidden="1" x14ac:dyDescent="0.25">
      <c r="A466" t="s">
        <v>463</v>
      </c>
      <c r="B466" t="s">
        <v>400</v>
      </c>
      <c r="C466" t="s">
        <v>114</v>
      </c>
      <c r="D466">
        <v>0</v>
      </c>
      <c r="E466">
        <v>0</v>
      </c>
      <c r="F466">
        <v>0.64841733260418299</v>
      </c>
      <c r="G466">
        <v>1.08072263358708E-2</v>
      </c>
      <c r="H466" t="s">
        <v>416</v>
      </c>
      <c r="K466" t="s">
        <v>257</v>
      </c>
      <c r="N466" t="s">
        <v>411</v>
      </c>
      <c r="P466">
        <v>0.299820848597464</v>
      </c>
      <c r="Q466">
        <v>1.05863258304371E-2</v>
      </c>
      <c r="R466">
        <v>2040732</v>
      </c>
      <c r="S466">
        <v>2570</v>
      </c>
    </row>
    <row r="467" spans="1:19" hidden="1" x14ac:dyDescent="0.25">
      <c r="A467" t="s">
        <v>463</v>
      </c>
      <c r="B467" t="s">
        <v>400</v>
      </c>
      <c r="C467" t="s">
        <v>114</v>
      </c>
      <c r="D467">
        <v>0</v>
      </c>
      <c r="E467">
        <v>0</v>
      </c>
      <c r="F467">
        <v>0.64841733260418299</v>
      </c>
      <c r="G467">
        <v>1.08072263358708E-2</v>
      </c>
      <c r="H467" t="s">
        <v>416</v>
      </c>
      <c r="K467" t="s">
        <v>257</v>
      </c>
      <c r="N467" t="s">
        <v>411</v>
      </c>
      <c r="P467">
        <v>0.299820848597464</v>
      </c>
      <c r="Q467">
        <v>1.05863258304371E-2</v>
      </c>
      <c r="R467">
        <v>2040732</v>
      </c>
      <c r="S467">
        <v>2570</v>
      </c>
    </row>
    <row r="468" spans="1:19" hidden="1" x14ac:dyDescent="0.25">
      <c r="A468" t="s">
        <v>464</v>
      </c>
      <c r="B468" t="s">
        <v>400</v>
      </c>
      <c r="C468" t="s">
        <v>114</v>
      </c>
      <c r="D468">
        <v>1</v>
      </c>
      <c r="E468">
        <v>0</v>
      </c>
      <c r="F468">
        <v>0.44999602195878802</v>
      </c>
      <c r="G468">
        <v>3.0681627922570402E-2</v>
      </c>
      <c r="H468" t="s">
        <v>416</v>
      </c>
      <c r="K468" t="s">
        <v>257</v>
      </c>
      <c r="N468" t="s">
        <v>411</v>
      </c>
      <c r="P468">
        <v>0.489793183731068</v>
      </c>
      <c r="Q468">
        <v>3.0760437683241201E-2</v>
      </c>
      <c r="R468">
        <v>238811</v>
      </c>
      <c r="S468">
        <v>280</v>
      </c>
    </row>
    <row r="469" spans="1:19" hidden="1" x14ac:dyDescent="0.25">
      <c r="A469" t="s">
        <v>464</v>
      </c>
      <c r="B469" t="s">
        <v>400</v>
      </c>
      <c r="C469" t="s">
        <v>114</v>
      </c>
      <c r="D469">
        <v>1</v>
      </c>
      <c r="E469">
        <v>0</v>
      </c>
      <c r="F469">
        <v>0.44999602195878802</v>
      </c>
      <c r="G469">
        <v>3.0681627922570402E-2</v>
      </c>
      <c r="H469" t="s">
        <v>416</v>
      </c>
      <c r="K469" t="s">
        <v>257</v>
      </c>
      <c r="N469" t="s">
        <v>411</v>
      </c>
      <c r="P469">
        <v>0.489793183731068</v>
      </c>
      <c r="Q469">
        <v>3.0760437683241201E-2</v>
      </c>
      <c r="R469">
        <v>238811</v>
      </c>
      <c r="S469">
        <v>280</v>
      </c>
    </row>
    <row r="470" spans="1:19" hidden="1" x14ac:dyDescent="0.25">
      <c r="A470" t="s">
        <v>464</v>
      </c>
      <c r="B470" t="s">
        <v>400</v>
      </c>
      <c r="C470" t="s">
        <v>114</v>
      </c>
      <c r="D470">
        <v>1</v>
      </c>
      <c r="E470">
        <v>0</v>
      </c>
      <c r="F470">
        <v>0.44999602195878802</v>
      </c>
      <c r="G470">
        <v>3.0681627922570402E-2</v>
      </c>
      <c r="H470" t="s">
        <v>416</v>
      </c>
      <c r="K470" t="s">
        <v>257</v>
      </c>
      <c r="N470" t="s">
        <v>411</v>
      </c>
      <c r="P470">
        <v>0.489793183731068</v>
      </c>
      <c r="Q470">
        <v>3.0760437683241201E-2</v>
      </c>
      <c r="R470">
        <v>238811</v>
      </c>
      <c r="S470">
        <v>280</v>
      </c>
    </row>
    <row r="471" spans="1:19" hidden="1" x14ac:dyDescent="0.25">
      <c r="A471" t="s">
        <v>464</v>
      </c>
      <c r="B471" t="s">
        <v>400</v>
      </c>
      <c r="C471" t="s">
        <v>114</v>
      </c>
      <c r="D471">
        <v>1</v>
      </c>
      <c r="E471">
        <v>0</v>
      </c>
      <c r="F471">
        <v>0.44999602195878802</v>
      </c>
      <c r="G471">
        <v>3.0681627922570402E-2</v>
      </c>
      <c r="H471" t="s">
        <v>416</v>
      </c>
      <c r="K471" t="s">
        <v>257</v>
      </c>
      <c r="N471" t="s">
        <v>411</v>
      </c>
      <c r="P471">
        <v>0.489793183731068</v>
      </c>
      <c r="Q471">
        <v>3.0760437683241201E-2</v>
      </c>
      <c r="R471">
        <v>238811</v>
      </c>
      <c r="S471">
        <v>280</v>
      </c>
    </row>
    <row r="472" spans="1:19" hidden="1" x14ac:dyDescent="0.25">
      <c r="A472" t="s">
        <v>465</v>
      </c>
      <c r="B472" t="s">
        <v>400</v>
      </c>
      <c r="C472" t="s">
        <v>114</v>
      </c>
      <c r="D472">
        <v>0</v>
      </c>
      <c r="E472">
        <v>1</v>
      </c>
      <c r="F472">
        <v>0.54909587728197295</v>
      </c>
      <c r="G472">
        <v>2.73888082850532E-2</v>
      </c>
      <c r="H472" t="s">
        <v>416</v>
      </c>
      <c r="K472" t="s">
        <v>257</v>
      </c>
      <c r="N472" t="s">
        <v>411</v>
      </c>
      <c r="P472">
        <v>0.388994529891872</v>
      </c>
      <c r="Q472">
        <v>2.6544887683296201E-2</v>
      </c>
      <c r="R472">
        <v>392314</v>
      </c>
      <c r="S472">
        <v>372</v>
      </c>
    </row>
    <row r="473" spans="1:19" hidden="1" x14ac:dyDescent="0.25">
      <c r="A473" t="s">
        <v>465</v>
      </c>
      <c r="B473" t="s">
        <v>400</v>
      </c>
      <c r="C473" t="s">
        <v>114</v>
      </c>
      <c r="D473">
        <v>0</v>
      </c>
      <c r="E473">
        <v>1</v>
      </c>
      <c r="F473">
        <v>0.54909587728197295</v>
      </c>
      <c r="G473">
        <v>2.73888082850532E-2</v>
      </c>
      <c r="H473" t="s">
        <v>416</v>
      </c>
      <c r="K473" t="s">
        <v>257</v>
      </c>
      <c r="N473" t="s">
        <v>411</v>
      </c>
      <c r="P473">
        <v>0.388994529891872</v>
      </c>
      <c r="Q473">
        <v>2.6544887683296201E-2</v>
      </c>
      <c r="R473">
        <v>392314</v>
      </c>
      <c r="S473">
        <v>372</v>
      </c>
    </row>
    <row r="474" spans="1:19" hidden="1" x14ac:dyDescent="0.25">
      <c r="A474" t="s">
        <v>465</v>
      </c>
      <c r="B474" t="s">
        <v>400</v>
      </c>
      <c r="C474" t="s">
        <v>114</v>
      </c>
      <c r="D474">
        <v>0</v>
      </c>
      <c r="E474">
        <v>1</v>
      </c>
      <c r="F474">
        <v>0.54909587728197295</v>
      </c>
      <c r="G474">
        <v>2.73888082850532E-2</v>
      </c>
      <c r="H474" t="s">
        <v>416</v>
      </c>
      <c r="K474" t="s">
        <v>257</v>
      </c>
      <c r="N474" t="s">
        <v>411</v>
      </c>
      <c r="P474">
        <v>0.388994529891872</v>
      </c>
      <c r="Q474">
        <v>2.6544887683296201E-2</v>
      </c>
      <c r="R474">
        <v>392314</v>
      </c>
      <c r="S474">
        <v>372</v>
      </c>
    </row>
    <row r="475" spans="1:19" hidden="1" x14ac:dyDescent="0.25">
      <c r="A475" t="s">
        <v>465</v>
      </c>
      <c r="B475" t="s">
        <v>400</v>
      </c>
      <c r="C475" t="s">
        <v>114</v>
      </c>
      <c r="D475">
        <v>0</v>
      </c>
      <c r="E475">
        <v>1</v>
      </c>
      <c r="F475">
        <v>0.54909587728197295</v>
      </c>
      <c r="G475">
        <v>2.73888082850532E-2</v>
      </c>
      <c r="H475" t="s">
        <v>416</v>
      </c>
      <c r="K475" t="s">
        <v>257</v>
      </c>
      <c r="N475" t="s">
        <v>411</v>
      </c>
      <c r="P475">
        <v>0.388994529891872</v>
      </c>
      <c r="Q475">
        <v>2.6544887683296201E-2</v>
      </c>
      <c r="R475">
        <v>392314</v>
      </c>
      <c r="S475">
        <v>372</v>
      </c>
    </row>
    <row r="476" spans="1:19" hidden="1" x14ac:dyDescent="0.25">
      <c r="A476" t="s">
        <v>466</v>
      </c>
      <c r="B476" t="s">
        <v>400</v>
      </c>
      <c r="C476" t="s">
        <v>114</v>
      </c>
      <c r="D476">
        <v>1</v>
      </c>
      <c r="E476">
        <v>1</v>
      </c>
      <c r="F476">
        <v>0.401467574535599</v>
      </c>
      <c r="G476">
        <v>9.1125189059611297E-2</v>
      </c>
      <c r="H476" t="s">
        <v>416</v>
      </c>
      <c r="K476" t="s">
        <v>257</v>
      </c>
      <c r="N476" t="s">
        <v>411</v>
      </c>
      <c r="P476">
        <v>0.52756660276327105</v>
      </c>
      <c r="Q476">
        <v>9.3212828784358007E-2</v>
      </c>
      <c r="R476">
        <v>30254</v>
      </c>
      <c r="S476">
        <v>29</v>
      </c>
    </row>
    <row r="477" spans="1:19" hidden="1" x14ac:dyDescent="0.25">
      <c r="A477" t="s">
        <v>466</v>
      </c>
      <c r="B477" t="s">
        <v>400</v>
      </c>
      <c r="C477" t="s">
        <v>114</v>
      </c>
      <c r="D477">
        <v>1</v>
      </c>
      <c r="E477">
        <v>1</v>
      </c>
      <c r="F477">
        <v>0.401467574535599</v>
      </c>
      <c r="G477">
        <v>9.1125189059611297E-2</v>
      </c>
      <c r="H477" t="s">
        <v>416</v>
      </c>
      <c r="K477" t="s">
        <v>257</v>
      </c>
      <c r="N477" t="s">
        <v>411</v>
      </c>
      <c r="P477">
        <v>0.52756660276327105</v>
      </c>
      <c r="Q477">
        <v>9.3212828784358007E-2</v>
      </c>
      <c r="R477">
        <v>30254</v>
      </c>
      <c r="S477">
        <v>29</v>
      </c>
    </row>
    <row r="478" spans="1:19" hidden="1" x14ac:dyDescent="0.25">
      <c r="A478" t="s">
        <v>466</v>
      </c>
      <c r="B478" t="s">
        <v>400</v>
      </c>
      <c r="C478" t="s">
        <v>114</v>
      </c>
      <c r="D478">
        <v>1</v>
      </c>
      <c r="E478">
        <v>1</v>
      </c>
      <c r="F478">
        <v>0.401467574535599</v>
      </c>
      <c r="G478">
        <v>9.1125189059611297E-2</v>
      </c>
      <c r="H478" t="s">
        <v>416</v>
      </c>
      <c r="K478" t="s">
        <v>257</v>
      </c>
      <c r="N478" t="s">
        <v>411</v>
      </c>
      <c r="P478">
        <v>0.52756660276327105</v>
      </c>
      <c r="Q478">
        <v>9.3212828784358007E-2</v>
      </c>
      <c r="R478">
        <v>30254</v>
      </c>
      <c r="S478">
        <v>29</v>
      </c>
    </row>
    <row r="479" spans="1:19" hidden="1" x14ac:dyDescent="0.25">
      <c r="A479" t="s">
        <v>466</v>
      </c>
      <c r="B479" t="s">
        <v>400</v>
      </c>
      <c r="C479" t="s">
        <v>114</v>
      </c>
      <c r="D479">
        <v>1</v>
      </c>
      <c r="E479">
        <v>1</v>
      </c>
      <c r="F479">
        <v>0.401467574535599</v>
      </c>
      <c r="G479">
        <v>9.1125189059611297E-2</v>
      </c>
      <c r="H479" t="s">
        <v>416</v>
      </c>
      <c r="K479" t="s">
        <v>257</v>
      </c>
      <c r="N479" t="s">
        <v>411</v>
      </c>
      <c r="P479">
        <v>0.52756660276327105</v>
      </c>
      <c r="Q479">
        <v>9.3212828784358007E-2</v>
      </c>
      <c r="R479">
        <v>30254</v>
      </c>
      <c r="S479">
        <v>29</v>
      </c>
    </row>
    <row r="480" spans="1:19" hidden="1" x14ac:dyDescent="0.25">
      <c r="A480" t="s">
        <v>467</v>
      </c>
      <c r="B480" t="s">
        <v>400</v>
      </c>
      <c r="C480" t="s">
        <v>114</v>
      </c>
      <c r="D480">
        <v>0</v>
      </c>
      <c r="E480">
        <v>0</v>
      </c>
      <c r="F480">
        <v>0.87029022368419495</v>
      </c>
      <c r="G480">
        <v>6.9748857584291304E-3</v>
      </c>
      <c r="H480" t="s">
        <v>421</v>
      </c>
      <c r="K480" t="s">
        <v>252</v>
      </c>
      <c r="N480" t="s">
        <v>422</v>
      </c>
      <c r="P480">
        <v>8.9488535837993696E-2</v>
      </c>
      <c r="Q480">
        <v>6.0151980073825896E-3</v>
      </c>
      <c r="R480">
        <v>2557579</v>
      </c>
      <c r="S480">
        <v>2925</v>
      </c>
    </row>
    <row r="481" spans="1:19" hidden="1" x14ac:dyDescent="0.25">
      <c r="A481" t="s">
        <v>467</v>
      </c>
      <c r="B481" t="s">
        <v>400</v>
      </c>
      <c r="C481" t="s">
        <v>114</v>
      </c>
      <c r="D481">
        <v>0</v>
      </c>
      <c r="E481">
        <v>0</v>
      </c>
      <c r="F481">
        <v>0.87029022368419495</v>
      </c>
      <c r="G481">
        <v>6.9748857584291304E-3</v>
      </c>
      <c r="H481" t="s">
        <v>421</v>
      </c>
      <c r="K481" t="s">
        <v>252</v>
      </c>
      <c r="N481" t="s">
        <v>422</v>
      </c>
      <c r="P481">
        <v>8.9488535837993696E-2</v>
      </c>
      <c r="Q481">
        <v>6.0151980073825896E-3</v>
      </c>
      <c r="R481">
        <v>2557579</v>
      </c>
      <c r="S481">
        <v>2925</v>
      </c>
    </row>
    <row r="482" spans="1:19" hidden="1" x14ac:dyDescent="0.25">
      <c r="A482" t="s">
        <v>467</v>
      </c>
      <c r="B482" t="s">
        <v>400</v>
      </c>
      <c r="C482" t="s">
        <v>114</v>
      </c>
      <c r="D482">
        <v>0</v>
      </c>
      <c r="E482">
        <v>0</v>
      </c>
      <c r="F482">
        <v>0.87029022368419495</v>
      </c>
      <c r="G482">
        <v>6.9748857584291304E-3</v>
      </c>
      <c r="H482" t="s">
        <v>421</v>
      </c>
      <c r="K482" t="s">
        <v>252</v>
      </c>
      <c r="N482" t="s">
        <v>422</v>
      </c>
      <c r="P482">
        <v>8.9488535837993696E-2</v>
      </c>
      <c r="Q482">
        <v>6.0151980073825896E-3</v>
      </c>
      <c r="R482">
        <v>2557579</v>
      </c>
      <c r="S482">
        <v>2925</v>
      </c>
    </row>
    <row r="483" spans="1:19" hidden="1" x14ac:dyDescent="0.25">
      <c r="A483" t="s">
        <v>467</v>
      </c>
      <c r="B483" t="s">
        <v>400</v>
      </c>
      <c r="C483" t="s">
        <v>114</v>
      </c>
      <c r="D483">
        <v>0</v>
      </c>
      <c r="E483">
        <v>0</v>
      </c>
      <c r="F483">
        <v>0.87029022368419495</v>
      </c>
      <c r="G483">
        <v>6.9748857584291304E-3</v>
      </c>
      <c r="H483" t="s">
        <v>421</v>
      </c>
      <c r="K483" t="s">
        <v>252</v>
      </c>
      <c r="N483" t="s">
        <v>422</v>
      </c>
      <c r="P483">
        <v>8.9488535837993696E-2</v>
      </c>
      <c r="Q483">
        <v>6.0151980073825896E-3</v>
      </c>
      <c r="R483">
        <v>2557579</v>
      </c>
      <c r="S483">
        <v>2925</v>
      </c>
    </row>
    <row r="484" spans="1:19" hidden="1" x14ac:dyDescent="0.25">
      <c r="A484" t="s">
        <v>468</v>
      </c>
      <c r="B484" t="s">
        <v>400</v>
      </c>
      <c r="C484" t="s">
        <v>114</v>
      </c>
      <c r="D484">
        <v>1</v>
      </c>
      <c r="E484">
        <v>0</v>
      </c>
      <c r="F484">
        <v>0.93332051903096303</v>
      </c>
      <c r="G484">
        <v>6.58420472747729E-3</v>
      </c>
      <c r="H484" t="s">
        <v>421</v>
      </c>
      <c r="K484" t="s">
        <v>252</v>
      </c>
      <c r="N484" t="s">
        <v>422</v>
      </c>
      <c r="P484">
        <v>4.7572666575874799E-2</v>
      </c>
      <c r="Q484">
        <v>5.5267428999295496E-3</v>
      </c>
      <c r="R484">
        <v>1160162</v>
      </c>
      <c r="S484">
        <v>1545</v>
      </c>
    </row>
    <row r="485" spans="1:19" hidden="1" x14ac:dyDescent="0.25">
      <c r="A485" t="s">
        <v>468</v>
      </c>
      <c r="B485" t="s">
        <v>400</v>
      </c>
      <c r="C485" t="s">
        <v>114</v>
      </c>
      <c r="D485">
        <v>1</v>
      </c>
      <c r="E485">
        <v>0</v>
      </c>
      <c r="F485">
        <v>0.93332051903096303</v>
      </c>
      <c r="G485">
        <v>6.58420472747729E-3</v>
      </c>
      <c r="H485" t="s">
        <v>421</v>
      </c>
      <c r="K485" t="s">
        <v>252</v>
      </c>
      <c r="N485" t="s">
        <v>422</v>
      </c>
      <c r="P485">
        <v>4.7572666575874799E-2</v>
      </c>
      <c r="Q485">
        <v>5.5267428999295496E-3</v>
      </c>
      <c r="R485">
        <v>1160162</v>
      </c>
      <c r="S485">
        <v>1545</v>
      </c>
    </row>
    <row r="486" spans="1:19" hidden="1" x14ac:dyDescent="0.25">
      <c r="A486" t="s">
        <v>468</v>
      </c>
      <c r="B486" t="s">
        <v>400</v>
      </c>
      <c r="C486" t="s">
        <v>114</v>
      </c>
      <c r="D486">
        <v>1</v>
      </c>
      <c r="E486">
        <v>0</v>
      </c>
      <c r="F486">
        <v>0.93332051903096303</v>
      </c>
      <c r="G486">
        <v>6.58420472747729E-3</v>
      </c>
      <c r="H486" t="s">
        <v>421</v>
      </c>
      <c r="K486" t="s">
        <v>252</v>
      </c>
      <c r="N486" t="s">
        <v>422</v>
      </c>
      <c r="P486">
        <v>4.7572666575874799E-2</v>
      </c>
      <c r="Q486">
        <v>5.5267428999295496E-3</v>
      </c>
      <c r="R486">
        <v>1160162</v>
      </c>
      <c r="S486">
        <v>1545</v>
      </c>
    </row>
    <row r="487" spans="1:19" hidden="1" x14ac:dyDescent="0.25">
      <c r="A487" t="s">
        <v>468</v>
      </c>
      <c r="B487" t="s">
        <v>400</v>
      </c>
      <c r="C487" t="s">
        <v>114</v>
      </c>
      <c r="D487">
        <v>1</v>
      </c>
      <c r="E487">
        <v>0</v>
      </c>
      <c r="F487">
        <v>0.93332051903096303</v>
      </c>
      <c r="G487">
        <v>6.58420472747729E-3</v>
      </c>
      <c r="H487" t="s">
        <v>421</v>
      </c>
      <c r="K487" t="s">
        <v>252</v>
      </c>
      <c r="N487" t="s">
        <v>422</v>
      </c>
      <c r="P487">
        <v>4.7572666575874799E-2</v>
      </c>
      <c r="Q487">
        <v>5.5267428999295496E-3</v>
      </c>
      <c r="R487">
        <v>1160162</v>
      </c>
      <c r="S487">
        <v>1545</v>
      </c>
    </row>
    <row r="488" spans="1:19" hidden="1" x14ac:dyDescent="0.25">
      <c r="A488" t="s">
        <v>469</v>
      </c>
      <c r="B488" t="s">
        <v>400</v>
      </c>
      <c r="C488" t="s">
        <v>114</v>
      </c>
      <c r="D488">
        <v>0</v>
      </c>
      <c r="E488">
        <v>1</v>
      </c>
      <c r="F488">
        <v>0.85036721953607897</v>
      </c>
      <c r="G488">
        <v>1.84697717962337E-2</v>
      </c>
      <c r="H488" t="s">
        <v>421</v>
      </c>
      <c r="K488" t="s">
        <v>252</v>
      </c>
      <c r="N488" t="s">
        <v>422</v>
      </c>
      <c r="P488">
        <v>0.12213874778138201</v>
      </c>
      <c r="Q488">
        <v>1.7568394345585499E-2</v>
      </c>
      <c r="R488">
        <v>653560</v>
      </c>
      <c r="S488">
        <v>589</v>
      </c>
    </row>
    <row r="489" spans="1:19" hidden="1" x14ac:dyDescent="0.25">
      <c r="A489" t="s">
        <v>469</v>
      </c>
      <c r="B489" t="s">
        <v>400</v>
      </c>
      <c r="C489" t="s">
        <v>114</v>
      </c>
      <c r="D489">
        <v>0</v>
      </c>
      <c r="E489">
        <v>1</v>
      </c>
      <c r="F489">
        <v>0.85036721953607897</v>
      </c>
      <c r="G489">
        <v>1.84697717962337E-2</v>
      </c>
      <c r="H489" t="s">
        <v>421</v>
      </c>
      <c r="K489" t="s">
        <v>252</v>
      </c>
      <c r="N489" t="s">
        <v>422</v>
      </c>
      <c r="P489">
        <v>0.12213874778138201</v>
      </c>
      <c r="Q489">
        <v>1.7568394345585499E-2</v>
      </c>
      <c r="R489">
        <v>653560</v>
      </c>
      <c r="S489">
        <v>589</v>
      </c>
    </row>
    <row r="490" spans="1:19" hidden="1" x14ac:dyDescent="0.25">
      <c r="A490" t="s">
        <v>469</v>
      </c>
      <c r="B490" t="s">
        <v>400</v>
      </c>
      <c r="C490" t="s">
        <v>114</v>
      </c>
      <c r="D490">
        <v>0</v>
      </c>
      <c r="E490">
        <v>1</v>
      </c>
      <c r="F490">
        <v>0.85036721953607897</v>
      </c>
      <c r="G490">
        <v>1.84697717962337E-2</v>
      </c>
      <c r="H490" t="s">
        <v>421</v>
      </c>
      <c r="K490" t="s">
        <v>252</v>
      </c>
      <c r="N490" t="s">
        <v>422</v>
      </c>
      <c r="P490">
        <v>0.12213874778138201</v>
      </c>
      <c r="Q490">
        <v>1.7568394345585499E-2</v>
      </c>
      <c r="R490">
        <v>653560</v>
      </c>
      <c r="S490">
        <v>589</v>
      </c>
    </row>
    <row r="491" spans="1:19" hidden="1" x14ac:dyDescent="0.25">
      <c r="A491" t="s">
        <v>469</v>
      </c>
      <c r="B491" t="s">
        <v>400</v>
      </c>
      <c r="C491" t="s">
        <v>114</v>
      </c>
      <c r="D491">
        <v>0</v>
      </c>
      <c r="E491">
        <v>1</v>
      </c>
      <c r="F491">
        <v>0.85036721953607897</v>
      </c>
      <c r="G491">
        <v>1.84697717962337E-2</v>
      </c>
      <c r="H491" t="s">
        <v>421</v>
      </c>
      <c r="K491" t="s">
        <v>252</v>
      </c>
      <c r="N491" t="s">
        <v>422</v>
      </c>
      <c r="P491">
        <v>0.12213874778138201</v>
      </c>
      <c r="Q491">
        <v>1.7568394345585499E-2</v>
      </c>
      <c r="R491">
        <v>653560</v>
      </c>
      <c r="S491">
        <v>589</v>
      </c>
    </row>
    <row r="492" spans="1:19" hidden="1" x14ac:dyDescent="0.25">
      <c r="A492" t="s">
        <v>470</v>
      </c>
      <c r="B492" t="s">
        <v>400</v>
      </c>
      <c r="C492" t="s">
        <v>114</v>
      </c>
      <c r="D492">
        <v>1</v>
      </c>
      <c r="E492">
        <v>1</v>
      </c>
      <c r="F492">
        <v>0.92037016858392595</v>
      </c>
      <c r="G492">
        <v>2.4252310211550498E-2</v>
      </c>
      <c r="H492" t="s">
        <v>421</v>
      </c>
      <c r="K492" t="s">
        <v>252</v>
      </c>
      <c r="N492" t="s">
        <v>422</v>
      </c>
      <c r="P492">
        <v>4.6613533413240801E-2</v>
      </c>
      <c r="Q492">
        <v>1.86359221036679E-2</v>
      </c>
      <c r="R492">
        <v>128482</v>
      </c>
      <c r="S492">
        <v>127</v>
      </c>
    </row>
    <row r="493" spans="1:19" hidden="1" x14ac:dyDescent="0.25">
      <c r="A493" t="s">
        <v>470</v>
      </c>
      <c r="B493" t="s">
        <v>400</v>
      </c>
      <c r="C493" t="s">
        <v>114</v>
      </c>
      <c r="D493">
        <v>1</v>
      </c>
      <c r="E493">
        <v>1</v>
      </c>
      <c r="F493">
        <v>0.92037016858392595</v>
      </c>
      <c r="G493">
        <v>2.4252310211550498E-2</v>
      </c>
      <c r="H493" t="s">
        <v>421</v>
      </c>
      <c r="K493" t="s">
        <v>252</v>
      </c>
      <c r="N493" t="s">
        <v>422</v>
      </c>
      <c r="P493">
        <v>4.6613533413240801E-2</v>
      </c>
      <c r="Q493">
        <v>1.86359221036679E-2</v>
      </c>
      <c r="R493">
        <v>128482</v>
      </c>
      <c r="S493">
        <v>127</v>
      </c>
    </row>
    <row r="494" spans="1:19" hidden="1" x14ac:dyDescent="0.25">
      <c r="A494" t="s">
        <v>470</v>
      </c>
      <c r="B494" t="s">
        <v>400</v>
      </c>
      <c r="C494" t="s">
        <v>114</v>
      </c>
      <c r="D494">
        <v>1</v>
      </c>
      <c r="E494">
        <v>1</v>
      </c>
      <c r="F494">
        <v>0.92037016858392595</v>
      </c>
      <c r="G494">
        <v>2.4252310211550498E-2</v>
      </c>
      <c r="H494" t="s">
        <v>421</v>
      </c>
      <c r="K494" t="s">
        <v>252</v>
      </c>
      <c r="N494" t="s">
        <v>422</v>
      </c>
      <c r="P494">
        <v>4.6613533413240801E-2</v>
      </c>
      <c r="Q494">
        <v>1.86359221036679E-2</v>
      </c>
      <c r="R494">
        <v>128482</v>
      </c>
      <c r="S494">
        <v>127</v>
      </c>
    </row>
    <row r="495" spans="1:19" hidden="1" x14ac:dyDescent="0.25">
      <c r="A495" t="s">
        <v>470</v>
      </c>
      <c r="B495" t="s">
        <v>400</v>
      </c>
      <c r="C495" t="s">
        <v>114</v>
      </c>
      <c r="D495">
        <v>1</v>
      </c>
      <c r="E495">
        <v>1</v>
      </c>
      <c r="F495">
        <v>0.92037016858392595</v>
      </c>
      <c r="G495">
        <v>2.4252310211550498E-2</v>
      </c>
      <c r="H495" t="s">
        <v>421</v>
      </c>
      <c r="K495" t="s">
        <v>252</v>
      </c>
      <c r="N495" t="s">
        <v>422</v>
      </c>
      <c r="P495">
        <v>4.6613533413240801E-2</v>
      </c>
      <c r="Q495">
        <v>1.86359221036679E-2</v>
      </c>
      <c r="R495">
        <v>128482</v>
      </c>
      <c r="S495">
        <v>127</v>
      </c>
    </row>
    <row r="496" spans="1:19" hidden="1" x14ac:dyDescent="0.25">
      <c r="A496" t="s">
        <v>471</v>
      </c>
      <c r="B496" t="s">
        <v>400</v>
      </c>
      <c r="C496" t="s">
        <v>114</v>
      </c>
      <c r="D496">
        <v>0</v>
      </c>
      <c r="E496">
        <v>0</v>
      </c>
      <c r="F496">
        <v>0.88717601793205303</v>
      </c>
      <c r="G496">
        <v>6.6400225153577901E-3</v>
      </c>
      <c r="H496" t="s">
        <v>427</v>
      </c>
      <c r="K496" t="s">
        <v>257</v>
      </c>
      <c r="N496" t="s">
        <v>422</v>
      </c>
      <c r="P496">
        <v>9.1045461129366401E-2</v>
      </c>
      <c r="Q496">
        <v>6.0948397615197599E-3</v>
      </c>
      <c r="R496">
        <v>1801913</v>
      </c>
      <c r="S496">
        <v>2449</v>
      </c>
    </row>
    <row r="497" spans="1:19" hidden="1" x14ac:dyDescent="0.25">
      <c r="A497" t="s">
        <v>471</v>
      </c>
      <c r="B497" t="s">
        <v>400</v>
      </c>
      <c r="C497" t="s">
        <v>114</v>
      </c>
      <c r="D497">
        <v>0</v>
      </c>
      <c r="E497">
        <v>0</v>
      </c>
      <c r="F497">
        <v>0.88717601793205303</v>
      </c>
      <c r="G497">
        <v>6.6400225153577901E-3</v>
      </c>
      <c r="H497" t="s">
        <v>427</v>
      </c>
      <c r="K497" t="s">
        <v>257</v>
      </c>
      <c r="N497" t="s">
        <v>422</v>
      </c>
      <c r="P497">
        <v>9.1045461129366401E-2</v>
      </c>
      <c r="Q497">
        <v>6.0948397615197599E-3</v>
      </c>
      <c r="R497">
        <v>1801913</v>
      </c>
      <c r="S497">
        <v>2449</v>
      </c>
    </row>
    <row r="498" spans="1:19" hidden="1" x14ac:dyDescent="0.25">
      <c r="A498" t="s">
        <v>471</v>
      </c>
      <c r="B498" t="s">
        <v>400</v>
      </c>
      <c r="C498" t="s">
        <v>114</v>
      </c>
      <c r="D498">
        <v>0</v>
      </c>
      <c r="E498">
        <v>0</v>
      </c>
      <c r="F498">
        <v>0.88717601793205303</v>
      </c>
      <c r="G498">
        <v>6.6400225153577901E-3</v>
      </c>
      <c r="H498" t="s">
        <v>427</v>
      </c>
      <c r="K498" t="s">
        <v>257</v>
      </c>
      <c r="N498" t="s">
        <v>422</v>
      </c>
      <c r="P498">
        <v>9.1045461129366401E-2</v>
      </c>
      <c r="Q498">
        <v>6.0948397615197599E-3</v>
      </c>
      <c r="R498">
        <v>1801913</v>
      </c>
      <c r="S498">
        <v>2449</v>
      </c>
    </row>
    <row r="499" spans="1:19" hidden="1" x14ac:dyDescent="0.25">
      <c r="A499" t="s">
        <v>471</v>
      </c>
      <c r="B499" t="s">
        <v>400</v>
      </c>
      <c r="C499" t="s">
        <v>114</v>
      </c>
      <c r="D499">
        <v>0</v>
      </c>
      <c r="E499">
        <v>0</v>
      </c>
      <c r="F499">
        <v>0.88717601793205303</v>
      </c>
      <c r="G499">
        <v>6.6400225153577901E-3</v>
      </c>
      <c r="H499" t="s">
        <v>427</v>
      </c>
      <c r="K499" t="s">
        <v>257</v>
      </c>
      <c r="N499" t="s">
        <v>422</v>
      </c>
      <c r="P499">
        <v>9.1045461129366401E-2</v>
      </c>
      <c r="Q499">
        <v>6.0948397615197599E-3</v>
      </c>
      <c r="R499">
        <v>1801913</v>
      </c>
      <c r="S499">
        <v>2449</v>
      </c>
    </row>
    <row r="500" spans="1:19" hidden="1" x14ac:dyDescent="0.25">
      <c r="A500" t="s">
        <v>472</v>
      </c>
      <c r="B500" t="s">
        <v>400</v>
      </c>
      <c r="C500" t="s">
        <v>114</v>
      </c>
      <c r="D500">
        <v>1</v>
      </c>
      <c r="E500">
        <v>0</v>
      </c>
      <c r="F500">
        <v>0.72502806505346595</v>
      </c>
      <c r="G500">
        <v>8.8090389267972292E-3</v>
      </c>
      <c r="H500" t="s">
        <v>427</v>
      </c>
      <c r="K500" t="s">
        <v>257</v>
      </c>
      <c r="N500" t="s">
        <v>422</v>
      </c>
      <c r="P500">
        <v>0.24774273493200699</v>
      </c>
      <c r="Q500">
        <v>8.5367615171024706E-3</v>
      </c>
      <c r="R500">
        <v>1844821</v>
      </c>
      <c r="S500">
        <v>2732</v>
      </c>
    </row>
    <row r="501" spans="1:19" hidden="1" x14ac:dyDescent="0.25">
      <c r="A501" t="s">
        <v>472</v>
      </c>
      <c r="B501" t="s">
        <v>400</v>
      </c>
      <c r="C501" t="s">
        <v>114</v>
      </c>
      <c r="D501">
        <v>1</v>
      </c>
      <c r="E501">
        <v>0</v>
      </c>
      <c r="F501">
        <v>0.72502806505346595</v>
      </c>
      <c r="G501">
        <v>8.8090389267972292E-3</v>
      </c>
      <c r="H501" t="s">
        <v>427</v>
      </c>
      <c r="K501" t="s">
        <v>257</v>
      </c>
      <c r="N501" t="s">
        <v>422</v>
      </c>
      <c r="P501">
        <v>0.24774273493200699</v>
      </c>
      <c r="Q501">
        <v>8.5367615171024706E-3</v>
      </c>
      <c r="R501">
        <v>1844821</v>
      </c>
      <c r="S501">
        <v>2732</v>
      </c>
    </row>
    <row r="502" spans="1:19" hidden="1" x14ac:dyDescent="0.25">
      <c r="A502" t="s">
        <v>472</v>
      </c>
      <c r="B502" t="s">
        <v>400</v>
      </c>
      <c r="C502" t="s">
        <v>114</v>
      </c>
      <c r="D502">
        <v>1</v>
      </c>
      <c r="E502">
        <v>0</v>
      </c>
      <c r="F502">
        <v>0.72502806505346595</v>
      </c>
      <c r="G502">
        <v>8.8090389267972292E-3</v>
      </c>
      <c r="H502" t="s">
        <v>427</v>
      </c>
      <c r="K502" t="s">
        <v>257</v>
      </c>
      <c r="N502" t="s">
        <v>422</v>
      </c>
      <c r="P502">
        <v>0.24774273493200699</v>
      </c>
      <c r="Q502">
        <v>8.5367615171024706E-3</v>
      </c>
      <c r="R502">
        <v>1844821</v>
      </c>
      <c r="S502">
        <v>2732</v>
      </c>
    </row>
    <row r="503" spans="1:19" hidden="1" x14ac:dyDescent="0.25">
      <c r="A503" t="s">
        <v>472</v>
      </c>
      <c r="B503" t="s">
        <v>400</v>
      </c>
      <c r="C503" t="s">
        <v>114</v>
      </c>
      <c r="D503">
        <v>1</v>
      </c>
      <c r="E503">
        <v>0</v>
      </c>
      <c r="F503">
        <v>0.72502806505346595</v>
      </c>
      <c r="G503">
        <v>8.8090389267972292E-3</v>
      </c>
      <c r="H503" t="s">
        <v>427</v>
      </c>
      <c r="K503" t="s">
        <v>257</v>
      </c>
      <c r="N503" t="s">
        <v>422</v>
      </c>
      <c r="P503">
        <v>0.24774273493200699</v>
      </c>
      <c r="Q503">
        <v>8.5367615171024706E-3</v>
      </c>
      <c r="R503">
        <v>1844821</v>
      </c>
      <c r="S503">
        <v>2732</v>
      </c>
    </row>
    <row r="504" spans="1:19" hidden="1" x14ac:dyDescent="0.25">
      <c r="A504" t="s">
        <v>473</v>
      </c>
      <c r="B504" t="s">
        <v>400</v>
      </c>
      <c r="C504" t="s">
        <v>114</v>
      </c>
      <c r="D504">
        <v>0</v>
      </c>
      <c r="E504">
        <v>1</v>
      </c>
      <c r="F504">
        <v>0.85329194015278398</v>
      </c>
      <c r="G504">
        <v>1.65651668028934E-2</v>
      </c>
      <c r="H504" t="s">
        <v>427</v>
      </c>
      <c r="K504" t="s">
        <v>257</v>
      </c>
      <c r="N504" t="s">
        <v>422</v>
      </c>
      <c r="P504">
        <v>0.12492515284076</v>
      </c>
      <c r="Q504">
        <v>1.5922394576551601E-2</v>
      </c>
      <c r="R504">
        <v>524402</v>
      </c>
      <c r="S504">
        <v>532</v>
      </c>
    </row>
    <row r="505" spans="1:19" hidden="1" x14ac:dyDescent="0.25">
      <c r="A505" t="s">
        <v>473</v>
      </c>
      <c r="B505" t="s">
        <v>400</v>
      </c>
      <c r="C505" t="s">
        <v>114</v>
      </c>
      <c r="D505">
        <v>0</v>
      </c>
      <c r="E505">
        <v>1</v>
      </c>
      <c r="F505">
        <v>0.85329194015278398</v>
      </c>
      <c r="G505">
        <v>1.65651668028934E-2</v>
      </c>
      <c r="H505" t="s">
        <v>427</v>
      </c>
      <c r="K505" t="s">
        <v>257</v>
      </c>
      <c r="N505" t="s">
        <v>422</v>
      </c>
      <c r="P505">
        <v>0.12492515284076</v>
      </c>
      <c r="Q505">
        <v>1.5922394576551601E-2</v>
      </c>
      <c r="R505">
        <v>524402</v>
      </c>
      <c r="S505">
        <v>532</v>
      </c>
    </row>
    <row r="506" spans="1:19" hidden="1" x14ac:dyDescent="0.25">
      <c r="A506" t="s">
        <v>473</v>
      </c>
      <c r="B506" t="s">
        <v>400</v>
      </c>
      <c r="C506" t="s">
        <v>114</v>
      </c>
      <c r="D506">
        <v>0</v>
      </c>
      <c r="E506">
        <v>1</v>
      </c>
      <c r="F506">
        <v>0.85329194015278398</v>
      </c>
      <c r="G506">
        <v>1.65651668028934E-2</v>
      </c>
      <c r="H506" t="s">
        <v>427</v>
      </c>
      <c r="K506" t="s">
        <v>257</v>
      </c>
      <c r="N506" t="s">
        <v>422</v>
      </c>
      <c r="P506">
        <v>0.12492515284076</v>
      </c>
      <c r="Q506">
        <v>1.5922394576551601E-2</v>
      </c>
      <c r="R506">
        <v>524402</v>
      </c>
      <c r="S506">
        <v>532</v>
      </c>
    </row>
    <row r="507" spans="1:19" hidden="1" x14ac:dyDescent="0.25">
      <c r="A507" t="s">
        <v>473</v>
      </c>
      <c r="B507" t="s">
        <v>400</v>
      </c>
      <c r="C507" t="s">
        <v>114</v>
      </c>
      <c r="D507">
        <v>0</v>
      </c>
      <c r="E507">
        <v>1</v>
      </c>
      <c r="F507">
        <v>0.85329194015278398</v>
      </c>
      <c r="G507">
        <v>1.65651668028934E-2</v>
      </c>
      <c r="H507" t="s">
        <v>427</v>
      </c>
      <c r="K507" t="s">
        <v>257</v>
      </c>
      <c r="N507" t="s">
        <v>422</v>
      </c>
      <c r="P507">
        <v>0.12492515284076</v>
      </c>
      <c r="Q507">
        <v>1.5922394576551601E-2</v>
      </c>
      <c r="R507">
        <v>524402</v>
      </c>
      <c r="S507">
        <v>532</v>
      </c>
    </row>
    <row r="508" spans="1:19" hidden="1" x14ac:dyDescent="0.25">
      <c r="A508" t="s">
        <v>474</v>
      </c>
      <c r="B508" t="s">
        <v>400</v>
      </c>
      <c r="C508" t="s">
        <v>114</v>
      </c>
      <c r="D508">
        <v>1</v>
      </c>
      <c r="E508">
        <v>1</v>
      </c>
      <c r="F508">
        <v>0.62220669183051402</v>
      </c>
      <c r="G508">
        <v>2.8389219123329298E-2</v>
      </c>
      <c r="H508" t="s">
        <v>427</v>
      </c>
      <c r="K508" t="s">
        <v>257</v>
      </c>
      <c r="N508" t="s">
        <v>422</v>
      </c>
      <c r="P508">
        <v>0.33882278862022103</v>
      </c>
      <c r="Q508">
        <v>2.78425835624629E-2</v>
      </c>
      <c r="R508">
        <v>289039</v>
      </c>
      <c r="S508">
        <v>306</v>
      </c>
    </row>
    <row r="509" spans="1:19" hidden="1" x14ac:dyDescent="0.25">
      <c r="A509" t="s">
        <v>474</v>
      </c>
      <c r="B509" t="s">
        <v>400</v>
      </c>
      <c r="C509" t="s">
        <v>114</v>
      </c>
      <c r="D509">
        <v>1</v>
      </c>
      <c r="E509">
        <v>1</v>
      </c>
      <c r="F509">
        <v>0.62220669183051402</v>
      </c>
      <c r="G509">
        <v>2.8389219123329298E-2</v>
      </c>
      <c r="H509" t="s">
        <v>427</v>
      </c>
      <c r="K509" t="s">
        <v>257</v>
      </c>
      <c r="N509" t="s">
        <v>422</v>
      </c>
      <c r="P509">
        <v>0.33882278862022103</v>
      </c>
      <c r="Q509">
        <v>2.78425835624629E-2</v>
      </c>
      <c r="R509">
        <v>289039</v>
      </c>
      <c r="S509">
        <v>306</v>
      </c>
    </row>
    <row r="510" spans="1:19" hidden="1" x14ac:dyDescent="0.25">
      <c r="A510" t="s">
        <v>474</v>
      </c>
      <c r="B510" t="s">
        <v>400</v>
      </c>
      <c r="C510" t="s">
        <v>114</v>
      </c>
      <c r="D510">
        <v>1</v>
      </c>
      <c r="E510">
        <v>1</v>
      </c>
      <c r="F510">
        <v>0.62220669183051402</v>
      </c>
      <c r="G510">
        <v>2.8389219123329298E-2</v>
      </c>
      <c r="H510" t="s">
        <v>427</v>
      </c>
      <c r="K510" t="s">
        <v>257</v>
      </c>
      <c r="N510" t="s">
        <v>422</v>
      </c>
      <c r="P510">
        <v>0.33882278862022103</v>
      </c>
      <c r="Q510">
        <v>2.78425835624629E-2</v>
      </c>
      <c r="R510">
        <v>289039</v>
      </c>
      <c r="S510">
        <v>306</v>
      </c>
    </row>
    <row r="511" spans="1:19" hidden="1" x14ac:dyDescent="0.25">
      <c r="A511" t="s">
        <v>474</v>
      </c>
      <c r="B511" t="s">
        <v>400</v>
      </c>
      <c r="C511" t="s">
        <v>114</v>
      </c>
      <c r="D511">
        <v>1</v>
      </c>
      <c r="E511">
        <v>1</v>
      </c>
      <c r="F511">
        <v>0.62220669183051402</v>
      </c>
      <c r="G511">
        <v>2.8389219123329298E-2</v>
      </c>
      <c r="H511" t="s">
        <v>427</v>
      </c>
      <c r="K511" t="s">
        <v>257</v>
      </c>
      <c r="N511" t="s">
        <v>422</v>
      </c>
      <c r="P511">
        <v>0.33882278862022103</v>
      </c>
      <c r="Q511">
        <v>2.78425835624629E-2</v>
      </c>
      <c r="R511">
        <v>289039</v>
      </c>
      <c r="S511">
        <v>306</v>
      </c>
    </row>
    <row r="512" spans="1:19" hidden="1" x14ac:dyDescent="0.25">
      <c r="A512" t="s">
        <v>475</v>
      </c>
      <c r="B512" t="s">
        <v>400</v>
      </c>
      <c r="C512" t="s">
        <v>114</v>
      </c>
      <c r="D512">
        <v>0</v>
      </c>
      <c r="E512">
        <v>0</v>
      </c>
      <c r="F512">
        <v>0.85204502480932998</v>
      </c>
      <c r="G512">
        <v>6.9299357350695E-3</v>
      </c>
      <c r="H512" t="s">
        <v>432</v>
      </c>
      <c r="K512" t="s">
        <v>252</v>
      </c>
      <c r="N512" t="s">
        <v>433</v>
      </c>
      <c r="P512">
        <v>0.113771351839397</v>
      </c>
      <c r="Q512">
        <v>6.1655443089182697E-3</v>
      </c>
      <c r="R512">
        <v>2127627</v>
      </c>
      <c r="S512">
        <v>2791</v>
      </c>
    </row>
    <row r="513" spans="1:19" hidden="1" x14ac:dyDescent="0.25">
      <c r="A513" t="s">
        <v>475</v>
      </c>
      <c r="B513" t="s">
        <v>400</v>
      </c>
      <c r="C513" t="s">
        <v>114</v>
      </c>
      <c r="D513">
        <v>0</v>
      </c>
      <c r="E513">
        <v>0</v>
      </c>
      <c r="F513">
        <v>0.85204502480932998</v>
      </c>
      <c r="G513">
        <v>6.9299357350695E-3</v>
      </c>
      <c r="H513" t="s">
        <v>432</v>
      </c>
      <c r="K513" t="s">
        <v>252</v>
      </c>
      <c r="N513" t="s">
        <v>433</v>
      </c>
      <c r="P513">
        <v>0.113771351839397</v>
      </c>
      <c r="Q513">
        <v>6.1655443089182697E-3</v>
      </c>
      <c r="R513">
        <v>2127627</v>
      </c>
      <c r="S513">
        <v>2791</v>
      </c>
    </row>
    <row r="514" spans="1:19" hidden="1" x14ac:dyDescent="0.25">
      <c r="A514" t="s">
        <v>475</v>
      </c>
      <c r="B514" t="s">
        <v>400</v>
      </c>
      <c r="C514" t="s">
        <v>114</v>
      </c>
      <c r="D514">
        <v>0</v>
      </c>
      <c r="E514">
        <v>0</v>
      </c>
      <c r="F514">
        <v>0.85204502480932998</v>
      </c>
      <c r="G514">
        <v>6.9299357350695E-3</v>
      </c>
      <c r="H514" t="s">
        <v>432</v>
      </c>
      <c r="K514" t="s">
        <v>252</v>
      </c>
      <c r="N514" t="s">
        <v>433</v>
      </c>
      <c r="P514">
        <v>0.113771351839397</v>
      </c>
      <c r="Q514">
        <v>6.1655443089182697E-3</v>
      </c>
      <c r="R514">
        <v>2127627</v>
      </c>
      <c r="S514">
        <v>2791</v>
      </c>
    </row>
    <row r="515" spans="1:19" hidden="1" x14ac:dyDescent="0.25">
      <c r="A515" t="s">
        <v>475</v>
      </c>
      <c r="B515" t="s">
        <v>400</v>
      </c>
      <c r="C515" t="s">
        <v>114</v>
      </c>
      <c r="D515">
        <v>0</v>
      </c>
      <c r="E515">
        <v>0</v>
      </c>
      <c r="F515">
        <v>0.85204502480932998</v>
      </c>
      <c r="G515">
        <v>6.9299357350695E-3</v>
      </c>
      <c r="H515" t="s">
        <v>432</v>
      </c>
      <c r="K515" t="s">
        <v>252</v>
      </c>
      <c r="N515" t="s">
        <v>433</v>
      </c>
      <c r="P515">
        <v>0.113771351839397</v>
      </c>
      <c r="Q515">
        <v>6.1655443089182697E-3</v>
      </c>
      <c r="R515">
        <v>2127627</v>
      </c>
      <c r="S515">
        <v>2791</v>
      </c>
    </row>
    <row r="516" spans="1:19" hidden="1" x14ac:dyDescent="0.25">
      <c r="A516" t="s">
        <v>476</v>
      </c>
      <c r="B516" t="s">
        <v>400</v>
      </c>
      <c r="C516" t="s">
        <v>114</v>
      </c>
      <c r="D516">
        <v>1</v>
      </c>
      <c r="E516">
        <v>0</v>
      </c>
      <c r="F516">
        <v>0.94627205747038101</v>
      </c>
      <c r="G516">
        <v>3.3806287457402401E-3</v>
      </c>
      <c r="H516" t="s">
        <v>432</v>
      </c>
      <c r="K516" t="s">
        <v>252</v>
      </c>
      <c r="N516" t="s">
        <v>433</v>
      </c>
      <c r="P516">
        <v>4.1712527536455601E-2</v>
      </c>
      <c r="Q516">
        <v>2.9861091724702801E-3</v>
      </c>
      <c r="R516">
        <v>3135389</v>
      </c>
      <c r="S516">
        <v>4714</v>
      </c>
    </row>
    <row r="517" spans="1:19" hidden="1" x14ac:dyDescent="0.25">
      <c r="A517" t="s">
        <v>476</v>
      </c>
      <c r="B517" t="s">
        <v>400</v>
      </c>
      <c r="C517" t="s">
        <v>114</v>
      </c>
      <c r="D517">
        <v>1</v>
      </c>
      <c r="E517">
        <v>0</v>
      </c>
      <c r="F517">
        <v>0.94627205747038101</v>
      </c>
      <c r="G517">
        <v>3.3806287457402401E-3</v>
      </c>
      <c r="H517" t="s">
        <v>432</v>
      </c>
      <c r="K517" t="s">
        <v>252</v>
      </c>
      <c r="N517" t="s">
        <v>433</v>
      </c>
      <c r="P517">
        <v>4.1712527536455601E-2</v>
      </c>
      <c r="Q517">
        <v>2.9861091724702801E-3</v>
      </c>
      <c r="R517">
        <v>3135389</v>
      </c>
      <c r="S517">
        <v>4714</v>
      </c>
    </row>
    <row r="518" spans="1:19" hidden="1" x14ac:dyDescent="0.25">
      <c r="A518" t="s">
        <v>476</v>
      </c>
      <c r="B518" t="s">
        <v>400</v>
      </c>
      <c r="C518" t="s">
        <v>114</v>
      </c>
      <c r="D518">
        <v>1</v>
      </c>
      <c r="E518">
        <v>0</v>
      </c>
      <c r="F518">
        <v>0.94627205747038101</v>
      </c>
      <c r="G518">
        <v>3.3806287457402401E-3</v>
      </c>
      <c r="H518" t="s">
        <v>432</v>
      </c>
      <c r="K518" t="s">
        <v>252</v>
      </c>
      <c r="N518" t="s">
        <v>433</v>
      </c>
      <c r="P518">
        <v>4.1712527536455601E-2</v>
      </c>
      <c r="Q518">
        <v>2.9861091724702801E-3</v>
      </c>
      <c r="R518">
        <v>3135389</v>
      </c>
      <c r="S518">
        <v>4714</v>
      </c>
    </row>
    <row r="519" spans="1:19" hidden="1" x14ac:dyDescent="0.25">
      <c r="A519" t="s">
        <v>476</v>
      </c>
      <c r="B519" t="s">
        <v>400</v>
      </c>
      <c r="C519" t="s">
        <v>114</v>
      </c>
      <c r="D519">
        <v>1</v>
      </c>
      <c r="E519">
        <v>0</v>
      </c>
      <c r="F519">
        <v>0.94627205747038101</v>
      </c>
      <c r="G519">
        <v>3.3806287457402401E-3</v>
      </c>
      <c r="H519" t="s">
        <v>432</v>
      </c>
      <c r="K519" t="s">
        <v>252</v>
      </c>
      <c r="N519" t="s">
        <v>433</v>
      </c>
      <c r="P519">
        <v>4.1712527536455601E-2</v>
      </c>
      <c r="Q519">
        <v>2.9861091724702801E-3</v>
      </c>
      <c r="R519">
        <v>3135389</v>
      </c>
      <c r="S519">
        <v>4714</v>
      </c>
    </row>
    <row r="520" spans="1:19" hidden="1" x14ac:dyDescent="0.25">
      <c r="A520" t="s">
        <v>477</v>
      </c>
      <c r="B520" t="s">
        <v>400</v>
      </c>
      <c r="C520" t="s">
        <v>114</v>
      </c>
      <c r="D520">
        <v>0</v>
      </c>
      <c r="E520">
        <v>1</v>
      </c>
      <c r="F520">
        <v>0.89803163846109901</v>
      </c>
      <c r="G520">
        <v>1.5955094921420599E-2</v>
      </c>
      <c r="H520" t="s">
        <v>432</v>
      </c>
      <c r="K520" t="s">
        <v>252</v>
      </c>
      <c r="N520" t="s">
        <v>433</v>
      </c>
      <c r="P520">
        <v>7.9167539167348797E-2</v>
      </c>
      <c r="Q520">
        <v>1.4631266805403401E-2</v>
      </c>
      <c r="R520">
        <v>420248</v>
      </c>
      <c r="S520">
        <v>420</v>
      </c>
    </row>
    <row r="521" spans="1:19" hidden="1" x14ac:dyDescent="0.25">
      <c r="A521" t="s">
        <v>477</v>
      </c>
      <c r="B521" t="s">
        <v>400</v>
      </c>
      <c r="C521" t="s">
        <v>114</v>
      </c>
      <c r="D521">
        <v>0</v>
      </c>
      <c r="E521">
        <v>1</v>
      </c>
      <c r="F521">
        <v>0.89803163846109901</v>
      </c>
      <c r="G521">
        <v>1.5955094921420599E-2</v>
      </c>
      <c r="H521" t="s">
        <v>432</v>
      </c>
      <c r="K521" t="s">
        <v>252</v>
      </c>
      <c r="N521" t="s">
        <v>433</v>
      </c>
      <c r="P521">
        <v>7.9167539167348797E-2</v>
      </c>
      <c r="Q521">
        <v>1.4631266805403401E-2</v>
      </c>
      <c r="R521">
        <v>420248</v>
      </c>
      <c r="S521">
        <v>420</v>
      </c>
    </row>
    <row r="522" spans="1:19" hidden="1" x14ac:dyDescent="0.25">
      <c r="A522" t="s">
        <v>477</v>
      </c>
      <c r="B522" t="s">
        <v>400</v>
      </c>
      <c r="C522" t="s">
        <v>114</v>
      </c>
      <c r="D522">
        <v>0</v>
      </c>
      <c r="E522">
        <v>1</v>
      </c>
      <c r="F522">
        <v>0.89803163846109901</v>
      </c>
      <c r="G522">
        <v>1.5955094921420599E-2</v>
      </c>
      <c r="H522" t="s">
        <v>432</v>
      </c>
      <c r="K522" t="s">
        <v>252</v>
      </c>
      <c r="N522" t="s">
        <v>433</v>
      </c>
      <c r="P522">
        <v>7.9167539167348797E-2</v>
      </c>
      <c r="Q522">
        <v>1.4631266805403401E-2</v>
      </c>
      <c r="R522">
        <v>420248</v>
      </c>
      <c r="S522">
        <v>420</v>
      </c>
    </row>
    <row r="523" spans="1:19" hidden="1" x14ac:dyDescent="0.25">
      <c r="A523" t="s">
        <v>477</v>
      </c>
      <c r="B523" t="s">
        <v>400</v>
      </c>
      <c r="C523" t="s">
        <v>114</v>
      </c>
      <c r="D523">
        <v>0</v>
      </c>
      <c r="E523">
        <v>1</v>
      </c>
      <c r="F523">
        <v>0.89803163846109901</v>
      </c>
      <c r="G523">
        <v>1.5955094921420599E-2</v>
      </c>
      <c r="H523" t="s">
        <v>432</v>
      </c>
      <c r="K523" t="s">
        <v>252</v>
      </c>
      <c r="N523" t="s">
        <v>433</v>
      </c>
      <c r="P523">
        <v>7.9167539167348797E-2</v>
      </c>
      <c r="Q523">
        <v>1.4631266805403401E-2</v>
      </c>
      <c r="R523">
        <v>420248</v>
      </c>
      <c r="S523">
        <v>420</v>
      </c>
    </row>
    <row r="524" spans="1:19" hidden="1" x14ac:dyDescent="0.25">
      <c r="A524" t="s">
        <v>478</v>
      </c>
      <c r="B524" t="s">
        <v>400</v>
      </c>
      <c r="C524" t="s">
        <v>114</v>
      </c>
      <c r="D524">
        <v>1</v>
      </c>
      <c r="E524">
        <v>1</v>
      </c>
      <c r="F524">
        <v>0.92592371337256196</v>
      </c>
      <c r="G524">
        <v>1.05716430950038E-2</v>
      </c>
      <c r="H524" t="s">
        <v>432</v>
      </c>
      <c r="K524" t="s">
        <v>252</v>
      </c>
      <c r="N524" t="s">
        <v>433</v>
      </c>
      <c r="P524">
        <v>4.01661406321044E-2</v>
      </c>
      <c r="Q524">
        <v>7.9064238453971404E-3</v>
      </c>
      <c r="R524">
        <v>602622</v>
      </c>
      <c r="S524">
        <v>621</v>
      </c>
    </row>
    <row r="525" spans="1:19" hidden="1" x14ac:dyDescent="0.25">
      <c r="A525" t="s">
        <v>478</v>
      </c>
      <c r="B525" t="s">
        <v>400</v>
      </c>
      <c r="C525" t="s">
        <v>114</v>
      </c>
      <c r="D525">
        <v>1</v>
      </c>
      <c r="E525">
        <v>1</v>
      </c>
      <c r="F525">
        <v>0.92592371337256196</v>
      </c>
      <c r="G525">
        <v>1.05716430950038E-2</v>
      </c>
      <c r="H525" t="s">
        <v>432</v>
      </c>
      <c r="K525" t="s">
        <v>252</v>
      </c>
      <c r="N525" t="s">
        <v>433</v>
      </c>
      <c r="P525">
        <v>4.01661406321044E-2</v>
      </c>
      <c r="Q525">
        <v>7.9064238453971404E-3</v>
      </c>
      <c r="R525">
        <v>602622</v>
      </c>
      <c r="S525">
        <v>621</v>
      </c>
    </row>
    <row r="526" spans="1:19" hidden="1" x14ac:dyDescent="0.25">
      <c r="A526" t="s">
        <v>478</v>
      </c>
      <c r="B526" t="s">
        <v>400</v>
      </c>
      <c r="C526" t="s">
        <v>114</v>
      </c>
      <c r="D526">
        <v>1</v>
      </c>
      <c r="E526">
        <v>1</v>
      </c>
      <c r="F526">
        <v>0.92592371337256196</v>
      </c>
      <c r="G526">
        <v>1.05716430950038E-2</v>
      </c>
      <c r="H526" t="s">
        <v>432</v>
      </c>
      <c r="K526" t="s">
        <v>252</v>
      </c>
      <c r="N526" t="s">
        <v>433</v>
      </c>
      <c r="P526">
        <v>4.01661406321044E-2</v>
      </c>
      <c r="Q526">
        <v>7.9064238453971404E-3</v>
      </c>
      <c r="R526">
        <v>602622</v>
      </c>
      <c r="S526">
        <v>621</v>
      </c>
    </row>
    <row r="527" spans="1:19" hidden="1" x14ac:dyDescent="0.25">
      <c r="A527" t="s">
        <v>478</v>
      </c>
      <c r="B527" t="s">
        <v>400</v>
      </c>
      <c r="C527" t="s">
        <v>114</v>
      </c>
      <c r="D527">
        <v>1</v>
      </c>
      <c r="E527">
        <v>1</v>
      </c>
      <c r="F527">
        <v>0.92592371337256196</v>
      </c>
      <c r="G527">
        <v>1.05716430950038E-2</v>
      </c>
      <c r="H527" t="s">
        <v>432</v>
      </c>
      <c r="K527" t="s">
        <v>252</v>
      </c>
      <c r="N527" t="s">
        <v>433</v>
      </c>
      <c r="P527">
        <v>4.01661406321044E-2</v>
      </c>
      <c r="Q527">
        <v>7.9064238453971404E-3</v>
      </c>
      <c r="R527">
        <v>602622</v>
      </c>
      <c r="S527">
        <v>621</v>
      </c>
    </row>
    <row r="528" spans="1:19" hidden="1" x14ac:dyDescent="0.25">
      <c r="A528" t="s">
        <v>479</v>
      </c>
      <c r="B528" t="s">
        <v>400</v>
      </c>
      <c r="C528" t="s">
        <v>114</v>
      </c>
      <c r="D528">
        <v>0</v>
      </c>
      <c r="E528">
        <v>0</v>
      </c>
      <c r="F528">
        <v>0.83781071713944499</v>
      </c>
      <c r="G528">
        <v>7.8768506285967193E-3</v>
      </c>
      <c r="H528" t="s">
        <v>438</v>
      </c>
      <c r="K528" t="s">
        <v>257</v>
      </c>
      <c r="N528" t="s">
        <v>433</v>
      </c>
      <c r="P528">
        <v>0.14234116347359499</v>
      </c>
      <c r="Q528">
        <v>7.3370427528229197E-3</v>
      </c>
      <c r="R528">
        <v>1609422</v>
      </c>
      <c r="S528">
        <v>2407</v>
      </c>
    </row>
    <row r="529" spans="1:19" hidden="1" x14ac:dyDescent="0.25">
      <c r="A529" t="s">
        <v>479</v>
      </c>
      <c r="B529" t="s">
        <v>400</v>
      </c>
      <c r="C529" t="s">
        <v>114</v>
      </c>
      <c r="D529">
        <v>0</v>
      </c>
      <c r="E529">
        <v>0</v>
      </c>
      <c r="F529">
        <v>0.83781071713944499</v>
      </c>
      <c r="G529">
        <v>7.8768506285967193E-3</v>
      </c>
      <c r="H529" t="s">
        <v>438</v>
      </c>
      <c r="K529" t="s">
        <v>257</v>
      </c>
      <c r="N529" t="s">
        <v>433</v>
      </c>
      <c r="P529">
        <v>0.14234116347359499</v>
      </c>
      <c r="Q529">
        <v>7.3370427528229197E-3</v>
      </c>
      <c r="R529">
        <v>1609422</v>
      </c>
      <c r="S529">
        <v>2407</v>
      </c>
    </row>
    <row r="530" spans="1:19" hidden="1" x14ac:dyDescent="0.25">
      <c r="A530" t="s">
        <v>479</v>
      </c>
      <c r="B530" t="s">
        <v>400</v>
      </c>
      <c r="C530" t="s">
        <v>114</v>
      </c>
      <c r="D530">
        <v>0</v>
      </c>
      <c r="E530">
        <v>0</v>
      </c>
      <c r="F530">
        <v>0.83781071713944499</v>
      </c>
      <c r="G530">
        <v>7.8768506285967193E-3</v>
      </c>
      <c r="H530" t="s">
        <v>438</v>
      </c>
      <c r="K530" t="s">
        <v>257</v>
      </c>
      <c r="N530" t="s">
        <v>433</v>
      </c>
      <c r="P530">
        <v>0.14234116347359499</v>
      </c>
      <c r="Q530">
        <v>7.3370427528229197E-3</v>
      </c>
      <c r="R530">
        <v>1609422</v>
      </c>
      <c r="S530">
        <v>2407</v>
      </c>
    </row>
    <row r="531" spans="1:19" hidden="1" x14ac:dyDescent="0.25">
      <c r="A531" t="s">
        <v>479</v>
      </c>
      <c r="B531" t="s">
        <v>400</v>
      </c>
      <c r="C531" t="s">
        <v>114</v>
      </c>
      <c r="D531">
        <v>0</v>
      </c>
      <c r="E531">
        <v>0</v>
      </c>
      <c r="F531">
        <v>0.83781071713944499</v>
      </c>
      <c r="G531">
        <v>7.8768506285967193E-3</v>
      </c>
      <c r="H531" t="s">
        <v>438</v>
      </c>
      <c r="K531" t="s">
        <v>257</v>
      </c>
      <c r="N531" t="s">
        <v>433</v>
      </c>
      <c r="P531">
        <v>0.14234116347359499</v>
      </c>
      <c r="Q531">
        <v>7.3370427528229197E-3</v>
      </c>
      <c r="R531">
        <v>1609422</v>
      </c>
      <c r="S531">
        <v>2407</v>
      </c>
    </row>
    <row r="532" spans="1:19" hidden="1" x14ac:dyDescent="0.25">
      <c r="A532" t="s">
        <v>480</v>
      </c>
      <c r="B532" t="s">
        <v>400</v>
      </c>
      <c r="C532" t="s">
        <v>114</v>
      </c>
      <c r="D532">
        <v>1</v>
      </c>
      <c r="E532">
        <v>0</v>
      </c>
      <c r="F532">
        <v>0.79505521733345497</v>
      </c>
      <c r="G532">
        <v>5.4119198751005097E-3</v>
      </c>
      <c r="H532" t="s">
        <v>438</v>
      </c>
      <c r="K532" t="s">
        <v>257</v>
      </c>
      <c r="N532" t="s">
        <v>433</v>
      </c>
      <c r="P532">
        <v>0.18139923373574299</v>
      </c>
      <c r="Q532">
        <v>5.1605867892314502E-3</v>
      </c>
      <c r="R532">
        <v>3818004</v>
      </c>
      <c r="S532">
        <v>5961</v>
      </c>
    </row>
    <row r="533" spans="1:19" hidden="1" x14ac:dyDescent="0.25">
      <c r="A533" t="s">
        <v>480</v>
      </c>
      <c r="B533" t="s">
        <v>400</v>
      </c>
      <c r="C533" t="s">
        <v>114</v>
      </c>
      <c r="D533">
        <v>1</v>
      </c>
      <c r="E533">
        <v>0</v>
      </c>
      <c r="F533">
        <v>0.79505521733345497</v>
      </c>
      <c r="G533">
        <v>5.4119198751005097E-3</v>
      </c>
      <c r="H533" t="s">
        <v>438</v>
      </c>
      <c r="K533" t="s">
        <v>257</v>
      </c>
      <c r="N533" t="s">
        <v>433</v>
      </c>
      <c r="P533">
        <v>0.18139923373574299</v>
      </c>
      <c r="Q533">
        <v>5.1605867892314502E-3</v>
      </c>
      <c r="R533">
        <v>3818004</v>
      </c>
      <c r="S533">
        <v>5961</v>
      </c>
    </row>
    <row r="534" spans="1:19" hidden="1" x14ac:dyDescent="0.25">
      <c r="A534" t="s">
        <v>480</v>
      </c>
      <c r="B534" t="s">
        <v>400</v>
      </c>
      <c r="C534" t="s">
        <v>114</v>
      </c>
      <c r="D534">
        <v>1</v>
      </c>
      <c r="E534">
        <v>0</v>
      </c>
      <c r="F534">
        <v>0.79505521733345497</v>
      </c>
      <c r="G534">
        <v>5.4119198751005097E-3</v>
      </c>
      <c r="H534" t="s">
        <v>438</v>
      </c>
      <c r="K534" t="s">
        <v>257</v>
      </c>
      <c r="N534" t="s">
        <v>433</v>
      </c>
      <c r="P534">
        <v>0.18139923373574299</v>
      </c>
      <c r="Q534">
        <v>5.1605867892314502E-3</v>
      </c>
      <c r="R534">
        <v>3818004</v>
      </c>
      <c r="S534">
        <v>5961</v>
      </c>
    </row>
    <row r="535" spans="1:19" hidden="1" x14ac:dyDescent="0.25">
      <c r="A535" t="s">
        <v>480</v>
      </c>
      <c r="B535" t="s">
        <v>400</v>
      </c>
      <c r="C535" t="s">
        <v>114</v>
      </c>
      <c r="D535">
        <v>1</v>
      </c>
      <c r="E535">
        <v>0</v>
      </c>
      <c r="F535">
        <v>0.79505521733345497</v>
      </c>
      <c r="G535">
        <v>5.4119198751005097E-3</v>
      </c>
      <c r="H535" t="s">
        <v>438</v>
      </c>
      <c r="K535" t="s">
        <v>257</v>
      </c>
      <c r="N535" t="s">
        <v>433</v>
      </c>
      <c r="P535">
        <v>0.18139923373574299</v>
      </c>
      <c r="Q535">
        <v>5.1605867892314502E-3</v>
      </c>
      <c r="R535">
        <v>3818004</v>
      </c>
      <c r="S535">
        <v>5961</v>
      </c>
    </row>
    <row r="536" spans="1:19" hidden="1" x14ac:dyDescent="0.25">
      <c r="A536" t="s">
        <v>481</v>
      </c>
      <c r="B536" t="s">
        <v>400</v>
      </c>
      <c r="C536" t="s">
        <v>114</v>
      </c>
      <c r="D536">
        <v>0</v>
      </c>
      <c r="E536">
        <v>1</v>
      </c>
      <c r="F536">
        <v>0.79806446696639499</v>
      </c>
      <c r="G536">
        <v>2.2375319443376201E-2</v>
      </c>
      <c r="H536" t="s">
        <v>438</v>
      </c>
      <c r="K536" t="s">
        <v>257</v>
      </c>
      <c r="N536" t="s">
        <v>433</v>
      </c>
      <c r="P536">
        <v>0.16665727945293499</v>
      </c>
      <c r="Q536">
        <v>2.1020145046241799E-2</v>
      </c>
      <c r="R536">
        <v>301829</v>
      </c>
      <c r="S536">
        <v>345</v>
      </c>
    </row>
    <row r="537" spans="1:19" hidden="1" x14ac:dyDescent="0.25">
      <c r="A537" t="s">
        <v>481</v>
      </c>
      <c r="B537" t="s">
        <v>400</v>
      </c>
      <c r="C537" t="s">
        <v>114</v>
      </c>
      <c r="D537">
        <v>0</v>
      </c>
      <c r="E537">
        <v>1</v>
      </c>
      <c r="F537">
        <v>0.79806446696639499</v>
      </c>
      <c r="G537">
        <v>2.2375319443376201E-2</v>
      </c>
      <c r="H537" t="s">
        <v>438</v>
      </c>
      <c r="K537" t="s">
        <v>257</v>
      </c>
      <c r="N537" t="s">
        <v>433</v>
      </c>
      <c r="P537">
        <v>0.16665727945293499</v>
      </c>
      <c r="Q537">
        <v>2.1020145046241799E-2</v>
      </c>
      <c r="R537">
        <v>301829</v>
      </c>
      <c r="S537">
        <v>345</v>
      </c>
    </row>
    <row r="538" spans="1:19" hidden="1" x14ac:dyDescent="0.25">
      <c r="A538" t="s">
        <v>481</v>
      </c>
      <c r="B538" t="s">
        <v>400</v>
      </c>
      <c r="C538" t="s">
        <v>114</v>
      </c>
      <c r="D538">
        <v>0</v>
      </c>
      <c r="E538">
        <v>1</v>
      </c>
      <c r="F538">
        <v>0.79806446696639499</v>
      </c>
      <c r="G538">
        <v>2.2375319443376201E-2</v>
      </c>
      <c r="H538" t="s">
        <v>438</v>
      </c>
      <c r="K538" t="s">
        <v>257</v>
      </c>
      <c r="N538" t="s">
        <v>433</v>
      </c>
      <c r="P538">
        <v>0.16665727945293499</v>
      </c>
      <c r="Q538">
        <v>2.1020145046241799E-2</v>
      </c>
      <c r="R538">
        <v>301829</v>
      </c>
      <c r="S538">
        <v>345</v>
      </c>
    </row>
    <row r="539" spans="1:19" hidden="1" x14ac:dyDescent="0.25">
      <c r="A539" t="s">
        <v>481</v>
      </c>
      <c r="B539" t="s">
        <v>400</v>
      </c>
      <c r="C539" t="s">
        <v>114</v>
      </c>
      <c r="D539">
        <v>0</v>
      </c>
      <c r="E539">
        <v>1</v>
      </c>
      <c r="F539">
        <v>0.79806446696639499</v>
      </c>
      <c r="G539">
        <v>2.2375319443376201E-2</v>
      </c>
      <c r="H539" t="s">
        <v>438</v>
      </c>
      <c r="K539" t="s">
        <v>257</v>
      </c>
      <c r="N539" t="s">
        <v>433</v>
      </c>
      <c r="P539">
        <v>0.16665727945293499</v>
      </c>
      <c r="Q539">
        <v>2.1020145046241799E-2</v>
      </c>
      <c r="R539">
        <v>301829</v>
      </c>
      <c r="S539">
        <v>345</v>
      </c>
    </row>
    <row r="540" spans="1:19" hidden="1" x14ac:dyDescent="0.25">
      <c r="A540" t="s">
        <v>482</v>
      </c>
      <c r="B540" t="s">
        <v>400</v>
      </c>
      <c r="C540" t="s">
        <v>114</v>
      </c>
      <c r="D540">
        <v>1</v>
      </c>
      <c r="E540">
        <v>1</v>
      </c>
      <c r="F540">
        <v>0.72212135570194003</v>
      </c>
      <c r="G540">
        <v>1.6759917152589399E-2</v>
      </c>
      <c r="H540" t="s">
        <v>438</v>
      </c>
      <c r="K540" t="s">
        <v>257</v>
      </c>
      <c r="N540" t="s">
        <v>433</v>
      </c>
      <c r="P540">
        <v>0.25916639062318703</v>
      </c>
      <c r="Q540">
        <v>1.6431951714211902E-2</v>
      </c>
      <c r="R540">
        <v>715467</v>
      </c>
      <c r="S540">
        <v>756</v>
      </c>
    </row>
    <row r="541" spans="1:19" hidden="1" x14ac:dyDescent="0.25">
      <c r="A541" t="s">
        <v>482</v>
      </c>
      <c r="B541" t="s">
        <v>400</v>
      </c>
      <c r="C541" t="s">
        <v>114</v>
      </c>
      <c r="D541">
        <v>1</v>
      </c>
      <c r="E541">
        <v>1</v>
      </c>
      <c r="F541">
        <v>0.72212135570194003</v>
      </c>
      <c r="G541">
        <v>1.6759917152589399E-2</v>
      </c>
      <c r="H541" t="s">
        <v>438</v>
      </c>
      <c r="K541" t="s">
        <v>257</v>
      </c>
      <c r="N541" t="s">
        <v>433</v>
      </c>
      <c r="P541">
        <v>0.25916639062318703</v>
      </c>
      <c r="Q541">
        <v>1.6431951714211902E-2</v>
      </c>
      <c r="R541">
        <v>715467</v>
      </c>
      <c r="S541">
        <v>756</v>
      </c>
    </row>
    <row r="542" spans="1:19" hidden="1" x14ac:dyDescent="0.25">
      <c r="A542" t="s">
        <v>482</v>
      </c>
      <c r="B542" t="s">
        <v>400</v>
      </c>
      <c r="C542" t="s">
        <v>114</v>
      </c>
      <c r="D542">
        <v>1</v>
      </c>
      <c r="E542">
        <v>1</v>
      </c>
      <c r="F542">
        <v>0.72212135570194003</v>
      </c>
      <c r="G542">
        <v>1.6759917152589399E-2</v>
      </c>
      <c r="H542" t="s">
        <v>438</v>
      </c>
      <c r="K542" t="s">
        <v>257</v>
      </c>
      <c r="N542" t="s">
        <v>433</v>
      </c>
      <c r="P542">
        <v>0.25916639062318703</v>
      </c>
      <c r="Q542">
        <v>1.6431951714211902E-2</v>
      </c>
      <c r="R542">
        <v>715467</v>
      </c>
      <c r="S542">
        <v>756</v>
      </c>
    </row>
    <row r="543" spans="1:19" hidden="1" x14ac:dyDescent="0.25">
      <c r="A543" t="s">
        <v>482</v>
      </c>
      <c r="B543" t="s">
        <v>400</v>
      </c>
      <c r="C543" t="s">
        <v>114</v>
      </c>
      <c r="D543">
        <v>1</v>
      </c>
      <c r="E543">
        <v>1</v>
      </c>
      <c r="F543">
        <v>0.72212135570194003</v>
      </c>
      <c r="G543">
        <v>1.6759917152589399E-2</v>
      </c>
      <c r="H543" t="s">
        <v>438</v>
      </c>
      <c r="K543" t="s">
        <v>257</v>
      </c>
      <c r="N543" t="s">
        <v>433</v>
      </c>
      <c r="P543">
        <v>0.25916639062318703</v>
      </c>
      <c r="Q543">
        <v>1.6431951714211902E-2</v>
      </c>
      <c r="R543">
        <v>715467</v>
      </c>
      <c r="S543">
        <v>756</v>
      </c>
    </row>
    <row r="544" spans="1:19" hidden="1" x14ac:dyDescent="0.25">
      <c r="A544" t="s">
        <v>483</v>
      </c>
      <c r="B544" t="s">
        <v>400</v>
      </c>
      <c r="C544" t="s">
        <v>114</v>
      </c>
      <c r="D544">
        <v>0</v>
      </c>
      <c r="E544">
        <v>0</v>
      </c>
      <c r="F544">
        <v>0.74095812604240197</v>
      </c>
      <c r="G544">
        <v>5.5272939086751299E-3</v>
      </c>
      <c r="H544" t="s">
        <v>443</v>
      </c>
      <c r="K544" t="s">
        <v>252</v>
      </c>
      <c r="N544" t="s">
        <v>444</v>
      </c>
      <c r="P544">
        <v>0.23681794375448101</v>
      </c>
      <c r="Q544">
        <v>5.3590486712396801E-3</v>
      </c>
      <c r="R544">
        <v>4553785</v>
      </c>
      <c r="S544">
        <v>6587</v>
      </c>
    </row>
    <row r="545" spans="1:19" hidden="1" x14ac:dyDescent="0.25">
      <c r="A545" t="s">
        <v>483</v>
      </c>
      <c r="B545" t="s">
        <v>400</v>
      </c>
      <c r="C545" t="s">
        <v>114</v>
      </c>
      <c r="D545">
        <v>0</v>
      </c>
      <c r="E545">
        <v>0</v>
      </c>
      <c r="F545">
        <v>0.74095812604240197</v>
      </c>
      <c r="G545">
        <v>5.5272939086751299E-3</v>
      </c>
      <c r="H545" t="s">
        <v>443</v>
      </c>
      <c r="K545" t="s">
        <v>252</v>
      </c>
      <c r="N545" t="s">
        <v>444</v>
      </c>
      <c r="P545">
        <v>0.23681794375448101</v>
      </c>
      <c r="Q545">
        <v>5.3590486712396801E-3</v>
      </c>
      <c r="R545">
        <v>4553785</v>
      </c>
      <c r="S545">
        <v>6587</v>
      </c>
    </row>
    <row r="546" spans="1:19" hidden="1" x14ac:dyDescent="0.25">
      <c r="A546" t="s">
        <v>483</v>
      </c>
      <c r="B546" t="s">
        <v>400</v>
      </c>
      <c r="C546" t="s">
        <v>114</v>
      </c>
      <c r="D546">
        <v>0</v>
      </c>
      <c r="E546">
        <v>0</v>
      </c>
      <c r="F546">
        <v>0.74095812604240197</v>
      </c>
      <c r="G546">
        <v>5.5272939086751299E-3</v>
      </c>
      <c r="H546" t="s">
        <v>443</v>
      </c>
      <c r="K546" t="s">
        <v>252</v>
      </c>
      <c r="N546" t="s">
        <v>444</v>
      </c>
      <c r="P546">
        <v>0.23681794375448101</v>
      </c>
      <c r="Q546">
        <v>5.3590486712396801E-3</v>
      </c>
      <c r="R546">
        <v>4553785</v>
      </c>
      <c r="S546">
        <v>6587</v>
      </c>
    </row>
    <row r="547" spans="1:19" hidden="1" x14ac:dyDescent="0.25">
      <c r="A547" t="s">
        <v>483</v>
      </c>
      <c r="B547" t="s">
        <v>400</v>
      </c>
      <c r="C547" t="s">
        <v>114</v>
      </c>
      <c r="D547">
        <v>0</v>
      </c>
      <c r="E547">
        <v>0</v>
      </c>
      <c r="F547">
        <v>0.74095812604240197</v>
      </c>
      <c r="G547">
        <v>5.5272939086751299E-3</v>
      </c>
      <c r="H547" t="s">
        <v>443</v>
      </c>
      <c r="K547" t="s">
        <v>252</v>
      </c>
      <c r="N547" t="s">
        <v>444</v>
      </c>
      <c r="P547">
        <v>0.23681794375448101</v>
      </c>
      <c r="Q547">
        <v>5.3590486712396801E-3</v>
      </c>
      <c r="R547">
        <v>4553785</v>
      </c>
      <c r="S547">
        <v>6587</v>
      </c>
    </row>
    <row r="548" spans="1:19" hidden="1" x14ac:dyDescent="0.25">
      <c r="A548" t="s">
        <v>484</v>
      </c>
      <c r="B548" t="s">
        <v>400</v>
      </c>
      <c r="C548" t="s">
        <v>114</v>
      </c>
      <c r="D548">
        <v>1</v>
      </c>
      <c r="E548">
        <v>0</v>
      </c>
      <c r="F548">
        <v>0.88299065920728503</v>
      </c>
      <c r="G548">
        <v>8.2357523270445397E-3</v>
      </c>
      <c r="H548" t="s">
        <v>443</v>
      </c>
      <c r="K548" t="s">
        <v>252</v>
      </c>
      <c r="N548" t="s">
        <v>444</v>
      </c>
      <c r="P548">
        <v>9.5875486678810101E-2</v>
      </c>
      <c r="Q548">
        <v>7.4924255000338004E-3</v>
      </c>
      <c r="R548">
        <v>1046378</v>
      </c>
      <c r="S548">
        <v>1612</v>
      </c>
    </row>
    <row r="549" spans="1:19" hidden="1" x14ac:dyDescent="0.25">
      <c r="A549" t="s">
        <v>484</v>
      </c>
      <c r="B549" t="s">
        <v>400</v>
      </c>
      <c r="C549" t="s">
        <v>114</v>
      </c>
      <c r="D549">
        <v>1</v>
      </c>
      <c r="E549">
        <v>0</v>
      </c>
      <c r="F549">
        <v>0.88299065920728503</v>
      </c>
      <c r="G549">
        <v>8.2357523270445397E-3</v>
      </c>
      <c r="H549" t="s">
        <v>443</v>
      </c>
      <c r="K549" t="s">
        <v>252</v>
      </c>
      <c r="N549" t="s">
        <v>444</v>
      </c>
      <c r="P549">
        <v>9.5875486678810101E-2</v>
      </c>
      <c r="Q549">
        <v>7.4924255000338004E-3</v>
      </c>
      <c r="R549">
        <v>1046378</v>
      </c>
      <c r="S549">
        <v>1612</v>
      </c>
    </row>
    <row r="550" spans="1:19" hidden="1" x14ac:dyDescent="0.25">
      <c r="A550" t="s">
        <v>484</v>
      </c>
      <c r="B550" t="s">
        <v>400</v>
      </c>
      <c r="C550" t="s">
        <v>114</v>
      </c>
      <c r="D550">
        <v>1</v>
      </c>
      <c r="E550">
        <v>0</v>
      </c>
      <c r="F550">
        <v>0.88299065920728503</v>
      </c>
      <c r="G550">
        <v>8.2357523270445397E-3</v>
      </c>
      <c r="H550" t="s">
        <v>443</v>
      </c>
      <c r="K550" t="s">
        <v>252</v>
      </c>
      <c r="N550" t="s">
        <v>444</v>
      </c>
      <c r="P550">
        <v>9.5875486678810101E-2</v>
      </c>
      <c r="Q550">
        <v>7.4924255000338004E-3</v>
      </c>
      <c r="R550">
        <v>1046378</v>
      </c>
      <c r="S550">
        <v>1612</v>
      </c>
    </row>
    <row r="551" spans="1:19" hidden="1" x14ac:dyDescent="0.25">
      <c r="A551" t="s">
        <v>484</v>
      </c>
      <c r="B551" t="s">
        <v>400</v>
      </c>
      <c r="C551" t="s">
        <v>114</v>
      </c>
      <c r="D551">
        <v>1</v>
      </c>
      <c r="E551">
        <v>0</v>
      </c>
      <c r="F551">
        <v>0.88299065920728503</v>
      </c>
      <c r="G551">
        <v>8.2357523270445397E-3</v>
      </c>
      <c r="H551" t="s">
        <v>443</v>
      </c>
      <c r="K551" t="s">
        <v>252</v>
      </c>
      <c r="N551" t="s">
        <v>444</v>
      </c>
      <c r="P551">
        <v>9.5875486678810101E-2</v>
      </c>
      <c r="Q551">
        <v>7.4924255000338004E-3</v>
      </c>
      <c r="R551">
        <v>1046378</v>
      </c>
      <c r="S551">
        <v>1612</v>
      </c>
    </row>
    <row r="552" spans="1:19" hidden="1" x14ac:dyDescent="0.25">
      <c r="A552" t="s">
        <v>485</v>
      </c>
      <c r="B552" t="s">
        <v>400</v>
      </c>
      <c r="C552" t="s">
        <v>114</v>
      </c>
      <c r="D552">
        <v>0</v>
      </c>
      <c r="E552">
        <v>1</v>
      </c>
      <c r="F552">
        <v>0.70942117592256704</v>
      </c>
      <c r="G552">
        <v>2.19130797944481E-2</v>
      </c>
      <c r="H552" t="s">
        <v>443</v>
      </c>
      <c r="K552" t="s">
        <v>252</v>
      </c>
      <c r="N552" t="s">
        <v>444</v>
      </c>
      <c r="P552">
        <v>0.254500297854996</v>
      </c>
      <c r="Q552">
        <v>2.0149713389982199E-2</v>
      </c>
      <c r="R552">
        <v>446526</v>
      </c>
      <c r="S552">
        <v>489</v>
      </c>
    </row>
    <row r="553" spans="1:19" hidden="1" x14ac:dyDescent="0.25">
      <c r="A553" t="s">
        <v>485</v>
      </c>
      <c r="B553" t="s">
        <v>400</v>
      </c>
      <c r="C553" t="s">
        <v>114</v>
      </c>
      <c r="D553">
        <v>0</v>
      </c>
      <c r="E553">
        <v>1</v>
      </c>
      <c r="F553">
        <v>0.70942117592256704</v>
      </c>
      <c r="G553">
        <v>2.19130797944481E-2</v>
      </c>
      <c r="H553" t="s">
        <v>443</v>
      </c>
      <c r="K553" t="s">
        <v>252</v>
      </c>
      <c r="N553" t="s">
        <v>444</v>
      </c>
      <c r="P553">
        <v>0.254500297854996</v>
      </c>
      <c r="Q553">
        <v>2.0149713389982199E-2</v>
      </c>
      <c r="R553">
        <v>446526</v>
      </c>
      <c r="S553">
        <v>489</v>
      </c>
    </row>
    <row r="554" spans="1:19" hidden="1" x14ac:dyDescent="0.25">
      <c r="A554" t="s">
        <v>485</v>
      </c>
      <c r="B554" t="s">
        <v>400</v>
      </c>
      <c r="C554" t="s">
        <v>114</v>
      </c>
      <c r="D554">
        <v>0</v>
      </c>
      <c r="E554">
        <v>1</v>
      </c>
      <c r="F554">
        <v>0.70942117592256704</v>
      </c>
      <c r="G554">
        <v>2.19130797944481E-2</v>
      </c>
      <c r="H554" t="s">
        <v>443</v>
      </c>
      <c r="K554" t="s">
        <v>252</v>
      </c>
      <c r="N554" t="s">
        <v>444</v>
      </c>
      <c r="P554">
        <v>0.254500297854996</v>
      </c>
      <c r="Q554">
        <v>2.0149713389982199E-2</v>
      </c>
      <c r="R554">
        <v>446526</v>
      </c>
      <c r="S554">
        <v>489</v>
      </c>
    </row>
    <row r="555" spans="1:19" hidden="1" x14ac:dyDescent="0.25">
      <c r="A555" t="s">
        <v>485</v>
      </c>
      <c r="B555" t="s">
        <v>400</v>
      </c>
      <c r="C555" t="s">
        <v>114</v>
      </c>
      <c r="D555">
        <v>0</v>
      </c>
      <c r="E555">
        <v>1</v>
      </c>
      <c r="F555">
        <v>0.70942117592256704</v>
      </c>
      <c r="G555">
        <v>2.19130797944481E-2</v>
      </c>
      <c r="H555" t="s">
        <v>443</v>
      </c>
      <c r="K555" t="s">
        <v>252</v>
      </c>
      <c r="N555" t="s">
        <v>444</v>
      </c>
      <c r="P555">
        <v>0.254500297854996</v>
      </c>
      <c r="Q555">
        <v>2.0149713389982199E-2</v>
      </c>
      <c r="R555">
        <v>446526</v>
      </c>
      <c r="S555">
        <v>489</v>
      </c>
    </row>
    <row r="556" spans="1:19" hidden="1" x14ac:dyDescent="0.25">
      <c r="A556" t="s">
        <v>486</v>
      </c>
      <c r="B556" t="s">
        <v>400</v>
      </c>
      <c r="C556" t="s">
        <v>114</v>
      </c>
      <c r="D556">
        <v>1</v>
      </c>
      <c r="E556">
        <v>1</v>
      </c>
      <c r="F556">
        <v>0.85966416688754099</v>
      </c>
      <c r="G556">
        <v>2.4783630358652699E-2</v>
      </c>
      <c r="H556" t="s">
        <v>443</v>
      </c>
      <c r="K556" t="s">
        <v>252</v>
      </c>
      <c r="N556" t="s">
        <v>444</v>
      </c>
      <c r="P556">
        <v>0.116917943840721</v>
      </c>
      <c r="Q556">
        <v>2.3077309707017098E-2</v>
      </c>
      <c r="R556">
        <v>192417</v>
      </c>
      <c r="S556">
        <v>205</v>
      </c>
    </row>
    <row r="557" spans="1:19" hidden="1" x14ac:dyDescent="0.25">
      <c r="A557" t="s">
        <v>486</v>
      </c>
      <c r="B557" t="s">
        <v>400</v>
      </c>
      <c r="C557" t="s">
        <v>114</v>
      </c>
      <c r="D557">
        <v>1</v>
      </c>
      <c r="E557">
        <v>1</v>
      </c>
      <c r="F557">
        <v>0.85966416688754099</v>
      </c>
      <c r="G557">
        <v>2.4783630358652699E-2</v>
      </c>
      <c r="H557" t="s">
        <v>443</v>
      </c>
      <c r="K557" t="s">
        <v>252</v>
      </c>
      <c r="N557" t="s">
        <v>444</v>
      </c>
      <c r="P557">
        <v>0.116917943840721</v>
      </c>
      <c r="Q557">
        <v>2.3077309707017098E-2</v>
      </c>
      <c r="R557">
        <v>192417</v>
      </c>
      <c r="S557">
        <v>205</v>
      </c>
    </row>
    <row r="558" spans="1:19" hidden="1" x14ac:dyDescent="0.25">
      <c r="A558" t="s">
        <v>486</v>
      </c>
      <c r="B558" t="s">
        <v>400</v>
      </c>
      <c r="C558" t="s">
        <v>114</v>
      </c>
      <c r="D558">
        <v>1</v>
      </c>
      <c r="E558">
        <v>1</v>
      </c>
      <c r="F558">
        <v>0.85966416688754099</v>
      </c>
      <c r="G558">
        <v>2.4783630358652699E-2</v>
      </c>
      <c r="H558" t="s">
        <v>443</v>
      </c>
      <c r="K558" t="s">
        <v>252</v>
      </c>
      <c r="N558" t="s">
        <v>444</v>
      </c>
      <c r="P558">
        <v>0.116917943840721</v>
      </c>
      <c r="Q558">
        <v>2.3077309707017098E-2</v>
      </c>
      <c r="R558">
        <v>192417</v>
      </c>
      <c r="S558">
        <v>205</v>
      </c>
    </row>
    <row r="559" spans="1:19" hidden="1" x14ac:dyDescent="0.25">
      <c r="A559" t="s">
        <v>486</v>
      </c>
      <c r="B559" t="s">
        <v>400</v>
      </c>
      <c r="C559" t="s">
        <v>114</v>
      </c>
      <c r="D559">
        <v>1</v>
      </c>
      <c r="E559">
        <v>1</v>
      </c>
      <c r="F559">
        <v>0.85966416688754099</v>
      </c>
      <c r="G559">
        <v>2.4783630358652699E-2</v>
      </c>
      <c r="H559" t="s">
        <v>443</v>
      </c>
      <c r="K559" t="s">
        <v>252</v>
      </c>
      <c r="N559" t="s">
        <v>444</v>
      </c>
      <c r="P559">
        <v>0.116917943840721</v>
      </c>
      <c r="Q559">
        <v>2.3077309707017098E-2</v>
      </c>
      <c r="R559">
        <v>192417</v>
      </c>
      <c r="S559">
        <v>205</v>
      </c>
    </row>
    <row r="560" spans="1:19" hidden="1" x14ac:dyDescent="0.25">
      <c r="A560" t="s">
        <v>487</v>
      </c>
      <c r="B560" t="s">
        <v>400</v>
      </c>
      <c r="C560" t="s">
        <v>114</v>
      </c>
      <c r="D560">
        <v>0</v>
      </c>
      <c r="E560">
        <v>0</v>
      </c>
      <c r="F560">
        <v>0.67632500881314295</v>
      </c>
      <c r="G560">
        <v>5.4978257949027699E-3</v>
      </c>
      <c r="H560" t="s">
        <v>449</v>
      </c>
      <c r="K560" t="s">
        <v>257</v>
      </c>
      <c r="N560" t="s">
        <v>444</v>
      </c>
      <c r="P560">
        <v>0.307240520144755</v>
      </c>
      <c r="Q560">
        <v>5.4160637345618398E-3</v>
      </c>
      <c r="R560">
        <v>5020910</v>
      </c>
      <c r="S560">
        <v>7652</v>
      </c>
    </row>
    <row r="561" spans="1:19" hidden="1" x14ac:dyDescent="0.25">
      <c r="A561" t="s">
        <v>487</v>
      </c>
      <c r="B561" t="s">
        <v>400</v>
      </c>
      <c r="C561" t="s">
        <v>114</v>
      </c>
      <c r="D561">
        <v>0</v>
      </c>
      <c r="E561">
        <v>0</v>
      </c>
      <c r="F561">
        <v>0.67632500881314295</v>
      </c>
      <c r="G561">
        <v>5.4978257949027699E-3</v>
      </c>
      <c r="H561" t="s">
        <v>449</v>
      </c>
      <c r="K561" t="s">
        <v>257</v>
      </c>
      <c r="N561" t="s">
        <v>444</v>
      </c>
      <c r="P561">
        <v>0.307240520144755</v>
      </c>
      <c r="Q561">
        <v>5.4160637345618398E-3</v>
      </c>
      <c r="R561">
        <v>5020910</v>
      </c>
      <c r="S561">
        <v>7652</v>
      </c>
    </row>
    <row r="562" spans="1:19" hidden="1" x14ac:dyDescent="0.25">
      <c r="A562" t="s">
        <v>487</v>
      </c>
      <c r="B562" t="s">
        <v>400</v>
      </c>
      <c r="C562" t="s">
        <v>114</v>
      </c>
      <c r="D562">
        <v>0</v>
      </c>
      <c r="E562">
        <v>0</v>
      </c>
      <c r="F562">
        <v>0.67632500881314295</v>
      </c>
      <c r="G562">
        <v>5.4978257949027699E-3</v>
      </c>
      <c r="H562" t="s">
        <v>449</v>
      </c>
      <c r="K562" t="s">
        <v>257</v>
      </c>
      <c r="N562" t="s">
        <v>444</v>
      </c>
      <c r="P562">
        <v>0.307240520144755</v>
      </c>
      <c r="Q562">
        <v>5.4160637345618398E-3</v>
      </c>
      <c r="R562">
        <v>5020910</v>
      </c>
      <c r="S562">
        <v>7652</v>
      </c>
    </row>
    <row r="563" spans="1:19" hidden="1" x14ac:dyDescent="0.25">
      <c r="A563" t="s">
        <v>487</v>
      </c>
      <c r="B563" t="s">
        <v>400</v>
      </c>
      <c r="C563" t="s">
        <v>114</v>
      </c>
      <c r="D563">
        <v>0</v>
      </c>
      <c r="E563">
        <v>0</v>
      </c>
      <c r="F563">
        <v>0.67632500881314295</v>
      </c>
      <c r="G563">
        <v>5.4978257949027699E-3</v>
      </c>
      <c r="H563" t="s">
        <v>449</v>
      </c>
      <c r="K563" t="s">
        <v>257</v>
      </c>
      <c r="N563" t="s">
        <v>444</v>
      </c>
      <c r="P563">
        <v>0.307240520144755</v>
      </c>
      <c r="Q563">
        <v>5.4160637345618398E-3</v>
      </c>
      <c r="R563">
        <v>5020910</v>
      </c>
      <c r="S563">
        <v>7652</v>
      </c>
    </row>
    <row r="564" spans="1:19" hidden="1" x14ac:dyDescent="0.25">
      <c r="A564" t="s">
        <v>488</v>
      </c>
      <c r="B564" t="s">
        <v>400</v>
      </c>
      <c r="C564" t="s">
        <v>114</v>
      </c>
      <c r="D564">
        <v>1</v>
      </c>
      <c r="E564">
        <v>0</v>
      </c>
      <c r="F564">
        <v>0.78161164641971204</v>
      </c>
      <c r="G564">
        <v>1.24090871251258E-2</v>
      </c>
      <c r="H564" t="s">
        <v>449</v>
      </c>
      <c r="K564" t="s">
        <v>257</v>
      </c>
      <c r="N564" t="s">
        <v>444</v>
      </c>
      <c r="P564">
        <v>0.198209053387987</v>
      </c>
      <c r="Q564">
        <v>1.19825649328466E-2</v>
      </c>
      <c r="R564">
        <v>778471</v>
      </c>
      <c r="S564">
        <v>1189</v>
      </c>
    </row>
    <row r="565" spans="1:19" hidden="1" x14ac:dyDescent="0.25">
      <c r="A565" t="s">
        <v>488</v>
      </c>
      <c r="B565" t="s">
        <v>400</v>
      </c>
      <c r="C565" t="s">
        <v>114</v>
      </c>
      <c r="D565">
        <v>1</v>
      </c>
      <c r="E565">
        <v>0</v>
      </c>
      <c r="F565">
        <v>0.78161164641971204</v>
      </c>
      <c r="G565">
        <v>1.24090871251258E-2</v>
      </c>
      <c r="H565" t="s">
        <v>449</v>
      </c>
      <c r="K565" t="s">
        <v>257</v>
      </c>
      <c r="N565" t="s">
        <v>444</v>
      </c>
      <c r="P565">
        <v>0.198209053387987</v>
      </c>
      <c r="Q565">
        <v>1.19825649328466E-2</v>
      </c>
      <c r="R565">
        <v>778471</v>
      </c>
      <c r="S565">
        <v>1189</v>
      </c>
    </row>
    <row r="566" spans="1:19" hidden="1" x14ac:dyDescent="0.25">
      <c r="A566" t="s">
        <v>488</v>
      </c>
      <c r="B566" t="s">
        <v>400</v>
      </c>
      <c r="C566" t="s">
        <v>114</v>
      </c>
      <c r="D566">
        <v>1</v>
      </c>
      <c r="E566">
        <v>0</v>
      </c>
      <c r="F566">
        <v>0.78161164641971204</v>
      </c>
      <c r="G566">
        <v>1.24090871251258E-2</v>
      </c>
      <c r="H566" t="s">
        <v>449</v>
      </c>
      <c r="K566" t="s">
        <v>257</v>
      </c>
      <c r="N566" t="s">
        <v>444</v>
      </c>
      <c r="P566">
        <v>0.198209053387987</v>
      </c>
      <c r="Q566">
        <v>1.19825649328466E-2</v>
      </c>
      <c r="R566">
        <v>778471</v>
      </c>
      <c r="S566">
        <v>1189</v>
      </c>
    </row>
    <row r="567" spans="1:19" hidden="1" x14ac:dyDescent="0.25">
      <c r="A567" t="s">
        <v>488</v>
      </c>
      <c r="B567" t="s">
        <v>400</v>
      </c>
      <c r="C567" t="s">
        <v>114</v>
      </c>
      <c r="D567">
        <v>1</v>
      </c>
      <c r="E567">
        <v>0</v>
      </c>
      <c r="F567">
        <v>0.78161164641971204</v>
      </c>
      <c r="G567">
        <v>1.24090871251258E-2</v>
      </c>
      <c r="H567" t="s">
        <v>449</v>
      </c>
      <c r="K567" t="s">
        <v>257</v>
      </c>
      <c r="N567" t="s">
        <v>444</v>
      </c>
      <c r="P567">
        <v>0.198209053387987</v>
      </c>
      <c r="Q567">
        <v>1.19825649328466E-2</v>
      </c>
      <c r="R567">
        <v>778471</v>
      </c>
      <c r="S567">
        <v>1189</v>
      </c>
    </row>
    <row r="568" spans="1:19" hidden="1" x14ac:dyDescent="0.25">
      <c r="A568" t="s">
        <v>489</v>
      </c>
      <c r="B568" t="s">
        <v>400</v>
      </c>
      <c r="C568" t="s">
        <v>114</v>
      </c>
      <c r="D568">
        <v>0</v>
      </c>
      <c r="E568">
        <v>1</v>
      </c>
      <c r="F568">
        <v>0.67732666117357399</v>
      </c>
      <c r="G568">
        <v>1.9340759213711801E-2</v>
      </c>
      <c r="H568" t="s">
        <v>449</v>
      </c>
      <c r="K568" t="s">
        <v>257</v>
      </c>
      <c r="N568" t="s">
        <v>444</v>
      </c>
      <c r="P568">
        <v>0.30547002713235999</v>
      </c>
      <c r="Q568">
        <v>1.9041520683183301E-2</v>
      </c>
      <c r="R568">
        <v>530363</v>
      </c>
      <c r="S568">
        <v>609</v>
      </c>
    </row>
    <row r="569" spans="1:19" hidden="1" x14ac:dyDescent="0.25">
      <c r="A569" t="s">
        <v>489</v>
      </c>
      <c r="B569" t="s">
        <v>400</v>
      </c>
      <c r="C569" t="s">
        <v>114</v>
      </c>
      <c r="D569">
        <v>0</v>
      </c>
      <c r="E569">
        <v>1</v>
      </c>
      <c r="F569">
        <v>0.67732666117357399</v>
      </c>
      <c r="G569">
        <v>1.9340759213711801E-2</v>
      </c>
      <c r="H569" t="s">
        <v>449</v>
      </c>
      <c r="K569" t="s">
        <v>257</v>
      </c>
      <c r="N569" t="s">
        <v>444</v>
      </c>
      <c r="P569">
        <v>0.30547002713235999</v>
      </c>
      <c r="Q569">
        <v>1.9041520683183301E-2</v>
      </c>
      <c r="R569">
        <v>530363</v>
      </c>
      <c r="S569">
        <v>609</v>
      </c>
    </row>
    <row r="570" spans="1:19" hidden="1" x14ac:dyDescent="0.25">
      <c r="A570" t="s">
        <v>489</v>
      </c>
      <c r="B570" t="s">
        <v>400</v>
      </c>
      <c r="C570" t="s">
        <v>114</v>
      </c>
      <c r="D570">
        <v>0</v>
      </c>
      <c r="E570">
        <v>1</v>
      </c>
      <c r="F570">
        <v>0.67732666117357399</v>
      </c>
      <c r="G570">
        <v>1.9340759213711801E-2</v>
      </c>
      <c r="H570" t="s">
        <v>449</v>
      </c>
      <c r="K570" t="s">
        <v>257</v>
      </c>
      <c r="N570" t="s">
        <v>444</v>
      </c>
      <c r="P570">
        <v>0.30547002713235999</v>
      </c>
      <c r="Q570">
        <v>1.9041520683183301E-2</v>
      </c>
      <c r="R570">
        <v>530363</v>
      </c>
      <c r="S570">
        <v>609</v>
      </c>
    </row>
    <row r="571" spans="1:19" hidden="1" x14ac:dyDescent="0.25">
      <c r="A571" t="s">
        <v>489</v>
      </c>
      <c r="B571" t="s">
        <v>400</v>
      </c>
      <c r="C571" t="s">
        <v>114</v>
      </c>
      <c r="D571">
        <v>0</v>
      </c>
      <c r="E571">
        <v>1</v>
      </c>
      <c r="F571">
        <v>0.67732666117357399</v>
      </c>
      <c r="G571">
        <v>1.9340759213711801E-2</v>
      </c>
      <c r="H571" t="s">
        <v>449</v>
      </c>
      <c r="K571" t="s">
        <v>257</v>
      </c>
      <c r="N571" t="s">
        <v>444</v>
      </c>
      <c r="P571">
        <v>0.30547002713235999</v>
      </c>
      <c r="Q571">
        <v>1.9041520683183301E-2</v>
      </c>
      <c r="R571">
        <v>530363</v>
      </c>
      <c r="S571">
        <v>609</v>
      </c>
    </row>
    <row r="572" spans="1:19" hidden="1" x14ac:dyDescent="0.25">
      <c r="A572" t="s">
        <v>490</v>
      </c>
      <c r="B572" t="s">
        <v>400</v>
      </c>
      <c r="C572" t="s">
        <v>114</v>
      </c>
      <c r="D572">
        <v>1</v>
      </c>
      <c r="E572">
        <v>1</v>
      </c>
      <c r="F572">
        <v>0.71584797657082</v>
      </c>
      <c r="G572">
        <v>3.5490897541790301E-2</v>
      </c>
      <c r="H572" t="s">
        <v>449</v>
      </c>
      <c r="K572" t="s">
        <v>257</v>
      </c>
      <c r="N572" t="s">
        <v>444</v>
      </c>
      <c r="P572">
        <v>0.25181043663471803</v>
      </c>
      <c r="Q572">
        <v>3.4328907861511902E-2</v>
      </c>
      <c r="R572">
        <v>150240</v>
      </c>
      <c r="S572">
        <v>165</v>
      </c>
    </row>
    <row r="573" spans="1:19" hidden="1" x14ac:dyDescent="0.25">
      <c r="A573" t="s">
        <v>490</v>
      </c>
      <c r="B573" t="s">
        <v>400</v>
      </c>
      <c r="C573" t="s">
        <v>114</v>
      </c>
      <c r="D573">
        <v>1</v>
      </c>
      <c r="E573">
        <v>1</v>
      </c>
      <c r="F573">
        <v>0.71584797657082</v>
      </c>
      <c r="G573">
        <v>3.5490897541790301E-2</v>
      </c>
      <c r="H573" t="s">
        <v>449</v>
      </c>
      <c r="K573" t="s">
        <v>257</v>
      </c>
      <c r="N573" t="s">
        <v>444</v>
      </c>
      <c r="P573">
        <v>0.25181043663471803</v>
      </c>
      <c r="Q573">
        <v>3.4328907861511902E-2</v>
      </c>
      <c r="R573">
        <v>150240</v>
      </c>
      <c r="S573">
        <v>165</v>
      </c>
    </row>
    <row r="574" spans="1:19" hidden="1" x14ac:dyDescent="0.25">
      <c r="A574" t="s">
        <v>490</v>
      </c>
      <c r="B574" t="s">
        <v>400</v>
      </c>
      <c r="C574" t="s">
        <v>114</v>
      </c>
      <c r="D574">
        <v>1</v>
      </c>
      <c r="E574">
        <v>1</v>
      </c>
      <c r="F574">
        <v>0.71584797657082</v>
      </c>
      <c r="G574">
        <v>3.5490897541790301E-2</v>
      </c>
      <c r="H574" t="s">
        <v>449</v>
      </c>
      <c r="K574" t="s">
        <v>257</v>
      </c>
      <c r="N574" t="s">
        <v>444</v>
      </c>
      <c r="P574">
        <v>0.25181043663471803</v>
      </c>
      <c r="Q574">
        <v>3.4328907861511902E-2</v>
      </c>
      <c r="R574">
        <v>150240</v>
      </c>
      <c r="S574">
        <v>165</v>
      </c>
    </row>
    <row r="575" spans="1:19" hidden="1" x14ac:dyDescent="0.25">
      <c r="A575" t="s">
        <v>490</v>
      </c>
      <c r="B575" t="s">
        <v>400</v>
      </c>
      <c r="C575" t="s">
        <v>114</v>
      </c>
      <c r="D575">
        <v>1</v>
      </c>
      <c r="E575">
        <v>1</v>
      </c>
      <c r="F575">
        <v>0.71584797657082</v>
      </c>
      <c r="G575">
        <v>3.5490897541790301E-2</v>
      </c>
      <c r="H575" t="s">
        <v>449</v>
      </c>
      <c r="K575" t="s">
        <v>257</v>
      </c>
      <c r="N575" t="s">
        <v>444</v>
      </c>
      <c r="P575">
        <v>0.25181043663471803</v>
      </c>
      <c r="Q575">
        <v>3.4328907861511902E-2</v>
      </c>
      <c r="R575">
        <v>150240</v>
      </c>
      <c r="S575">
        <v>165</v>
      </c>
    </row>
    <row r="576" spans="1:19" hidden="1" x14ac:dyDescent="0.25">
      <c r="A576" t="s">
        <v>491</v>
      </c>
      <c r="B576" t="s">
        <v>400</v>
      </c>
      <c r="C576" t="s">
        <v>119</v>
      </c>
      <c r="D576">
        <v>0</v>
      </c>
      <c r="E576">
        <v>0</v>
      </c>
      <c r="F576">
        <v>0.214507522983622</v>
      </c>
      <c r="G576">
        <v>1.55258717002155E-2</v>
      </c>
      <c r="H576" t="s">
        <v>401</v>
      </c>
      <c r="K576" t="s">
        <v>252</v>
      </c>
      <c r="N576" t="s">
        <v>402</v>
      </c>
      <c r="P576">
        <v>0.70972545311466795</v>
      </c>
      <c r="Q576">
        <v>1.7317169846345001E-2</v>
      </c>
      <c r="R576">
        <v>636649</v>
      </c>
      <c r="S576">
        <v>767</v>
      </c>
    </row>
    <row r="577" spans="1:19" hidden="1" x14ac:dyDescent="0.25">
      <c r="A577" t="s">
        <v>491</v>
      </c>
      <c r="B577" t="s">
        <v>400</v>
      </c>
      <c r="C577" t="s">
        <v>119</v>
      </c>
      <c r="D577">
        <v>0</v>
      </c>
      <c r="E577">
        <v>0</v>
      </c>
      <c r="F577">
        <v>0.214507522983622</v>
      </c>
      <c r="G577">
        <v>1.55258717002155E-2</v>
      </c>
      <c r="H577" t="s">
        <v>401</v>
      </c>
      <c r="K577" t="s">
        <v>252</v>
      </c>
      <c r="N577" t="s">
        <v>402</v>
      </c>
      <c r="P577">
        <v>0.70972545311466795</v>
      </c>
      <c r="Q577">
        <v>1.7317169846345001E-2</v>
      </c>
      <c r="R577">
        <v>636649</v>
      </c>
      <c r="S577">
        <v>767</v>
      </c>
    </row>
    <row r="578" spans="1:19" hidden="1" x14ac:dyDescent="0.25">
      <c r="A578" t="s">
        <v>491</v>
      </c>
      <c r="B578" t="s">
        <v>400</v>
      </c>
      <c r="C578" t="s">
        <v>119</v>
      </c>
      <c r="D578">
        <v>0</v>
      </c>
      <c r="E578">
        <v>0</v>
      </c>
      <c r="F578">
        <v>0.214507522983622</v>
      </c>
      <c r="G578">
        <v>1.55258717002155E-2</v>
      </c>
      <c r="H578" t="s">
        <v>401</v>
      </c>
      <c r="K578" t="s">
        <v>252</v>
      </c>
      <c r="N578" t="s">
        <v>402</v>
      </c>
      <c r="P578">
        <v>0.70972545311466795</v>
      </c>
      <c r="Q578">
        <v>1.7317169846345001E-2</v>
      </c>
      <c r="R578">
        <v>636649</v>
      </c>
      <c r="S578">
        <v>767</v>
      </c>
    </row>
    <row r="579" spans="1:19" hidden="1" x14ac:dyDescent="0.25">
      <c r="A579" t="s">
        <v>491</v>
      </c>
      <c r="B579" t="s">
        <v>400</v>
      </c>
      <c r="C579" t="s">
        <v>119</v>
      </c>
      <c r="D579">
        <v>0</v>
      </c>
      <c r="E579">
        <v>0</v>
      </c>
      <c r="F579">
        <v>0.214507522983622</v>
      </c>
      <c r="G579">
        <v>1.55258717002155E-2</v>
      </c>
      <c r="H579" t="s">
        <v>401</v>
      </c>
      <c r="K579" t="s">
        <v>252</v>
      </c>
      <c r="N579" t="s">
        <v>402</v>
      </c>
      <c r="P579">
        <v>0.70972545311466795</v>
      </c>
      <c r="Q579">
        <v>1.7317169846345001E-2</v>
      </c>
      <c r="R579">
        <v>636649</v>
      </c>
      <c r="S579">
        <v>767</v>
      </c>
    </row>
    <row r="580" spans="1:19" hidden="1" x14ac:dyDescent="0.25">
      <c r="A580" t="s">
        <v>492</v>
      </c>
      <c r="B580" t="s">
        <v>400</v>
      </c>
      <c r="C580" t="s">
        <v>119</v>
      </c>
      <c r="D580">
        <v>1</v>
      </c>
      <c r="E580">
        <v>0</v>
      </c>
      <c r="F580">
        <v>0</v>
      </c>
      <c r="G580">
        <v>0</v>
      </c>
      <c r="H580" t="s">
        <v>401</v>
      </c>
      <c r="K580" t="s">
        <v>252</v>
      </c>
      <c r="N580" t="s">
        <v>402</v>
      </c>
      <c r="P580">
        <v>1</v>
      </c>
      <c r="Q580">
        <v>0</v>
      </c>
      <c r="R580">
        <v>564</v>
      </c>
      <c r="S580">
        <v>1</v>
      </c>
    </row>
    <row r="581" spans="1:19" hidden="1" x14ac:dyDescent="0.25">
      <c r="A581" t="s">
        <v>492</v>
      </c>
      <c r="B581" t="s">
        <v>400</v>
      </c>
      <c r="C581" t="s">
        <v>119</v>
      </c>
      <c r="D581">
        <v>1</v>
      </c>
      <c r="E581">
        <v>0</v>
      </c>
      <c r="F581">
        <v>0</v>
      </c>
      <c r="G581">
        <v>0</v>
      </c>
      <c r="H581" t="s">
        <v>401</v>
      </c>
      <c r="K581" t="s">
        <v>252</v>
      </c>
      <c r="N581" t="s">
        <v>402</v>
      </c>
      <c r="P581">
        <v>1</v>
      </c>
      <c r="Q581">
        <v>0</v>
      </c>
      <c r="R581">
        <v>564</v>
      </c>
      <c r="S581">
        <v>1</v>
      </c>
    </row>
    <row r="582" spans="1:19" hidden="1" x14ac:dyDescent="0.25">
      <c r="A582" t="s">
        <v>492</v>
      </c>
      <c r="B582" t="s">
        <v>400</v>
      </c>
      <c r="C582" t="s">
        <v>119</v>
      </c>
      <c r="D582">
        <v>1</v>
      </c>
      <c r="E582">
        <v>0</v>
      </c>
      <c r="F582">
        <v>0</v>
      </c>
      <c r="G582">
        <v>0</v>
      </c>
      <c r="H582" t="s">
        <v>401</v>
      </c>
      <c r="K582" t="s">
        <v>252</v>
      </c>
      <c r="N582" t="s">
        <v>402</v>
      </c>
      <c r="P582">
        <v>1</v>
      </c>
      <c r="Q582">
        <v>0</v>
      </c>
      <c r="R582">
        <v>564</v>
      </c>
      <c r="S582">
        <v>1</v>
      </c>
    </row>
    <row r="583" spans="1:19" hidden="1" x14ac:dyDescent="0.25">
      <c r="A583" t="s">
        <v>492</v>
      </c>
      <c r="B583" t="s">
        <v>400</v>
      </c>
      <c r="C583" t="s">
        <v>119</v>
      </c>
      <c r="D583">
        <v>1</v>
      </c>
      <c r="E583">
        <v>0</v>
      </c>
      <c r="F583">
        <v>0</v>
      </c>
      <c r="G583">
        <v>0</v>
      </c>
      <c r="H583" t="s">
        <v>401</v>
      </c>
      <c r="K583" t="s">
        <v>252</v>
      </c>
      <c r="N583" t="s">
        <v>402</v>
      </c>
      <c r="P583">
        <v>1</v>
      </c>
      <c r="Q583">
        <v>0</v>
      </c>
      <c r="R583">
        <v>564</v>
      </c>
      <c r="S583">
        <v>1</v>
      </c>
    </row>
    <row r="584" spans="1:19" hidden="1" x14ac:dyDescent="0.25">
      <c r="A584" t="s">
        <v>493</v>
      </c>
      <c r="B584" t="s">
        <v>400</v>
      </c>
      <c r="C584" t="s">
        <v>119</v>
      </c>
      <c r="D584">
        <v>0</v>
      </c>
      <c r="E584">
        <v>1</v>
      </c>
      <c r="F584">
        <v>0.148815456566741</v>
      </c>
      <c r="G584">
        <v>4.2483169557230201E-2</v>
      </c>
      <c r="H584" t="s">
        <v>401</v>
      </c>
      <c r="K584" t="s">
        <v>252</v>
      </c>
      <c r="N584" t="s">
        <v>402</v>
      </c>
      <c r="P584">
        <v>0.83173240161663098</v>
      </c>
      <c r="Q584">
        <v>4.4039897696299603E-2</v>
      </c>
      <c r="R584">
        <v>91301</v>
      </c>
      <c r="S584">
        <v>72</v>
      </c>
    </row>
    <row r="585" spans="1:19" hidden="1" x14ac:dyDescent="0.25">
      <c r="A585" t="s">
        <v>493</v>
      </c>
      <c r="B585" t="s">
        <v>400</v>
      </c>
      <c r="C585" t="s">
        <v>119</v>
      </c>
      <c r="D585">
        <v>0</v>
      </c>
      <c r="E585">
        <v>1</v>
      </c>
      <c r="F585">
        <v>0.148815456566741</v>
      </c>
      <c r="G585">
        <v>4.2483169557230201E-2</v>
      </c>
      <c r="H585" t="s">
        <v>401</v>
      </c>
      <c r="K585" t="s">
        <v>252</v>
      </c>
      <c r="N585" t="s">
        <v>402</v>
      </c>
      <c r="P585">
        <v>0.83173240161663098</v>
      </c>
      <c r="Q585">
        <v>4.4039897696299603E-2</v>
      </c>
      <c r="R585">
        <v>91301</v>
      </c>
      <c r="S585">
        <v>72</v>
      </c>
    </row>
    <row r="586" spans="1:19" hidden="1" x14ac:dyDescent="0.25">
      <c r="A586" t="s">
        <v>493</v>
      </c>
      <c r="B586" t="s">
        <v>400</v>
      </c>
      <c r="C586" t="s">
        <v>119</v>
      </c>
      <c r="D586">
        <v>0</v>
      </c>
      <c r="E586">
        <v>1</v>
      </c>
      <c r="F586">
        <v>0.148815456566741</v>
      </c>
      <c r="G586">
        <v>4.2483169557230201E-2</v>
      </c>
      <c r="H586" t="s">
        <v>401</v>
      </c>
      <c r="K586" t="s">
        <v>252</v>
      </c>
      <c r="N586" t="s">
        <v>402</v>
      </c>
      <c r="P586">
        <v>0.83173240161663098</v>
      </c>
      <c r="Q586">
        <v>4.4039897696299603E-2</v>
      </c>
      <c r="R586">
        <v>91301</v>
      </c>
      <c r="S586">
        <v>72</v>
      </c>
    </row>
    <row r="587" spans="1:19" hidden="1" x14ac:dyDescent="0.25">
      <c r="A587" t="s">
        <v>493</v>
      </c>
      <c r="B587" t="s">
        <v>400</v>
      </c>
      <c r="C587" t="s">
        <v>119</v>
      </c>
      <c r="D587">
        <v>0</v>
      </c>
      <c r="E587">
        <v>1</v>
      </c>
      <c r="F587">
        <v>0.148815456566741</v>
      </c>
      <c r="G587">
        <v>4.2483169557230201E-2</v>
      </c>
      <c r="H587" t="s">
        <v>401</v>
      </c>
      <c r="K587" t="s">
        <v>252</v>
      </c>
      <c r="N587" t="s">
        <v>402</v>
      </c>
      <c r="P587">
        <v>0.83173240161663098</v>
      </c>
      <c r="Q587">
        <v>4.4039897696299603E-2</v>
      </c>
      <c r="R587">
        <v>91301</v>
      </c>
      <c r="S587">
        <v>72</v>
      </c>
    </row>
    <row r="588" spans="1:19" hidden="1" x14ac:dyDescent="0.25">
      <c r="A588" t="s">
        <v>494</v>
      </c>
      <c r="B588" t="s">
        <v>400</v>
      </c>
      <c r="C588" t="s">
        <v>119</v>
      </c>
      <c r="D588">
        <v>0</v>
      </c>
      <c r="E588">
        <v>0</v>
      </c>
      <c r="F588">
        <v>0.24944568591477001</v>
      </c>
      <c r="G588">
        <v>1.7597631372571199E-2</v>
      </c>
      <c r="H588" t="s">
        <v>406</v>
      </c>
      <c r="K588" t="s">
        <v>257</v>
      </c>
      <c r="N588" t="s">
        <v>402</v>
      </c>
      <c r="P588">
        <v>0.69380994200352997</v>
      </c>
      <c r="Q588">
        <v>1.8891918565040799E-2</v>
      </c>
      <c r="R588">
        <v>575035</v>
      </c>
      <c r="S588">
        <v>721</v>
      </c>
    </row>
    <row r="589" spans="1:19" hidden="1" x14ac:dyDescent="0.25">
      <c r="A589" t="s">
        <v>494</v>
      </c>
      <c r="B589" t="s">
        <v>400</v>
      </c>
      <c r="C589" t="s">
        <v>119</v>
      </c>
      <c r="D589">
        <v>0</v>
      </c>
      <c r="E589">
        <v>0</v>
      </c>
      <c r="F589">
        <v>0.24944568591477001</v>
      </c>
      <c r="G589">
        <v>1.7597631372571199E-2</v>
      </c>
      <c r="H589" t="s">
        <v>406</v>
      </c>
      <c r="K589" t="s">
        <v>257</v>
      </c>
      <c r="N589" t="s">
        <v>402</v>
      </c>
      <c r="P589">
        <v>0.69380994200352997</v>
      </c>
      <c r="Q589">
        <v>1.8891918565040799E-2</v>
      </c>
      <c r="R589">
        <v>575035</v>
      </c>
      <c r="S589">
        <v>721</v>
      </c>
    </row>
    <row r="590" spans="1:19" hidden="1" x14ac:dyDescent="0.25">
      <c r="A590" t="s">
        <v>494</v>
      </c>
      <c r="B590" t="s">
        <v>400</v>
      </c>
      <c r="C590" t="s">
        <v>119</v>
      </c>
      <c r="D590">
        <v>0</v>
      </c>
      <c r="E590">
        <v>0</v>
      </c>
      <c r="F590">
        <v>0.24944568591477001</v>
      </c>
      <c r="G590">
        <v>1.7597631372571199E-2</v>
      </c>
      <c r="H590" t="s">
        <v>406</v>
      </c>
      <c r="K590" t="s">
        <v>257</v>
      </c>
      <c r="N590" t="s">
        <v>402</v>
      </c>
      <c r="P590">
        <v>0.69380994200352997</v>
      </c>
      <c r="Q590">
        <v>1.8891918565040799E-2</v>
      </c>
      <c r="R590">
        <v>575035</v>
      </c>
      <c r="S590">
        <v>721</v>
      </c>
    </row>
    <row r="591" spans="1:19" hidden="1" x14ac:dyDescent="0.25">
      <c r="A591" t="s">
        <v>494</v>
      </c>
      <c r="B591" t="s">
        <v>400</v>
      </c>
      <c r="C591" t="s">
        <v>119</v>
      </c>
      <c r="D591">
        <v>0</v>
      </c>
      <c r="E591">
        <v>0</v>
      </c>
      <c r="F591">
        <v>0.24944568591477001</v>
      </c>
      <c r="G591">
        <v>1.7597631372571199E-2</v>
      </c>
      <c r="H591" t="s">
        <v>406</v>
      </c>
      <c r="K591" t="s">
        <v>257</v>
      </c>
      <c r="N591" t="s">
        <v>402</v>
      </c>
      <c r="P591">
        <v>0.69380994200352997</v>
      </c>
      <c r="Q591">
        <v>1.8891918565040799E-2</v>
      </c>
      <c r="R591">
        <v>575035</v>
      </c>
      <c r="S591">
        <v>721</v>
      </c>
    </row>
    <row r="592" spans="1:19" hidden="1" x14ac:dyDescent="0.25">
      <c r="A592" t="s">
        <v>495</v>
      </c>
      <c r="B592" t="s">
        <v>400</v>
      </c>
      <c r="C592" t="s">
        <v>119</v>
      </c>
      <c r="D592">
        <v>1</v>
      </c>
      <c r="E592">
        <v>0</v>
      </c>
      <c r="F592">
        <v>0.32568306010928999</v>
      </c>
      <c r="G592">
        <v>0.27374898083134402</v>
      </c>
      <c r="H592" t="s">
        <v>406</v>
      </c>
      <c r="K592" t="s">
        <v>257</v>
      </c>
      <c r="N592" t="s">
        <v>402</v>
      </c>
      <c r="P592">
        <v>0.67431693989070995</v>
      </c>
      <c r="Q592">
        <v>0.27374898083134402</v>
      </c>
      <c r="R592">
        <v>2745</v>
      </c>
      <c r="S592">
        <v>3</v>
      </c>
    </row>
    <row r="593" spans="1:19" hidden="1" x14ac:dyDescent="0.25">
      <c r="A593" t="s">
        <v>495</v>
      </c>
      <c r="B593" t="s">
        <v>400</v>
      </c>
      <c r="C593" t="s">
        <v>119</v>
      </c>
      <c r="D593">
        <v>1</v>
      </c>
      <c r="E593">
        <v>0</v>
      </c>
      <c r="F593">
        <v>0.32568306010928999</v>
      </c>
      <c r="G593">
        <v>0.27374898083134402</v>
      </c>
      <c r="H593" t="s">
        <v>406</v>
      </c>
      <c r="K593" t="s">
        <v>257</v>
      </c>
      <c r="N593" t="s">
        <v>402</v>
      </c>
      <c r="P593">
        <v>0.67431693989070995</v>
      </c>
      <c r="Q593">
        <v>0.27374898083134402</v>
      </c>
      <c r="R593">
        <v>2745</v>
      </c>
      <c r="S593">
        <v>3</v>
      </c>
    </row>
    <row r="594" spans="1:19" hidden="1" x14ac:dyDescent="0.25">
      <c r="A594" t="s">
        <v>495</v>
      </c>
      <c r="B594" t="s">
        <v>400</v>
      </c>
      <c r="C594" t="s">
        <v>119</v>
      </c>
      <c r="D594">
        <v>1</v>
      </c>
      <c r="E594">
        <v>0</v>
      </c>
      <c r="F594">
        <v>0.32568306010928999</v>
      </c>
      <c r="G594">
        <v>0.27374898083134402</v>
      </c>
      <c r="H594" t="s">
        <v>406</v>
      </c>
      <c r="K594" t="s">
        <v>257</v>
      </c>
      <c r="N594" t="s">
        <v>402</v>
      </c>
      <c r="P594">
        <v>0.67431693989070995</v>
      </c>
      <c r="Q594">
        <v>0.27374898083134402</v>
      </c>
      <c r="R594">
        <v>2745</v>
      </c>
      <c r="S594">
        <v>3</v>
      </c>
    </row>
    <row r="595" spans="1:19" hidden="1" x14ac:dyDescent="0.25">
      <c r="A595" t="s">
        <v>495</v>
      </c>
      <c r="B595" t="s">
        <v>400</v>
      </c>
      <c r="C595" t="s">
        <v>119</v>
      </c>
      <c r="D595">
        <v>1</v>
      </c>
      <c r="E595">
        <v>0</v>
      </c>
      <c r="F595">
        <v>0.32568306010928999</v>
      </c>
      <c r="G595">
        <v>0.27374898083134402</v>
      </c>
      <c r="H595" t="s">
        <v>406</v>
      </c>
      <c r="K595" t="s">
        <v>257</v>
      </c>
      <c r="N595" t="s">
        <v>402</v>
      </c>
      <c r="P595">
        <v>0.67431693989070995</v>
      </c>
      <c r="Q595">
        <v>0.27374898083134402</v>
      </c>
      <c r="R595">
        <v>2745</v>
      </c>
      <c r="S595">
        <v>3</v>
      </c>
    </row>
    <row r="596" spans="1:19" hidden="1" x14ac:dyDescent="0.25">
      <c r="A596" t="s">
        <v>496</v>
      </c>
      <c r="B596" t="s">
        <v>400</v>
      </c>
      <c r="C596" t="s">
        <v>119</v>
      </c>
      <c r="D596">
        <v>0</v>
      </c>
      <c r="E596">
        <v>1</v>
      </c>
      <c r="F596">
        <v>0.13876483293319899</v>
      </c>
      <c r="G596">
        <v>3.7932634499614003E-2</v>
      </c>
      <c r="H596" t="s">
        <v>406</v>
      </c>
      <c r="K596" t="s">
        <v>257</v>
      </c>
      <c r="N596" t="s">
        <v>402</v>
      </c>
      <c r="P596">
        <v>0.77524502843964904</v>
      </c>
      <c r="Q596">
        <v>4.6154969458072903E-2</v>
      </c>
      <c r="R596">
        <v>116211</v>
      </c>
      <c r="S596">
        <v>91</v>
      </c>
    </row>
    <row r="597" spans="1:19" hidden="1" x14ac:dyDescent="0.25">
      <c r="A597" t="s">
        <v>496</v>
      </c>
      <c r="B597" t="s">
        <v>400</v>
      </c>
      <c r="C597" t="s">
        <v>119</v>
      </c>
      <c r="D597">
        <v>0</v>
      </c>
      <c r="E597">
        <v>1</v>
      </c>
      <c r="F597">
        <v>0.13876483293319899</v>
      </c>
      <c r="G597">
        <v>3.7932634499614003E-2</v>
      </c>
      <c r="H597" t="s">
        <v>406</v>
      </c>
      <c r="K597" t="s">
        <v>257</v>
      </c>
      <c r="N597" t="s">
        <v>402</v>
      </c>
      <c r="P597">
        <v>0.77524502843964904</v>
      </c>
      <c r="Q597">
        <v>4.6154969458072903E-2</v>
      </c>
      <c r="R597">
        <v>116211</v>
      </c>
      <c r="S597">
        <v>91</v>
      </c>
    </row>
    <row r="598" spans="1:19" hidden="1" x14ac:dyDescent="0.25">
      <c r="A598" t="s">
        <v>496</v>
      </c>
      <c r="B598" t="s">
        <v>400</v>
      </c>
      <c r="C598" t="s">
        <v>119</v>
      </c>
      <c r="D598">
        <v>0</v>
      </c>
      <c r="E598">
        <v>1</v>
      </c>
      <c r="F598">
        <v>0.13876483293319899</v>
      </c>
      <c r="G598">
        <v>3.7932634499614003E-2</v>
      </c>
      <c r="H598" t="s">
        <v>406</v>
      </c>
      <c r="K598" t="s">
        <v>257</v>
      </c>
      <c r="N598" t="s">
        <v>402</v>
      </c>
      <c r="P598">
        <v>0.77524502843964904</v>
      </c>
      <c r="Q598">
        <v>4.6154969458072903E-2</v>
      </c>
      <c r="R598">
        <v>116211</v>
      </c>
      <c r="S598">
        <v>91</v>
      </c>
    </row>
    <row r="599" spans="1:19" hidden="1" x14ac:dyDescent="0.25">
      <c r="A599" t="s">
        <v>496</v>
      </c>
      <c r="B599" t="s">
        <v>400</v>
      </c>
      <c r="C599" t="s">
        <v>119</v>
      </c>
      <c r="D599">
        <v>0</v>
      </c>
      <c r="E599">
        <v>1</v>
      </c>
      <c r="F599">
        <v>0.13876483293319899</v>
      </c>
      <c r="G599">
        <v>3.7932634499614003E-2</v>
      </c>
      <c r="H599" t="s">
        <v>406</v>
      </c>
      <c r="K599" t="s">
        <v>257</v>
      </c>
      <c r="N599" t="s">
        <v>402</v>
      </c>
      <c r="P599">
        <v>0.77524502843964904</v>
      </c>
      <c r="Q599">
        <v>4.6154969458072903E-2</v>
      </c>
      <c r="R599">
        <v>116211</v>
      </c>
      <c r="S599">
        <v>91</v>
      </c>
    </row>
    <row r="600" spans="1:19" hidden="1" x14ac:dyDescent="0.25">
      <c r="A600" t="s">
        <v>497</v>
      </c>
      <c r="B600" t="s">
        <v>400</v>
      </c>
      <c r="C600" t="s">
        <v>119</v>
      </c>
      <c r="D600">
        <v>0</v>
      </c>
      <c r="E600">
        <v>0</v>
      </c>
      <c r="F600">
        <v>0.60727499992539502</v>
      </c>
      <c r="G600">
        <v>1.1818028241648499E-2</v>
      </c>
      <c r="H600" t="s">
        <v>410</v>
      </c>
      <c r="K600" t="s">
        <v>252</v>
      </c>
      <c r="N600" t="s">
        <v>411</v>
      </c>
      <c r="P600">
        <v>0.30660743145795399</v>
      </c>
      <c r="Q600">
        <v>1.1556226616386301E-2</v>
      </c>
      <c r="R600">
        <v>2345677</v>
      </c>
      <c r="S600">
        <v>2271</v>
      </c>
    </row>
    <row r="601" spans="1:19" hidden="1" x14ac:dyDescent="0.25">
      <c r="A601" t="s">
        <v>497</v>
      </c>
      <c r="B601" t="s">
        <v>400</v>
      </c>
      <c r="C601" t="s">
        <v>119</v>
      </c>
      <c r="D601">
        <v>0</v>
      </c>
      <c r="E601">
        <v>0</v>
      </c>
      <c r="F601">
        <v>0.60727499992539502</v>
      </c>
      <c r="G601">
        <v>1.1818028241648499E-2</v>
      </c>
      <c r="H601" t="s">
        <v>410</v>
      </c>
      <c r="K601" t="s">
        <v>252</v>
      </c>
      <c r="N601" t="s">
        <v>411</v>
      </c>
      <c r="P601">
        <v>0.30660743145795399</v>
      </c>
      <c r="Q601">
        <v>1.1556226616386301E-2</v>
      </c>
      <c r="R601">
        <v>2345677</v>
      </c>
      <c r="S601">
        <v>2271</v>
      </c>
    </row>
    <row r="602" spans="1:19" hidden="1" x14ac:dyDescent="0.25">
      <c r="A602" t="s">
        <v>497</v>
      </c>
      <c r="B602" t="s">
        <v>400</v>
      </c>
      <c r="C602" t="s">
        <v>119</v>
      </c>
      <c r="D602">
        <v>0</v>
      </c>
      <c r="E602">
        <v>0</v>
      </c>
      <c r="F602">
        <v>0.60727499992539502</v>
      </c>
      <c r="G602">
        <v>1.1818028241648499E-2</v>
      </c>
      <c r="H602" t="s">
        <v>410</v>
      </c>
      <c r="K602" t="s">
        <v>252</v>
      </c>
      <c r="N602" t="s">
        <v>411</v>
      </c>
      <c r="P602">
        <v>0.30660743145795399</v>
      </c>
      <c r="Q602">
        <v>1.1556226616386301E-2</v>
      </c>
      <c r="R602">
        <v>2345677</v>
      </c>
      <c r="S602">
        <v>2271</v>
      </c>
    </row>
    <row r="603" spans="1:19" hidden="1" x14ac:dyDescent="0.25">
      <c r="A603" t="s">
        <v>497</v>
      </c>
      <c r="B603" t="s">
        <v>400</v>
      </c>
      <c r="C603" t="s">
        <v>119</v>
      </c>
      <c r="D603">
        <v>0</v>
      </c>
      <c r="E603">
        <v>0</v>
      </c>
      <c r="F603">
        <v>0.60727499992539502</v>
      </c>
      <c r="G603">
        <v>1.1818028241648499E-2</v>
      </c>
      <c r="H603" t="s">
        <v>410</v>
      </c>
      <c r="K603" t="s">
        <v>252</v>
      </c>
      <c r="N603" t="s">
        <v>411</v>
      </c>
      <c r="P603">
        <v>0.30660743145795399</v>
      </c>
      <c r="Q603">
        <v>1.1556226616386301E-2</v>
      </c>
      <c r="R603">
        <v>2345677</v>
      </c>
      <c r="S603">
        <v>2271</v>
      </c>
    </row>
    <row r="604" spans="1:19" hidden="1" x14ac:dyDescent="0.25">
      <c r="A604" t="s">
        <v>498</v>
      </c>
      <c r="B604" t="s">
        <v>400</v>
      </c>
      <c r="C604" t="s">
        <v>119</v>
      </c>
      <c r="D604">
        <v>1</v>
      </c>
      <c r="E604">
        <v>0</v>
      </c>
      <c r="F604">
        <v>0.82996920472291502</v>
      </c>
      <c r="G604">
        <v>5.2174507660531097E-2</v>
      </c>
      <c r="H604" t="s">
        <v>410</v>
      </c>
      <c r="K604" t="s">
        <v>252</v>
      </c>
      <c r="N604" t="s">
        <v>411</v>
      </c>
      <c r="P604">
        <v>0.107331027336282</v>
      </c>
      <c r="Q604">
        <v>4.3757274203568501E-2</v>
      </c>
      <c r="R604">
        <v>68517</v>
      </c>
      <c r="S604">
        <v>56</v>
      </c>
    </row>
    <row r="605" spans="1:19" hidden="1" x14ac:dyDescent="0.25">
      <c r="A605" t="s">
        <v>498</v>
      </c>
      <c r="B605" t="s">
        <v>400</v>
      </c>
      <c r="C605" t="s">
        <v>119</v>
      </c>
      <c r="D605">
        <v>1</v>
      </c>
      <c r="E605">
        <v>0</v>
      </c>
      <c r="F605">
        <v>0.82996920472291502</v>
      </c>
      <c r="G605">
        <v>5.2174507660531097E-2</v>
      </c>
      <c r="H605" t="s">
        <v>410</v>
      </c>
      <c r="K605" t="s">
        <v>252</v>
      </c>
      <c r="N605" t="s">
        <v>411</v>
      </c>
      <c r="P605">
        <v>0.107331027336282</v>
      </c>
      <c r="Q605">
        <v>4.3757274203568501E-2</v>
      </c>
      <c r="R605">
        <v>68517</v>
      </c>
      <c r="S605">
        <v>56</v>
      </c>
    </row>
    <row r="606" spans="1:19" hidden="1" x14ac:dyDescent="0.25">
      <c r="A606" t="s">
        <v>498</v>
      </c>
      <c r="B606" t="s">
        <v>400</v>
      </c>
      <c r="C606" t="s">
        <v>119</v>
      </c>
      <c r="D606">
        <v>1</v>
      </c>
      <c r="E606">
        <v>0</v>
      </c>
      <c r="F606">
        <v>0.82996920472291502</v>
      </c>
      <c r="G606">
        <v>5.2174507660531097E-2</v>
      </c>
      <c r="H606" t="s">
        <v>410</v>
      </c>
      <c r="K606" t="s">
        <v>252</v>
      </c>
      <c r="N606" t="s">
        <v>411</v>
      </c>
      <c r="P606">
        <v>0.107331027336282</v>
      </c>
      <c r="Q606">
        <v>4.3757274203568501E-2</v>
      </c>
      <c r="R606">
        <v>68517</v>
      </c>
      <c r="S606">
        <v>56</v>
      </c>
    </row>
    <row r="607" spans="1:19" hidden="1" x14ac:dyDescent="0.25">
      <c r="A607" t="s">
        <v>498</v>
      </c>
      <c r="B607" t="s">
        <v>400</v>
      </c>
      <c r="C607" t="s">
        <v>119</v>
      </c>
      <c r="D607">
        <v>1</v>
      </c>
      <c r="E607">
        <v>0</v>
      </c>
      <c r="F607">
        <v>0.82996920472291502</v>
      </c>
      <c r="G607">
        <v>5.2174507660531097E-2</v>
      </c>
      <c r="H607" t="s">
        <v>410</v>
      </c>
      <c r="K607" t="s">
        <v>252</v>
      </c>
      <c r="N607" t="s">
        <v>411</v>
      </c>
      <c r="P607">
        <v>0.107331027336282</v>
      </c>
      <c r="Q607">
        <v>4.3757274203568501E-2</v>
      </c>
      <c r="R607">
        <v>68517</v>
      </c>
      <c r="S607">
        <v>56</v>
      </c>
    </row>
    <row r="608" spans="1:19" hidden="1" x14ac:dyDescent="0.25">
      <c r="A608" t="s">
        <v>499</v>
      </c>
      <c r="B608" t="s">
        <v>400</v>
      </c>
      <c r="C608" t="s">
        <v>119</v>
      </c>
      <c r="D608">
        <v>0</v>
      </c>
      <c r="E608">
        <v>1</v>
      </c>
      <c r="F608">
        <v>0.54859387116389902</v>
      </c>
      <c r="G608">
        <v>3.57035625887192E-2</v>
      </c>
      <c r="H608" t="s">
        <v>410</v>
      </c>
      <c r="K608" t="s">
        <v>252</v>
      </c>
      <c r="N608" t="s">
        <v>411</v>
      </c>
      <c r="P608">
        <v>0.34727002917696398</v>
      </c>
      <c r="Q608">
        <v>3.5089092721292001E-2</v>
      </c>
      <c r="R608">
        <v>358502</v>
      </c>
      <c r="S608">
        <v>237</v>
      </c>
    </row>
    <row r="609" spans="1:19" hidden="1" x14ac:dyDescent="0.25">
      <c r="A609" t="s">
        <v>499</v>
      </c>
      <c r="B609" t="s">
        <v>400</v>
      </c>
      <c r="C609" t="s">
        <v>119</v>
      </c>
      <c r="D609">
        <v>0</v>
      </c>
      <c r="E609">
        <v>1</v>
      </c>
      <c r="F609">
        <v>0.54859387116389902</v>
      </c>
      <c r="G609">
        <v>3.57035625887192E-2</v>
      </c>
      <c r="H609" t="s">
        <v>410</v>
      </c>
      <c r="K609" t="s">
        <v>252</v>
      </c>
      <c r="N609" t="s">
        <v>411</v>
      </c>
      <c r="P609">
        <v>0.34727002917696398</v>
      </c>
      <c r="Q609">
        <v>3.5089092721292001E-2</v>
      </c>
      <c r="R609">
        <v>358502</v>
      </c>
      <c r="S609">
        <v>237</v>
      </c>
    </row>
    <row r="610" spans="1:19" hidden="1" x14ac:dyDescent="0.25">
      <c r="A610" t="s">
        <v>499</v>
      </c>
      <c r="B610" t="s">
        <v>400</v>
      </c>
      <c r="C610" t="s">
        <v>119</v>
      </c>
      <c r="D610">
        <v>0</v>
      </c>
      <c r="E610">
        <v>1</v>
      </c>
      <c r="F610">
        <v>0.54859387116389902</v>
      </c>
      <c r="G610">
        <v>3.57035625887192E-2</v>
      </c>
      <c r="H610" t="s">
        <v>410</v>
      </c>
      <c r="K610" t="s">
        <v>252</v>
      </c>
      <c r="N610" t="s">
        <v>411</v>
      </c>
      <c r="P610">
        <v>0.34727002917696398</v>
      </c>
      <c r="Q610">
        <v>3.5089092721292001E-2</v>
      </c>
      <c r="R610">
        <v>358502</v>
      </c>
      <c r="S610">
        <v>237</v>
      </c>
    </row>
    <row r="611" spans="1:19" hidden="1" x14ac:dyDescent="0.25">
      <c r="A611" t="s">
        <v>499</v>
      </c>
      <c r="B611" t="s">
        <v>400</v>
      </c>
      <c r="C611" t="s">
        <v>119</v>
      </c>
      <c r="D611">
        <v>0</v>
      </c>
      <c r="E611">
        <v>1</v>
      </c>
      <c r="F611">
        <v>0.54859387116389902</v>
      </c>
      <c r="G611">
        <v>3.57035625887192E-2</v>
      </c>
      <c r="H611" t="s">
        <v>410</v>
      </c>
      <c r="K611" t="s">
        <v>252</v>
      </c>
      <c r="N611" t="s">
        <v>411</v>
      </c>
      <c r="P611">
        <v>0.34727002917696398</v>
      </c>
      <c r="Q611">
        <v>3.5089092721292001E-2</v>
      </c>
      <c r="R611">
        <v>358502</v>
      </c>
      <c r="S611">
        <v>237</v>
      </c>
    </row>
    <row r="612" spans="1:19" hidden="1" x14ac:dyDescent="0.25">
      <c r="A612" t="s">
        <v>500</v>
      </c>
      <c r="B612" t="s">
        <v>400</v>
      </c>
      <c r="C612" t="s">
        <v>119</v>
      </c>
      <c r="D612">
        <v>0</v>
      </c>
      <c r="E612">
        <v>0</v>
      </c>
      <c r="F612">
        <v>0.63431886060929799</v>
      </c>
      <c r="G612">
        <v>1.2730111780847301E-2</v>
      </c>
      <c r="H612" t="s">
        <v>416</v>
      </c>
      <c r="K612" t="s">
        <v>257</v>
      </c>
      <c r="N612" t="s">
        <v>411</v>
      </c>
      <c r="P612">
        <v>0.29462165159776799</v>
      </c>
      <c r="Q612">
        <v>1.2264150794559499E-2</v>
      </c>
      <c r="R612">
        <v>2066508</v>
      </c>
      <c r="S612">
        <v>1974</v>
      </c>
    </row>
    <row r="613" spans="1:19" hidden="1" x14ac:dyDescent="0.25">
      <c r="A613" t="s">
        <v>500</v>
      </c>
      <c r="B613" t="s">
        <v>400</v>
      </c>
      <c r="C613" t="s">
        <v>119</v>
      </c>
      <c r="D613">
        <v>0</v>
      </c>
      <c r="E613">
        <v>0</v>
      </c>
      <c r="F613">
        <v>0.63431886060929799</v>
      </c>
      <c r="G613">
        <v>1.2730111780847301E-2</v>
      </c>
      <c r="H613" t="s">
        <v>416</v>
      </c>
      <c r="K613" t="s">
        <v>257</v>
      </c>
      <c r="N613" t="s">
        <v>411</v>
      </c>
      <c r="P613">
        <v>0.29462165159776799</v>
      </c>
      <c r="Q613">
        <v>1.2264150794559499E-2</v>
      </c>
      <c r="R613">
        <v>2066508</v>
      </c>
      <c r="S613">
        <v>1974</v>
      </c>
    </row>
    <row r="614" spans="1:19" hidden="1" x14ac:dyDescent="0.25">
      <c r="A614" t="s">
        <v>500</v>
      </c>
      <c r="B614" t="s">
        <v>400</v>
      </c>
      <c r="C614" t="s">
        <v>119</v>
      </c>
      <c r="D614">
        <v>0</v>
      </c>
      <c r="E614">
        <v>0</v>
      </c>
      <c r="F614">
        <v>0.63431886060929799</v>
      </c>
      <c r="G614">
        <v>1.2730111780847301E-2</v>
      </c>
      <c r="H614" t="s">
        <v>416</v>
      </c>
      <c r="K614" t="s">
        <v>257</v>
      </c>
      <c r="N614" t="s">
        <v>411</v>
      </c>
      <c r="P614">
        <v>0.29462165159776799</v>
      </c>
      <c r="Q614">
        <v>1.2264150794559499E-2</v>
      </c>
      <c r="R614">
        <v>2066508</v>
      </c>
      <c r="S614">
        <v>1974</v>
      </c>
    </row>
    <row r="615" spans="1:19" hidden="1" x14ac:dyDescent="0.25">
      <c r="A615" t="s">
        <v>500</v>
      </c>
      <c r="B615" t="s">
        <v>400</v>
      </c>
      <c r="C615" t="s">
        <v>119</v>
      </c>
      <c r="D615">
        <v>0</v>
      </c>
      <c r="E615">
        <v>0</v>
      </c>
      <c r="F615">
        <v>0.63431886060929799</v>
      </c>
      <c r="G615">
        <v>1.2730111780847301E-2</v>
      </c>
      <c r="H615" t="s">
        <v>416</v>
      </c>
      <c r="K615" t="s">
        <v>257</v>
      </c>
      <c r="N615" t="s">
        <v>411</v>
      </c>
      <c r="P615">
        <v>0.29462165159776799</v>
      </c>
      <c r="Q615">
        <v>1.2264150794559499E-2</v>
      </c>
      <c r="R615">
        <v>2066508</v>
      </c>
      <c r="S615">
        <v>1974</v>
      </c>
    </row>
    <row r="616" spans="1:19" hidden="1" x14ac:dyDescent="0.25">
      <c r="A616" t="s">
        <v>501</v>
      </c>
      <c r="B616" t="s">
        <v>400</v>
      </c>
      <c r="C616" t="s">
        <v>119</v>
      </c>
      <c r="D616">
        <v>1</v>
      </c>
      <c r="E616">
        <v>0</v>
      </c>
      <c r="F616">
        <v>0.49685301151156203</v>
      </c>
      <c r="G616">
        <v>4.24215436022361E-2</v>
      </c>
      <c r="H616" t="s">
        <v>416</v>
      </c>
      <c r="K616" t="s">
        <v>257</v>
      </c>
      <c r="N616" t="s">
        <v>411</v>
      </c>
      <c r="P616">
        <v>0.45088630012778802</v>
      </c>
      <c r="Q616">
        <v>4.22229979207372E-2</v>
      </c>
      <c r="R616">
        <v>188593</v>
      </c>
      <c r="S616">
        <v>153</v>
      </c>
    </row>
    <row r="617" spans="1:19" hidden="1" x14ac:dyDescent="0.25">
      <c r="A617" t="s">
        <v>501</v>
      </c>
      <c r="B617" t="s">
        <v>400</v>
      </c>
      <c r="C617" t="s">
        <v>119</v>
      </c>
      <c r="D617">
        <v>1</v>
      </c>
      <c r="E617">
        <v>0</v>
      </c>
      <c r="F617">
        <v>0.49685301151156203</v>
      </c>
      <c r="G617">
        <v>4.24215436022361E-2</v>
      </c>
      <c r="H617" t="s">
        <v>416</v>
      </c>
      <c r="K617" t="s">
        <v>257</v>
      </c>
      <c r="N617" t="s">
        <v>411</v>
      </c>
      <c r="P617">
        <v>0.45088630012778802</v>
      </c>
      <c r="Q617">
        <v>4.22229979207372E-2</v>
      </c>
      <c r="R617">
        <v>188593</v>
      </c>
      <c r="S617">
        <v>153</v>
      </c>
    </row>
    <row r="618" spans="1:19" hidden="1" x14ac:dyDescent="0.25">
      <c r="A618" t="s">
        <v>501</v>
      </c>
      <c r="B618" t="s">
        <v>400</v>
      </c>
      <c r="C618" t="s">
        <v>119</v>
      </c>
      <c r="D618">
        <v>1</v>
      </c>
      <c r="E618">
        <v>0</v>
      </c>
      <c r="F618">
        <v>0.49685301151156203</v>
      </c>
      <c r="G618">
        <v>4.24215436022361E-2</v>
      </c>
      <c r="H618" t="s">
        <v>416</v>
      </c>
      <c r="K618" t="s">
        <v>257</v>
      </c>
      <c r="N618" t="s">
        <v>411</v>
      </c>
      <c r="P618">
        <v>0.45088630012778802</v>
      </c>
      <c r="Q618">
        <v>4.22229979207372E-2</v>
      </c>
      <c r="R618">
        <v>188593</v>
      </c>
      <c r="S618">
        <v>153</v>
      </c>
    </row>
    <row r="619" spans="1:19" hidden="1" x14ac:dyDescent="0.25">
      <c r="A619" t="s">
        <v>501</v>
      </c>
      <c r="B619" t="s">
        <v>400</v>
      </c>
      <c r="C619" t="s">
        <v>119</v>
      </c>
      <c r="D619">
        <v>1</v>
      </c>
      <c r="E619">
        <v>0</v>
      </c>
      <c r="F619">
        <v>0.49685301151156203</v>
      </c>
      <c r="G619">
        <v>4.24215436022361E-2</v>
      </c>
      <c r="H619" t="s">
        <v>416</v>
      </c>
      <c r="K619" t="s">
        <v>257</v>
      </c>
      <c r="N619" t="s">
        <v>411</v>
      </c>
      <c r="P619">
        <v>0.45088630012778802</v>
      </c>
      <c r="Q619">
        <v>4.22229979207372E-2</v>
      </c>
      <c r="R619">
        <v>188593</v>
      </c>
      <c r="S619">
        <v>153</v>
      </c>
    </row>
    <row r="620" spans="1:19" hidden="1" x14ac:dyDescent="0.25">
      <c r="A620" t="s">
        <v>502</v>
      </c>
      <c r="B620" t="s">
        <v>400</v>
      </c>
      <c r="C620" t="s">
        <v>119</v>
      </c>
      <c r="D620">
        <v>0</v>
      </c>
      <c r="E620">
        <v>1</v>
      </c>
      <c r="F620">
        <v>0.57512419540757498</v>
      </c>
      <c r="G620">
        <v>3.7427042782673697E-2</v>
      </c>
      <c r="H620" t="s">
        <v>416</v>
      </c>
      <c r="K620" t="s">
        <v>257</v>
      </c>
      <c r="N620" t="s">
        <v>411</v>
      </c>
      <c r="P620">
        <v>0.36523140639185597</v>
      </c>
      <c r="Q620">
        <v>3.7168644341476403E-2</v>
      </c>
      <c r="R620">
        <v>392124</v>
      </c>
      <c r="S620">
        <v>261</v>
      </c>
    </row>
    <row r="621" spans="1:19" hidden="1" x14ac:dyDescent="0.25">
      <c r="A621" t="s">
        <v>502</v>
      </c>
      <c r="B621" t="s">
        <v>400</v>
      </c>
      <c r="C621" t="s">
        <v>119</v>
      </c>
      <c r="D621">
        <v>0</v>
      </c>
      <c r="E621">
        <v>1</v>
      </c>
      <c r="F621">
        <v>0.57512419540757498</v>
      </c>
      <c r="G621">
        <v>3.7427042782673697E-2</v>
      </c>
      <c r="H621" t="s">
        <v>416</v>
      </c>
      <c r="K621" t="s">
        <v>257</v>
      </c>
      <c r="N621" t="s">
        <v>411</v>
      </c>
      <c r="P621">
        <v>0.36523140639185597</v>
      </c>
      <c r="Q621">
        <v>3.7168644341476403E-2</v>
      </c>
      <c r="R621">
        <v>392124</v>
      </c>
      <c r="S621">
        <v>261</v>
      </c>
    </row>
    <row r="622" spans="1:19" hidden="1" x14ac:dyDescent="0.25">
      <c r="A622" t="s">
        <v>502</v>
      </c>
      <c r="B622" t="s">
        <v>400</v>
      </c>
      <c r="C622" t="s">
        <v>119</v>
      </c>
      <c r="D622">
        <v>0</v>
      </c>
      <c r="E622">
        <v>1</v>
      </c>
      <c r="F622">
        <v>0.57512419540757498</v>
      </c>
      <c r="G622">
        <v>3.7427042782673697E-2</v>
      </c>
      <c r="H622" t="s">
        <v>416</v>
      </c>
      <c r="K622" t="s">
        <v>257</v>
      </c>
      <c r="N622" t="s">
        <v>411</v>
      </c>
      <c r="P622">
        <v>0.36523140639185597</v>
      </c>
      <c r="Q622">
        <v>3.7168644341476403E-2</v>
      </c>
      <c r="R622">
        <v>392124</v>
      </c>
      <c r="S622">
        <v>261</v>
      </c>
    </row>
    <row r="623" spans="1:19" hidden="1" x14ac:dyDescent="0.25">
      <c r="A623" t="s">
        <v>502</v>
      </c>
      <c r="B623" t="s">
        <v>400</v>
      </c>
      <c r="C623" t="s">
        <v>119</v>
      </c>
      <c r="D623">
        <v>0</v>
      </c>
      <c r="E623">
        <v>1</v>
      </c>
      <c r="F623">
        <v>0.57512419540757498</v>
      </c>
      <c r="G623">
        <v>3.7427042782673697E-2</v>
      </c>
      <c r="H623" t="s">
        <v>416</v>
      </c>
      <c r="K623" t="s">
        <v>257</v>
      </c>
      <c r="N623" t="s">
        <v>411</v>
      </c>
      <c r="P623">
        <v>0.36523140639185597</v>
      </c>
      <c r="Q623">
        <v>3.7168644341476403E-2</v>
      </c>
      <c r="R623">
        <v>392124</v>
      </c>
      <c r="S623">
        <v>261</v>
      </c>
    </row>
    <row r="624" spans="1:19" hidden="1" x14ac:dyDescent="0.25">
      <c r="A624" t="s">
        <v>503</v>
      </c>
      <c r="B624" t="s">
        <v>400</v>
      </c>
      <c r="C624" t="s">
        <v>119</v>
      </c>
      <c r="D624">
        <v>1</v>
      </c>
      <c r="E624">
        <v>1</v>
      </c>
      <c r="F624">
        <v>0.372469233822946</v>
      </c>
      <c r="G624">
        <v>0.20611560038653601</v>
      </c>
      <c r="H624" t="s">
        <v>416</v>
      </c>
      <c r="K624" t="s">
        <v>257</v>
      </c>
      <c r="N624" t="s">
        <v>411</v>
      </c>
      <c r="P624">
        <v>0.43816990869392602</v>
      </c>
      <c r="Q624">
        <v>0.20403497913306801</v>
      </c>
      <c r="R624">
        <v>10076</v>
      </c>
      <c r="S624">
        <v>6</v>
      </c>
    </row>
    <row r="625" spans="1:19" hidden="1" x14ac:dyDescent="0.25">
      <c r="A625" t="s">
        <v>503</v>
      </c>
      <c r="B625" t="s">
        <v>400</v>
      </c>
      <c r="C625" t="s">
        <v>119</v>
      </c>
      <c r="D625">
        <v>1</v>
      </c>
      <c r="E625">
        <v>1</v>
      </c>
      <c r="F625">
        <v>0.372469233822946</v>
      </c>
      <c r="G625">
        <v>0.20611560038653601</v>
      </c>
      <c r="H625" t="s">
        <v>416</v>
      </c>
      <c r="K625" t="s">
        <v>257</v>
      </c>
      <c r="N625" t="s">
        <v>411</v>
      </c>
      <c r="P625">
        <v>0.43816990869392602</v>
      </c>
      <c r="Q625">
        <v>0.20403497913306801</v>
      </c>
      <c r="R625">
        <v>10076</v>
      </c>
      <c r="S625">
        <v>6</v>
      </c>
    </row>
    <row r="626" spans="1:19" hidden="1" x14ac:dyDescent="0.25">
      <c r="A626" t="s">
        <v>503</v>
      </c>
      <c r="B626" t="s">
        <v>400</v>
      </c>
      <c r="C626" t="s">
        <v>119</v>
      </c>
      <c r="D626">
        <v>1</v>
      </c>
      <c r="E626">
        <v>1</v>
      </c>
      <c r="F626">
        <v>0.372469233822946</v>
      </c>
      <c r="G626">
        <v>0.20611560038653601</v>
      </c>
      <c r="H626" t="s">
        <v>416</v>
      </c>
      <c r="K626" t="s">
        <v>257</v>
      </c>
      <c r="N626" t="s">
        <v>411</v>
      </c>
      <c r="P626">
        <v>0.43816990869392602</v>
      </c>
      <c r="Q626">
        <v>0.20403497913306801</v>
      </c>
      <c r="R626">
        <v>10076</v>
      </c>
      <c r="S626">
        <v>6</v>
      </c>
    </row>
    <row r="627" spans="1:19" hidden="1" x14ac:dyDescent="0.25">
      <c r="A627" t="s">
        <v>503</v>
      </c>
      <c r="B627" t="s">
        <v>400</v>
      </c>
      <c r="C627" t="s">
        <v>119</v>
      </c>
      <c r="D627">
        <v>1</v>
      </c>
      <c r="E627">
        <v>1</v>
      </c>
      <c r="F627">
        <v>0.372469233822946</v>
      </c>
      <c r="G627">
        <v>0.20611560038653601</v>
      </c>
      <c r="H627" t="s">
        <v>416</v>
      </c>
      <c r="K627" t="s">
        <v>257</v>
      </c>
      <c r="N627" t="s">
        <v>411</v>
      </c>
      <c r="P627">
        <v>0.43816990869392602</v>
      </c>
      <c r="Q627">
        <v>0.20403497913306801</v>
      </c>
      <c r="R627">
        <v>10076</v>
      </c>
      <c r="S627">
        <v>6</v>
      </c>
    </row>
    <row r="628" spans="1:19" hidden="1" x14ac:dyDescent="0.25">
      <c r="A628" t="s">
        <v>504</v>
      </c>
      <c r="B628" t="s">
        <v>400</v>
      </c>
      <c r="C628" t="s">
        <v>119</v>
      </c>
      <c r="D628">
        <v>0</v>
      </c>
      <c r="E628">
        <v>0</v>
      </c>
      <c r="F628">
        <v>0.86438046435228499</v>
      </c>
      <c r="G628">
        <v>8.1240316262761701E-3</v>
      </c>
      <c r="H628" t="s">
        <v>421</v>
      </c>
      <c r="K628" t="s">
        <v>252</v>
      </c>
      <c r="N628" t="s">
        <v>422</v>
      </c>
      <c r="P628">
        <v>9.8693705800239895E-2</v>
      </c>
      <c r="Q628">
        <v>7.2078674337507096E-3</v>
      </c>
      <c r="R628">
        <v>2533809</v>
      </c>
      <c r="S628">
        <v>2237</v>
      </c>
    </row>
    <row r="629" spans="1:19" hidden="1" x14ac:dyDescent="0.25">
      <c r="A629" t="s">
        <v>504</v>
      </c>
      <c r="B629" t="s">
        <v>400</v>
      </c>
      <c r="C629" t="s">
        <v>119</v>
      </c>
      <c r="D629">
        <v>0</v>
      </c>
      <c r="E629">
        <v>0</v>
      </c>
      <c r="F629">
        <v>0.86438046435228499</v>
      </c>
      <c r="G629">
        <v>8.1240316262761701E-3</v>
      </c>
      <c r="H629" t="s">
        <v>421</v>
      </c>
      <c r="K629" t="s">
        <v>252</v>
      </c>
      <c r="N629" t="s">
        <v>422</v>
      </c>
      <c r="P629">
        <v>9.8693705800239895E-2</v>
      </c>
      <c r="Q629">
        <v>7.2078674337507096E-3</v>
      </c>
      <c r="R629">
        <v>2533809</v>
      </c>
      <c r="S629">
        <v>2237</v>
      </c>
    </row>
    <row r="630" spans="1:19" hidden="1" x14ac:dyDescent="0.25">
      <c r="A630" t="s">
        <v>504</v>
      </c>
      <c r="B630" t="s">
        <v>400</v>
      </c>
      <c r="C630" t="s">
        <v>119</v>
      </c>
      <c r="D630">
        <v>0</v>
      </c>
      <c r="E630">
        <v>0</v>
      </c>
      <c r="F630">
        <v>0.86438046435228499</v>
      </c>
      <c r="G630">
        <v>8.1240316262761701E-3</v>
      </c>
      <c r="H630" t="s">
        <v>421</v>
      </c>
      <c r="K630" t="s">
        <v>252</v>
      </c>
      <c r="N630" t="s">
        <v>422</v>
      </c>
      <c r="P630">
        <v>9.8693705800239895E-2</v>
      </c>
      <c r="Q630">
        <v>7.2078674337507096E-3</v>
      </c>
      <c r="R630">
        <v>2533809</v>
      </c>
      <c r="S630">
        <v>2237</v>
      </c>
    </row>
    <row r="631" spans="1:19" hidden="1" x14ac:dyDescent="0.25">
      <c r="A631" t="s">
        <v>504</v>
      </c>
      <c r="B631" t="s">
        <v>400</v>
      </c>
      <c r="C631" t="s">
        <v>119</v>
      </c>
      <c r="D631">
        <v>0</v>
      </c>
      <c r="E631">
        <v>0</v>
      </c>
      <c r="F631">
        <v>0.86438046435228499</v>
      </c>
      <c r="G631">
        <v>8.1240316262761701E-3</v>
      </c>
      <c r="H631" t="s">
        <v>421</v>
      </c>
      <c r="K631" t="s">
        <v>252</v>
      </c>
      <c r="N631" t="s">
        <v>422</v>
      </c>
      <c r="P631">
        <v>9.8693705800239895E-2</v>
      </c>
      <c r="Q631">
        <v>7.2078674337507096E-3</v>
      </c>
      <c r="R631">
        <v>2533809</v>
      </c>
      <c r="S631">
        <v>2237</v>
      </c>
    </row>
    <row r="632" spans="1:19" hidden="1" x14ac:dyDescent="0.25">
      <c r="A632" t="s">
        <v>505</v>
      </c>
      <c r="B632" t="s">
        <v>400</v>
      </c>
      <c r="C632" t="s">
        <v>119</v>
      </c>
      <c r="D632">
        <v>1</v>
      </c>
      <c r="E632">
        <v>0</v>
      </c>
      <c r="F632">
        <v>0.92163462222665005</v>
      </c>
      <c r="G632">
        <v>8.9437022617490404E-3</v>
      </c>
      <c r="H632" t="s">
        <v>421</v>
      </c>
      <c r="K632" t="s">
        <v>252</v>
      </c>
      <c r="N632" t="s">
        <v>422</v>
      </c>
      <c r="P632">
        <v>6.5372970242076694E-2</v>
      </c>
      <c r="Q632">
        <v>8.2502082523763908E-3</v>
      </c>
      <c r="R632">
        <v>1124272</v>
      </c>
      <c r="S632">
        <v>1058</v>
      </c>
    </row>
    <row r="633" spans="1:19" hidden="1" x14ac:dyDescent="0.25">
      <c r="A633" t="s">
        <v>505</v>
      </c>
      <c r="B633" t="s">
        <v>400</v>
      </c>
      <c r="C633" t="s">
        <v>119</v>
      </c>
      <c r="D633">
        <v>1</v>
      </c>
      <c r="E633">
        <v>0</v>
      </c>
      <c r="F633">
        <v>0.92163462222665005</v>
      </c>
      <c r="G633">
        <v>8.9437022617490404E-3</v>
      </c>
      <c r="H633" t="s">
        <v>421</v>
      </c>
      <c r="K633" t="s">
        <v>252</v>
      </c>
      <c r="N633" t="s">
        <v>422</v>
      </c>
      <c r="P633">
        <v>6.5372970242076694E-2</v>
      </c>
      <c r="Q633">
        <v>8.2502082523763908E-3</v>
      </c>
      <c r="R633">
        <v>1124272</v>
      </c>
      <c r="S633">
        <v>1058</v>
      </c>
    </row>
    <row r="634" spans="1:19" hidden="1" x14ac:dyDescent="0.25">
      <c r="A634" t="s">
        <v>505</v>
      </c>
      <c r="B634" t="s">
        <v>400</v>
      </c>
      <c r="C634" t="s">
        <v>119</v>
      </c>
      <c r="D634">
        <v>1</v>
      </c>
      <c r="E634">
        <v>0</v>
      </c>
      <c r="F634">
        <v>0.92163462222665005</v>
      </c>
      <c r="G634">
        <v>8.9437022617490404E-3</v>
      </c>
      <c r="H634" t="s">
        <v>421</v>
      </c>
      <c r="K634" t="s">
        <v>252</v>
      </c>
      <c r="N634" t="s">
        <v>422</v>
      </c>
      <c r="P634">
        <v>6.5372970242076694E-2</v>
      </c>
      <c r="Q634">
        <v>8.2502082523763908E-3</v>
      </c>
      <c r="R634">
        <v>1124272</v>
      </c>
      <c r="S634">
        <v>1058</v>
      </c>
    </row>
    <row r="635" spans="1:19" hidden="1" x14ac:dyDescent="0.25">
      <c r="A635" t="s">
        <v>505</v>
      </c>
      <c r="B635" t="s">
        <v>400</v>
      </c>
      <c r="C635" t="s">
        <v>119</v>
      </c>
      <c r="D635">
        <v>1</v>
      </c>
      <c r="E635">
        <v>0</v>
      </c>
      <c r="F635">
        <v>0.92163462222665005</v>
      </c>
      <c r="G635">
        <v>8.9437022617490404E-3</v>
      </c>
      <c r="H635" t="s">
        <v>421</v>
      </c>
      <c r="K635" t="s">
        <v>252</v>
      </c>
      <c r="N635" t="s">
        <v>422</v>
      </c>
      <c r="P635">
        <v>6.5372970242076694E-2</v>
      </c>
      <c r="Q635">
        <v>8.2502082523763908E-3</v>
      </c>
      <c r="R635">
        <v>1124272</v>
      </c>
      <c r="S635">
        <v>1058</v>
      </c>
    </row>
    <row r="636" spans="1:19" hidden="1" x14ac:dyDescent="0.25">
      <c r="A636" t="s">
        <v>506</v>
      </c>
      <c r="B636" t="s">
        <v>400</v>
      </c>
      <c r="C636" t="s">
        <v>119</v>
      </c>
      <c r="D636">
        <v>0</v>
      </c>
      <c r="E636">
        <v>1</v>
      </c>
      <c r="F636">
        <v>0.87937526146980904</v>
      </c>
      <c r="G636">
        <v>1.82758819301235E-2</v>
      </c>
      <c r="H636" t="s">
        <v>421</v>
      </c>
      <c r="K636" t="s">
        <v>252</v>
      </c>
      <c r="N636" t="s">
        <v>422</v>
      </c>
      <c r="P636">
        <v>7.2780388127918899E-2</v>
      </c>
      <c r="Q636">
        <v>1.4989446332409499E-2</v>
      </c>
      <c r="R636">
        <v>702758</v>
      </c>
      <c r="S636">
        <v>428</v>
      </c>
    </row>
    <row r="637" spans="1:19" hidden="1" x14ac:dyDescent="0.25">
      <c r="A637" t="s">
        <v>506</v>
      </c>
      <c r="B637" t="s">
        <v>400</v>
      </c>
      <c r="C637" t="s">
        <v>119</v>
      </c>
      <c r="D637">
        <v>0</v>
      </c>
      <c r="E637">
        <v>1</v>
      </c>
      <c r="F637">
        <v>0.87937526146980904</v>
      </c>
      <c r="G637">
        <v>1.82758819301235E-2</v>
      </c>
      <c r="H637" t="s">
        <v>421</v>
      </c>
      <c r="K637" t="s">
        <v>252</v>
      </c>
      <c r="N637" t="s">
        <v>422</v>
      </c>
      <c r="P637">
        <v>7.2780388127918899E-2</v>
      </c>
      <c r="Q637">
        <v>1.4989446332409499E-2</v>
      </c>
      <c r="R637">
        <v>702758</v>
      </c>
      <c r="S637">
        <v>428</v>
      </c>
    </row>
    <row r="638" spans="1:19" hidden="1" x14ac:dyDescent="0.25">
      <c r="A638" t="s">
        <v>506</v>
      </c>
      <c r="B638" t="s">
        <v>400</v>
      </c>
      <c r="C638" t="s">
        <v>119</v>
      </c>
      <c r="D638">
        <v>0</v>
      </c>
      <c r="E638">
        <v>1</v>
      </c>
      <c r="F638">
        <v>0.87937526146980904</v>
      </c>
      <c r="G638">
        <v>1.82758819301235E-2</v>
      </c>
      <c r="H638" t="s">
        <v>421</v>
      </c>
      <c r="K638" t="s">
        <v>252</v>
      </c>
      <c r="N638" t="s">
        <v>422</v>
      </c>
      <c r="P638">
        <v>7.2780388127918899E-2</v>
      </c>
      <c r="Q638">
        <v>1.4989446332409499E-2</v>
      </c>
      <c r="R638">
        <v>702758</v>
      </c>
      <c r="S638">
        <v>428</v>
      </c>
    </row>
    <row r="639" spans="1:19" hidden="1" x14ac:dyDescent="0.25">
      <c r="A639" t="s">
        <v>506</v>
      </c>
      <c r="B639" t="s">
        <v>400</v>
      </c>
      <c r="C639" t="s">
        <v>119</v>
      </c>
      <c r="D639">
        <v>0</v>
      </c>
      <c r="E639">
        <v>1</v>
      </c>
      <c r="F639">
        <v>0.87937526146980904</v>
      </c>
      <c r="G639">
        <v>1.82758819301235E-2</v>
      </c>
      <c r="H639" t="s">
        <v>421</v>
      </c>
      <c r="K639" t="s">
        <v>252</v>
      </c>
      <c r="N639" t="s">
        <v>422</v>
      </c>
      <c r="P639">
        <v>7.2780388127918899E-2</v>
      </c>
      <c r="Q639">
        <v>1.4989446332409499E-2</v>
      </c>
      <c r="R639">
        <v>702758</v>
      </c>
      <c r="S639">
        <v>428</v>
      </c>
    </row>
    <row r="640" spans="1:19" hidden="1" x14ac:dyDescent="0.25">
      <c r="A640" t="s">
        <v>507</v>
      </c>
      <c r="B640" t="s">
        <v>400</v>
      </c>
      <c r="C640" t="s">
        <v>119</v>
      </c>
      <c r="D640">
        <v>1</v>
      </c>
      <c r="E640">
        <v>1</v>
      </c>
      <c r="F640">
        <v>0.94510434100031104</v>
      </c>
      <c r="G640">
        <v>2.4155133688595301E-2</v>
      </c>
      <c r="H640" t="s">
        <v>421</v>
      </c>
      <c r="K640" t="s">
        <v>252</v>
      </c>
      <c r="N640" t="s">
        <v>422</v>
      </c>
      <c r="P640">
        <v>1.9727780328500099E-2</v>
      </c>
      <c r="Q640">
        <v>1.4095278224188599E-2</v>
      </c>
      <c r="R640">
        <v>135038</v>
      </c>
      <c r="S640">
        <v>89</v>
      </c>
    </row>
    <row r="641" spans="1:19" hidden="1" x14ac:dyDescent="0.25">
      <c r="A641" t="s">
        <v>507</v>
      </c>
      <c r="B641" t="s">
        <v>400</v>
      </c>
      <c r="C641" t="s">
        <v>119</v>
      </c>
      <c r="D641">
        <v>1</v>
      </c>
      <c r="E641">
        <v>1</v>
      </c>
      <c r="F641">
        <v>0.94510434100031104</v>
      </c>
      <c r="G641">
        <v>2.4155133688595301E-2</v>
      </c>
      <c r="H641" t="s">
        <v>421</v>
      </c>
      <c r="K641" t="s">
        <v>252</v>
      </c>
      <c r="N641" t="s">
        <v>422</v>
      </c>
      <c r="P641">
        <v>1.9727780328500099E-2</v>
      </c>
      <c r="Q641">
        <v>1.4095278224188599E-2</v>
      </c>
      <c r="R641">
        <v>135038</v>
      </c>
      <c r="S641">
        <v>89</v>
      </c>
    </row>
    <row r="642" spans="1:19" hidden="1" x14ac:dyDescent="0.25">
      <c r="A642" t="s">
        <v>507</v>
      </c>
      <c r="B642" t="s">
        <v>400</v>
      </c>
      <c r="C642" t="s">
        <v>119</v>
      </c>
      <c r="D642">
        <v>1</v>
      </c>
      <c r="E642">
        <v>1</v>
      </c>
      <c r="F642">
        <v>0.94510434100031104</v>
      </c>
      <c r="G642">
        <v>2.4155133688595301E-2</v>
      </c>
      <c r="H642" t="s">
        <v>421</v>
      </c>
      <c r="K642" t="s">
        <v>252</v>
      </c>
      <c r="N642" t="s">
        <v>422</v>
      </c>
      <c r="P642">
        <v>1.9727780328500099E-2</v>
      </c>
      <c r="Q642">
        <v>1.4095278224188599E-2</v>
      </c>
      <c r="R642">
        <v>135038</v>
      </c>
      <c r="S642">
        <v>89</v>
      </c>
    </row>
    <row r="643" spans="1:19" hidden="1" x14ac:dyDescent="0.25">
      <c r="A643" t="s">
        <v>507</v>
      </c>
      <c r="B643" t="s">
        <v>400</v>
      </c>
      <c r="C643" t="s">
        <v>119</v>
      </c>
      <c r="D643">
        <v>1</v>
      </c>
      <c r="E643">
        <v>1</v>
      </c>
      <c r="F643">
        <v>0.94510434100031104</v>
      </c>
      <c r="G643">
        <v>2.4155133688595301E-2</v>
      </c>
      <c r="H643" t="s">
        <v>421</v>
      </c>
      <c r="K643" t="s">
        <v>252</v>
      </c>
      <c r="N643" t="s">
        <v>422</v>
      </c>
      <c r="P643">
        <v>1.9727780328500099E-2</v>
      </c>
      <c r="Q643">
        <v>1.4095278224188599E-2</v>
      </c>
      <c r="R643">
        <v>135038</v>
      </c>
      <c r="S643">
        <v>89</v>
      </c>
    </row>
    <row r="644" spans="1:19" hidden="1" x14ac:dyDescent="0.25">
      <c r="A644" t="s">
        <v>508</v>
      </c>
      <c r="B644" t="s">
        <v>400</v>
      </c>
      <c r="C644" t="s">
        <v>119</v>
      </c>
      <c r="D644">
        <v>0</v>
      </c>
      <c r="E644">
        <v>0</v>
      </c>
      <c r="F644">
        <v>0.89069162489118703</v>
      </c>
      <c r="G644">
        <v>7.7544544822221902E-3</v>
      </c>
      <c r="H644" t="s">
        <v>427</v>
      </c>
      <c r="K644" t="s">
        <v>257</v>
      </c>
      <c r="N644" t="s">
        <v>422</v>
      </c>
      <c r="P644">
        <v>8.4997259104822503E-2</v>
      </c>
      <c r="Q644">
        <v>6.9558982541492098E-3</v>
      </c>
      <c r="R644">
        <v>1762198</v>
      </c>
      <c r="S644">
        <v>1957</v>
      </c>
    </row>
    <row r="645" spans="1:19" hidden="1" x14ac:dyDescent="0.25">
      <c r="A645" t="s">
        <v>508</v>
      </c>
      <c r="B645" t="s">
        <v>400</v>
      </c>
      <c r="C645" t="s">
        <v>119</v>
      </c>
      <c r="D645">
        <v>0</v>
      </c>
      <c r="E645">
        <v>0</v>
      </c>
      <c r="F645">
        <v>0.89069162489118703</v>
      </c>
      <c r="G645">
        <v>7.7544544822221902E-3</v>
      </c>
      <c r="H645" t="s">
        <v>427</v>
      </c>
      <c r="K645" t="s">
        <v>257</v>
      </c>
      <c r="N645" t="s">
        <v>422</v>
      </c>
      <c r="P645">
        <v>8.4997259104822503E-2</v>
      </c>
      <c r="Q645">
        <v>6.9558982541492098E-3</v>
      </c>
      <c r="R645">
        <v>1762198</v>
      </c>
      <c r="S645">
        <v>1957</v>
      </c>
    </row>
    <row r="646" spans="1:19" hidden="1" x14ac:dyDescent="0.25">
      <c r="A646" t="s">
        <v>508</v>
      </c>
      <c r="B646" t="s">
        <v>400</v>
      </c>
      <c r="C646" t="s">
        <v>119</v>
      </c>
      <c r="D646">
        <v>0</v>
      </c>
      <c r="E646">
        <v>0</v>
      </c>
      <c r="F646">
        <v>0.89069162489118703</v>
      </c>
      <c r="G646">
        <v>7.7544544822221902E-3</v>
      </c>
      <c r="H646" t="s">
        <v>427</v>
      </c>
      <c r="K646" t="s">
        <v>257</v>
      </c>
      <c r="N646" t="s">
        <v>422</v>
      </c>
      <c r="P646">
        <v>8.4997259104822503E-2</v>
      </c>
      <c r="Q646">
        <v>6.9558982541492098E-3</v>
      </c>
      <c r="R646">
        <v>1762198</v>
      </c>
      <c r="S646">
        <v>1957</v>
      </c>
    </row>
    <row r="647" spans="1:19" hidden="1" x14ac:dyDescent="0.25">
      <c r="A647" t="s">
        <v>508</v>
      </c>
      <c r="B647" t="s">
        <v>400</v>
      </c>
      <c r="C647" t="s">
        <v>119</v>
      </c>
      <c r="D647">
        <v>0</v>
      </c>
      <c r="E647">
        <v>0</v>
      </c>
      <c r="F647">
        <v>0.89069162489118703</v>
      </c>
      <c r="G647">
        <v>7.7544544822221902E-3</v>
      </c>
      <c r="H647" t="s">
        <v>427</v>
      </c>
      <c r="K647" t="s">
        <v>257</v>
      </c>
      <c r="N647" t="s">
        <v>422</v>
      </c>
      <c r="P647">
        <v>8.4997259104822503E-2</v>
      </c>
      <c r="Q647">
        <v>6.9558982541492098E-3</v>
      </c>
      <c r="R647">
        <v>1762198</v>
      </c>
      <c r="S647">
        <v>1957</v>
      </c>
    </row>
    <row r="648" spans="1:19" hidden="1" x14ac:dyDescent="0.25">
      <c r="A648" t="s">
        <v>509</v>
      </c>
      <c r="B648" t="s">
        <v>400</v>
      </c>
      <c r="C648" t="s">
        <v>119</v>
      </c>
      <c r="D648">
        <v>1</v>
      </c>
      <c r="E648">
        <v>0</v>
      </c>
      <c r="F648">
        <v>0.71094641904227296</v>
      </c>
      <c r="G648">
        <v>1.1073732248091999E-2</v>
      </c>
      <c r="H648" t="s">
        <v>427</v>
      </c>
      <c r="K648" t="s">
        <v>257</v>
      </c>
      <c r="N648" t="s">
        <v>422</v>
      </c>
      <c r="P648">
        <v>0.26124985139170598</v>
      </c>
      <c r="Q648">
        <v>1.0737446262585401E-2</v>
      </c>
      <c r="R648">
        <v>1842091</v>
      </c>
      <c r="S648">
        <v>1924</v>
      </c>
    </row>
    <row r="649" spans="1:19" hidden="1" x14ac:dyDescent="0.25">
      <c r="A649" t="s">
        <v>509</v>
      </c>
      <c r="B649" t="s">
        <v>400</v>
      </c>
      <c r="C649" t="s">
        <v>119</v>
      </c>
      <c r="D649">
        <v>1</v>
      </c>
      <c r="E649">
        <v>0</v>
      </c>
      <c r="F649">
        <v>0.71094641904227296</v>
      </c>
      <c r="G649">
        <v>1.1073732248091999E-2</v>
      </c>
      <c r="H649" t="s">
        <v>427</v>
      </c>
      <c r="K649" t="s">
        <v>257</v>
      </c>
      <c r="N649" t="s">
        <v>422</v>
      </c>
      <c r="P649">
        <v>0.26124985139170598</v>
      </c>
      <c r="Q649">
        <v>1.0737446262585401E-2</v>
      </c>
      <c r="R649">
        <v>1842091</v>
      </c>
      <c r="S649">
        <v>1924</v>
      </c>
    </row>
    <row r="650" spans="1:19" hidden="1" x14ac:dyDescent="0.25">
      <c r="A650" t="s">
        <v>509</v>
      </c>
      <c r="B650" t="s">
        <v>400</v>
      </c>
      <c r="C650" t="s">
        <v>119</v>
      </c>
      <c r="D650">
        <v>1</v>
      </c>
      <c r="E650">
        <v>0</v>
      </c>
      <c r="F650">
        <v>0.71094641904227296</v>
      </c>
      <c r="G650">
        <v>1.1073732248091999E-2</v>
      </c>
      <c r="H650" t="s">
        <v>427</v>
      </c>
      <c r="K650" t="s">
        <v>257</v>
      </c>
      <c r="N650" t="s">
        <v>422</v>
      </c>
      <c r="P650">
        <v>0.26124985139170598</v>
      </c>
      <c r="Q650">
        <v>1.0737446262585401E-2</v>
      </c>
      <c r="R650">
        <v>1842091</v>
      </c>
      <c r="S650">
        <v>1924</v>
      </c>
    </row>
    <row r="651" spans="1:19" hidden="1" x14ac:dyDescent="0.25">
      <c r="A651" t="s">
        <v>509</v>
      </c>
      <c r="B651" t="s">
        <v>400</v>
      </c>
      <c r="C651" t="s">
        <v>119</v>
      </c>
      <c r="D651">
        <v>1</v>
      </c>
      <c r="E651">
        <v>0</v>
      </c>
      <c r="F651">
        <v>0.71094641904227296</v>
      </c>
      <c r="G651">
        <v>1.1073732248091999E-2</v>
      </c>
      <c r="H651" t="s">
        <v>427</v>
      </c>
      <c r="K651" t="s">
        <v>257</v>
      </c>
      <c r="N651" t="s">
        <v>422</v>
      </c>
      <c r="P651">
        <v>0.26124985139170598</v>
      </c>
      <c r="Q651">
        <v>1.0737446262585401E-2</v>
      </c>
      <c r="R651">
        <v>1842091</v>
      </c>
      <c r="S651">
        <v>1924</v>
      </c>
    </row>
    <row r="652" spans="1:19" hidden="1" x14ac:dyDescent="0.25">
      <c r="A652" t="s">
        <v>510</v>
      </c>
      <c r="B652" t="s">
        <v>400</v>
      </c>
      <c r="C652" t="s">
        <v>119</v>
      </c>
      <c r="D652">
        <v>0</v>
      </c>
      <c r="E652">
        <v>1</v>
      </c>
      <c r="F652">
        <v>0.87799364635046195</v>
      </c>
      <c r="G652">
        <v>1.8487637854158901E-2</v>
      </c>
      <c r="H652" t="s">
        <v>427</v>
      </c>
      <c r="K652" t="s">
        <v>257</v>
      </c>
      <c r="N652" t="s">
        <v>422</v>
      </c>
      <c r="P652">
        <v>8.9082739483047096E-2</v>
      </c>
      <c r="Q652">
        <v>1.48744383219837E-2</v>
      </c>
      <c r="R652">
        <v>577306</v>
      </c>
      <c r="S652">
        <v>418</v>
      </c>
    </row>
    <row r="653" spans="1:19" hidden="1" x14ac:dyDescent="0.25">
      <c r="A653" t="s">
        <v>510</v>
      </c>
      <c r="B653" t="s">
        <v>400</v>
      </c>
      <c r="C653" t="s">
        <v>119</v>
      </c>
      <c r="D653">
        <v>0</v>
      </c>
      <c r="E653">
        <v>1</v>
      </c>
      <c r="F653">
        <v>0.87799364635046195</v>
      </c>
      <c r="G653">
        <v>1.8487637854158901E-2</v>
      </c>
      <c r="H653" t="s">
        <v>427</v>
      </c>
      <c r="K653" t="s">
        <v>257</v>
      </c>
      <c r="N653" t="s">
        <v>422</v>
      </c>
      <c r="P653">
        <v>8.9082739483047096E-2</v>
      </c>
      <c r="Q653">
        <v>1.48744383219837E-2</v>
      </c>
      <c r="R653">
        <v>577306</v>
      </c>
      <c r="S653">
        <v>418</v>
      </c>
    </row>
    <row r="654" spans="1:19" hidden="1" x14ac:dyDescent="0.25">
      <c r="A654" t="s">
        <v>510</v>
      </c>
      <c r="B654" t="s">
        <v>400</v>
      </c>
      <c r="C654" t="s">
        <v>119</v>
      </c>
      <c r="D654">
        <v>0</v>
      </c>
      <c r="E654">
        <v>1</v>
      </c>
      <c r="F654">
        <v>0.87799364635046195</v>
      </c>
      <c r="G654">
        <v>1.8487637854158901E-2</v>
      </c>
      <c r="H654" t="s">
        <v>427</v>
      </c>
      <c r="K654" t="s">
        <v>257</v>
      </c>
      <c r="N654" t="s">
        <v>422</v>
      </c>
      <c r="P654">
        <v>8.9082739483047096E-2</v>
      </c>
      <c r="Q654">
        <v>1.48744383219837E-2</v>
      </c>
      <c r="R654">
        <v>577306</v>
      </c>
      <c r="S654">
        <v>418</v>
      </c>
    </row>
    <row r="655" spans="1:19" hidden="1" x14ac:dyDescent="0.25">
      <c r="A655" t="s">
        <v>510</v>
      </c>
      <c r="B655" t="s">
        <v>400</v>
      </c>
      <c r="C655" t="s">
        <v>119</v>
      </c>
      <c r="D655">
        <v>0</v>
      </c>
      <c r="E655">
        <v>1</v>
      </c>
      <c r="F655">
        <v>0.87799364635046195</v>
      </c>
      <c r="G655">
        <v>1.8487637854158901E-2</v>
      </c>
      <c r="H655" t="s">
        <v>427</v>
      </c>
      <c r="K655" t="s">
        <v>257</v>
      </c>
      <c r="N655" t="s">
        <v>422</v>
      </c>
      <c r="P655">
        <v>8.9082739483047096E-2</v>
      </c>
      <c r="Q655">
        <v>1.48744383219837E-2</v>
      </c>
      <c r="R655">
        <v>577306</v>
      </c>
      <c r="S655">
        <v>418</v>
      </c>
    </row>
    <row r="656" spans="1:19" hidden="1" x14ac:dyDescent="0.25">
      <c r="A656" t="s">
        <v>511</v>
      </c>
      <c r="B656" t="s">
        <v>400</v>
      </c>
      <c r="C656" t="s">
        <v>119</v>
      </c>
      <c r="D656">
        <v>1</v>
      </c>
      <c r="E656">
        <v>1</v>
      </c>
      <c r="F656">
        <v>0.62614670761370494</v>
      </c>
      <c r="G656">
        <v>3.7795708151709503E-2</v>
      </c>
      <c r="H656" t="s">
        <v>427</v>
      </c>
      <c r="K656" t="s">
        <v>257</v>
      </c>
      <c r="N656" t="s">
        <v>422</v>
      </c>
      <c r="P656">
        <v>0.32240273435806099</v>
      </c>
      <c r="Q656">
        <v>3.6722737560253502E-2</v>
      </c>
      <c r="R656">
        <v>253661</v>
      </c>
      <c r="S656">
        <v>178</v>
      </c>
    </row>
    <row r="657" spans="1:19" hidden="1" x14ac:dyDescent="0.25">
      <c r="A657" t="s">
        <v>511</v>
      </c>
      <c r="B657" t="s">
        <v>400</v>
      </c>
      <c r="C657" t="s">
        <v>119</v>
      </c>
      <c r="D657">
        <v>1</v>
      </c>
      <c r="E657">
        <v>1</v>
      </c>
      <c r="F657">
        <v>0.62614670761370494</v>
      </c>
      <c r="G657">
        <v>3.7795708151709503E-2</v>
      </c>
      <c r="H657" t="s">
        <v>427</v>
      </c>
      <c r="K657" t="s">
        <v>257</v>
      </c>
      <c r="N657" t="s">
        <v>422</v>
      </c>
      <c r="P657">
        <v>0.32240273435806099</v>
      </c>
      <c r="Q657">
        <v>3.6722737560253502E-2</v>
      </c>
      <c r="R657">
        <v>253661</v>
      </c>
      <c r="S657">
        <v>178</v>
      </c>
    </row>
    <row r="658" spans="1:19" hidden="1" x14ac:dyDescent="0.25">
      <c r="A658" t="s">
        <v>511</v>
      </c>
      <c r="B658" t="s">
        <v>400</v>
      </c>
      <c r="C658" t="s">
        <v>119</v>
      </c>
      <c r="D658">
        <v>1</v>
      </c>
      <c r="E658">
        <v>1</v>
      </c>
      <c r="F658">
        <v>0.62614670761370494</v>
      </c>
      <c r="G658">
        <v>3.7795708151709503E-2</v>
      </c>
      <c r="H658" t="s">
        <v>427</v>
      </c>
      <c r="K658" t="s">
        <v>257</v>
      </c>
      <c r="N658" t="s">
        <v>422</v>
      </c>
      <c r="P658">
        <v>0.32240273435806099</v>
      </c>
      <c r="Q658">
        <v>3.6722737560253502E-2</v>
      </c>
      <c r="R658">
        <v>253661</v>
      </c>
      <c r="S658">
        <v>178</v>
      </c>
    </row>
    <row r="659" spans="1:19" hidden="1" x14ac:dyDescent="0.25">
      <c r="A659" t="s">
        <v>511</v>
      </c>
      <c r="B659" t="s">
        <v>400</v>
      </c>
      <c r="C659" t="s">
        <v>119</v>
      </c>
      <c r="D659">
        <v>1</v>
      </c>
      <c r="E659">
        <v>1</v>
      </c>
      <c r="F659">
        <v>0.62614670761370494</v>
      </c>
      <c r="G659">
        <v>3.7795708151709503E-2</v>
      </c>
      <c r="H659" t="s">
        <v>427</v>
      </c>
      <c r="K659" t="s">
        <v>257</v>
      </c>
      <c r="N659" t="s">
        <v>422</v>
      </c>
      <c r="P659">
        <v>0.32240273435806099</v>
      </c>
      <c r="Q659">
        <v>3.6722737560253502E-2</v>
      </c>
      <c r="R659">
        <v>253661</v>
      </c>
      <c r="S659">
        <v>178</v>
      </c>
    </row>
    <row r="660" spans="1:19" hidden="1" x14ac:dyDescent="0.25">
      <c r="A660" t="s">
        <v>512</v>
      </c>
      <c r="B660" t="s">
        <v>400</v>
      </c>
      <c r="C660" t="s">
        <v>119</v>
      </c>
      <c r="D660">
        <v>0</v>
      </c>
      <c r="E660">
        <v>0</v>
      </c>
      <c r="F660">
        <v>0.84421033941360102</v>
      </c>
      <c r="G660">
        <v>8.7612157262311804E-3</v>
      </c>
      <c r="H660" t="s">
        <v>432</v>
      </c>
      <c r="K660" t="s">
        <v>252</v>
      </c>
      <c r="N660" t="s">
        <v>433</v>
      </c>
      <c r="P660">
        <v>0.121966017929341</v>
      </c>
      <c r="Q660">
        <v>7.4787619833736E-3</v>
      </c>
      <c r="R660">
        <v>2038781</v>
      </c>
      <c r="S660">
        <v>2177</v>
      </c>
    </row>
    <row r="661" spans="1:19" hidden="1" x14ac:dyDescent="0.25">
      <c r="A661" t="s">
        <v>512</v>
      </c>
      <c r="B661" t="s">
        <v>400</v>
      </c>
      <c r="C661" t="s">
        <v>119</v>
      </c>
      <c r="D661">
        <v>0</v>
      </c>
      <c r="E661">
        <v>0</v>
      </c>
      <c r="F661">
        <v>0.84421033941360102</v>
      </c>
      <c r="G661">
        <v>8.7612157262311804E-3</v>
      </c>
      <c r="H661" t="s">
        <v>432</v>
      </c>
      <c r="K661" t="s">
        <v>252</v>
      </c>
      <c r="N661" t="s">
        <v>433</v>
      </c>
      <c r="P661">
        <v>0.121966017929341</v>
      </c>
      <c r="Q661">
        <v>7.4787619833736E-3</v>
      </c>
      <c r="R661">
        <v>2038781</v>
      </c>
      <c r="S661">
        <v>2177</v>
      </c>
    </row>
    <row r="662" spans="1:19" hidden="1" x14ac:dyDescent="0.25">
      <c r="A662" t="s">
        <v>512</v>
      </c>
      <c r="B662" t="s">
        <v>400</v>
      </c>
      <c r="C662" t="s">
        <v>119</v>
      </c>
      <c r="D662">
        <v>0</v>
      </c>
      <c r="E662">
        <v>0</v>
      </c>
      <c r="F662">
        <v>0.84421033941360102</v>
      </c>
      <c r="G662">
        <v>8.7612157262311804E-3</v>
      </c>
      <c r="H662" t="s">
        <v>432</v>
      </c>
      <c r="K662" t="s">
        <v>252</v>
      </c>
      <c r="N662" t="s">
        <v>433</v>
      </c>
      <c r="P662">
        <v>0.121966017929341</v>
      </c>
      <c r="Q662">
        <v>7.4787619833736E-3</v>
      </c>
      <c r="R662">
        <v>2038781</v>
      </c>
      <c r="S662">
        <v>2177</v>
      </c>
    </row>
    <row r="663" spans="1:19" hidden="1" x14ac:dyDescent="0.25">
      <c r="A663" t="s">
        <v>512</v>
      </c>
      <c r="B663" t="s">
        <v>400</v>
      </c>
      <c r="C663" t="s">
        <v>119</v>
      </c>
      <c r="D663">
        <v>0</v>
      </c>
      <c r="E663">
        <v>0</v>
      </c>
      <c r="F663">
        <v>0.84421033941360102</v>
      </c>
      <c r="G663">
        <v>8.7612157262311804E-3</v>
      </c>
      <c r="H663" t="s">
        <v>432</v>
      </c>
      <c r="K663" t="s">
        <v>252</v>
      </c>
      <c r="N663" t="s">
        <v>433</v>
      </c>
      <c r="P663">
        <v>0.121966017929341</v>
      </c>
      <c r="Q663">
        <v>7.4787619833736E-3</v>
      </c>
      <c r="R663">
        <v>2038781</v>
      </c>
      <c r="S663">
        <v>2177</v>
      </c>
    </row>
    <row r="664" spans="1:19" hidden="1" x14ac:dyDescent="0.25">
      <c r="A664" t="s">
        <v>513</v>
      </c>
      <c r="B664" t="s">
        <v>400</v>
      </c>
      <c r="C664" t="s">
        <v>119</v>
      </c>
      <c r="D664">
        <v>1</v>
      </c>
      <c r="E664">
        <v>0</v>
      </c>
      <c r="F664">
        <v>0.93782468886512504</v>
      </c>
      <c r="G664">
        <v>4.33406893393212E-3</v>
      </c>
      <c r="H664" t="s">
        <v>432</v>
      </c>
      <c r="K664" t="s">
        <v>252</v>
      </c>
      <c r="N664" t="s">
        <v>433</v>
      </c>
      <c r="P664">
        <v>4.6766712022996003E-2</v>
      </c>
      <c r="Q664">
        <v>3.8003767726918799E-3</v>
      </c>
      <c r="R664">
        <v>3213076</v>
      </c>
      <c r="S664">
        <v>3837</v>
      </c>
    </row>
    <row r="665" spans="1:19" hidden="1" x14ac:dyDescent="0.25">
      <c r="A665" t="s">
        <v>513</v>
      </c>
      <c r="B665" t="s">
        <v>400</v>
      </c>
      <c r="C665" t="s">
        <v>119</v>
      </c>
      <c r="D665">
        <v>1</v>
      </c>
      <c r="E665">
        <v>0</v>
      </c>
      <c r="F665">
        <v>0.93782468886512504</v>
      </c>
      <c r="G665">
        <v>4.33406893393212E-3</v>
      </c>
      <c r="H665" t="s">
        <v>432</v>
      </c>
      <c r="K665" t="s">
        <v>252</v>
      </c>
      <c r="N665" t="s">
        <v>433</v>
      </c>
      <c r="P665">
        <v>4.6766712022996003E-2</v>
      </c>
      <c r="Q665">
        <v>3.8003767726918799E-3</v>
      </c>
      <c r="R665">
        <v>3213076</v>
      </c>
      <c r="S665">
        <v>3837</v>
      </c>
    </row>
    <row r="666" spans="1:19" hidden="1" x14ac:dyDescent="0.25">
      <c r="A666" t="s">
        <v>513</v>
      </c>
      <c r="B666" t="s">
        <v>400</v>
      </c>
      <c r="C666" t="s">
        <v>119</v>
      </c>
      <c r="D666">
        <v>1</v>
      </c>
      <c r="E666">
        <v>0</v>
      </c>
      <c r="F666">
        <v>0.93782468886512504</v>
      </c>
      <c r="G666">
        <v>4.33406893393212E-3</v>
      </c>
      <c r="H666" t="s">
        <v>432</v>
      </c>
      <c r="K666" t="s">
        <v>252</v>
      </c>
      <c r="N666" t="s">
        <v>433</v>
      </c>
      <c r="P666">
        <v>4.6766712022996003E-2</v>
      </c>
      <c r="Q666">
        <v>3.8003767726918799E-3</v>
      </c>
      <c r="R666">
        <v>3213076</v>
      </c>
      <c r="S666">
        <v>3837</v>
      </c>
    </row>
    <row r="667" spans="1:19" hidden="1" x14ac:dyDescent="0.25">
      <c r="A667" t="s">
        <v>513</v>
      </c>
      <c r="B667" t="s">
        <v>400</v>
      </c>
      <c r="C667" t="s">
        <v>119</v>
      </c>
      <c r="D667">
        <v>1</v>
      </c>
      <c r="E667">
        <v>0</v>
      </c>
      <c r="F667">
        <v>0.93782468886512504</v>
      </c>
      <c r="G667">
        <v>4.33406893393212E-3</v>
      </c>
      <c r="H667" t="s">
        <v>432</v>
      </c>
      <c r="K667" t="s">
        <v>252</v>
      </c>
      <c r="N667" t="s">
        <v>433</v>
      </c>
      <c r="P667">
        <v>4.6766712022996003E-2</v>
      </c>
      <c r="Q667">
        <v>3.8003767726918799E-3</v>
      </c>
      <c r="R667">
        <v>3213076</v>
      </c>
      <c r="S667">
        <v>3837</v>
      </c>
    </row>
    <row r="668" spans="1:19" hidden="1" x14ac:dyDescent="0.25">
      <c r="A668" t="s">
        <v>514</v>
      </c>
      <c r="B668" t="s">
        <v>400</v>
      </c>
      <c r="C668" t="s">
        <v>119</v>
      </c>
      <c r="D668">
        <v>0</v>
      </c>
      <c r="E668">
        <v>1</v>
      </c>
      <c r="F668">
        <v>0.86088105621028099</v>
      </c>
      <c r="G668">
        <v>2.01528892159346E-2</v>
      </c>
      <c r="H668" t="s">
        <v>432</v>
      </c>
      <c r="K668" t="s">
        <v>252</v>
      </c>
      <c r="N668" t="s">
        <v>433</v>
      </c>
      <c r="P668">
        <v>0.108785334150238</v>
      </c>
      <c r="Q668">
        <v>1.8236318096978701E-2</v>
      </c>
      <c r="R668">
        <v>416205</v>
      </c>
      <c r="S668">
        <v>318</v>
      </c>
    </row>
    <row r="669" spans="1:19" hidden="1" x14ac:dyDescent="0.25">
      <c r="A669" t="s">
        <v>514</v>
      </c>
      <c r="B669" t="s">
        <v>400</v>
      </c>
      <c r="C669" t="s">
        <v>119</v>
      </c>
      <c r="D669">
        <v>0</v>
      </c>
      <c r="E669">
        <v>1</v>
      </c>
      <c r="F669">
        <v>0.86088105621028099</v>
      </c>
      <c r="G669">
        <v>2.01528892159346E-2</v>
      </c>
      <c r="H669" t="s">
        <v>432</v>
      </c>
      <c r="K669" t="s">
        <v>252</v>
      </c>
      <c r="N669" t="s">
        <v>433</v>
      </c>
      <c r="P669">
        <v>0.108785334150238</v>
      </c>
      <c r="Q669">
        <v>1.8236318096978701E-2</v>
      </c>
      <c r="R669">
        <v>416205</v>
      </c>
      <c r="S669">
        <v>318</v>
      </c>
    </row>
    <row r="670" spans="1:19" hidden="1" x14ac:dyDescent="0.25">
      <c r="A670" t="s">
        <v>514</v>
      </c>
      <c r="B670" t="s">
        <v>400</v>
      </c>
      <c r="C670" t="s">
        <v>119</v>
      </c>
      <c r="D670">
        <v>0</v>
      </c>
      <c r="E670">
        <v>1</v>
      </c>
      <c r="F670">
        <v>0.86088105621028099</v>
      </c>
      <c r="G670">
        <v>2.01528892159346E-2</v>
      </c>
      <c r="H670" t="s">
        <v>432</v>
      </c>
      <c r="K670" t="s">
        <v>252</v>
      </c>
      <c r="N670" t="s">
        <v>433</v>
      </c>
      <c r="P670">
        <v>0.108785334150238</v>
      </c>
      <c r="Q670">
        <v>1.8236318096978701E-2</v>
      </c>
      <c r="R670">
        <v>416205</v>
      </c>
      <c r="S670">
        <v>318</v>
      </c>
    </row>
    <row r="671" spans="1:19" hidden="1" x14ac:dyDescent="0.25">
      <c r="A671" t="s">
        <v>514</v>
      </c>
      <c r="B671" t="s">
        <v>400</v>
      </c>
      <c r="C671" t="s">
        <v>119</v>
      </c>
      <c r="D671">
        <v>0</v>
      </c>
      <c r="E671">
        <v>1</v>
      </c>
      <c r="F671">
        <v>0.86088105621028099</v>
      </c>
      <c r="G671">
        <v>2.01528892159346E-2</v>
      </c>
      <c r="H671" t="s">
        <v>432</v>
      </c>
      <c r="K671" t="s">
        <v>252</v>
      </c>
      <c r="N671" t="s">
        <v>433</v>
      </c>
      <c r="P671">
        <v>0.108785334150238</v>
      </c>
      <c r="Q671">
        <v>1.8236318096978701E-2</v>
      </c>
      <c r="R671">
        <v>416205</v>
      </c>
      <c r="S671">
        <v>318</v>
      </c>
    </row>
    <row r="672" spans="1:19" hidden="1" x14ac:dyDescent="0.25">
      <c r="A672" t="s">
        <v>515</v>
      </c>
      <c r="B672" t="s">
        <v>400</v>
      </c>
      <c r="C672" t="s">
        <v>119</v>
      </c>
      <c r="D672">
        <v>1</v>
      </c>
      <c r="E672">
        <v>1</v>
      </c>
      <c r="F672">
        <v>0.93115622095339301</v>
      </c>
      <c r="G672">
        <v>1.2221275879223101E-2</v>
      </c>
      <c r="H672" t="s">
        <v>432</v>
      </c>
      <c r="K672" t="s">
        <v>252</v>
      </c>
      <c r="N672" t="s">
        <v>433</v>
      </c>
      <c r="P672">
        <v>4.1438719957509002E-2</v>
      </c>
      <c r="Q672">
        <v>9.75928261102239E-3</v>
      </c>
      <c r="R672">
        <v>602480</v>
      </c>
      <c r="S672">
        <v>453</v>
      </c>
    </row>
    <row r="673" spans="1:19" hidden="1" x14ac:dyDescent="0.25">
      <c r="A673" t="s">
        <v>515</v>
      </c>
      <c r="B673" t="s">
        <v>400</v>
      </c>
      <c r="C673" t="s">
        <v>119</v>
      </c>
      <c r="D673">
        <v>1</v>
      </c>
      <c r="E673">
        <v>1</v>
      </c>
      <c r="F673">
        <v>0.93115622095339301</v>
      </c>
      <c r="G673">
        <v>1.2221275879223101E-2</v>
      </c>
      <c r="H673" t="s">
        <v>432</v>
      </c>
      <c r="K673" t="s">
        <v>252</v>
      </c>
      <c r="N673" t="s">
        <v>433</v>
      </c>
      <c r="P673">
        <v>4.1438719957509002E-2</v>
      </c>
      <c r="Q673">
        <v>9.75928261102239E-3</v>
      </c>
      <c r="R673">
        <v>602480</v>
      </c>
      <c r="S673">
        <v>453</v>
      </c>
    </row>
    <row r="674" spans="1:19" hidden="1" x14ac:dyDescent="0.25">
      <c r="A674" t="s">
        <v>515</v>
      </c>
      <c r="B674" t="s">
        <v>400</v>
      </c>
      <c r="C674" t="s">
        <v>119</v>
      </c>
      <c r="D674">
        <v>1</v>
      </c>
      <c r="E674">
        <v>1</v>
      </c>
      <c r="F674">
        <v>0.93115622095339301</v>
      </c>
      <c r="G674">
        <v>1.2221275879223101E-2</v>
      </c>
      <c r="H674" t="s">
        <v>432</v>
      </c>
      <c r="K674" t="s">
        <v>252</v>
      </c>
      <c r="N674" t="s">
        <v>433</v>
      </c>
      <c r="P674">
        <v>4.1438719957509002E-2</v>
      </c>
      <c r="Q674">
        <v>9.75928261102239E-3</v>
      </c>
      <c r="R674">
        <v>602480</v>
      </c>
      <c r="S674">
        <v>453</v>
      </c>
    </row>
    <row r="675" spans="1:19" hidden="1" x14ac:dyDescent="0.25">
      <c r="A675" t="s">
        <v>515</v>
      </c>
      <c r="B675" t="s">
        <v>400</v>
      </c>
      <c r="C675" t="s">
        <v>119</v>
      </c>
      <c r="D675">
        <v>1</v>
      </c>
      <c r="E675">
        <v>1</v>
      </c>
      <c r="F675">
        <v>0.93115622095339301</v>
      </c>
      <c r="G675">
        <v>1.2221275879223101E-2</v>
      </c>
      <c r="H675" t="s">
        <v>432</v>
      </c>
      <c r="K675" t="s">
        <v>252</v>
      </c>
      <c r="N675" t="s">
        <v>433</v>
      </c>
      <c r="P675">
        <v>4.1438719957509002E-2</v>
      </c>
      <c r="Q675">
        <v>9.75928261102239E-3</v>
      </c>
      <c r="R675">
        <v>602480</v>
      </c>
      <c r="S675">
        <v>453</v>
      </c>
    </row>
    <row r="676" spans="1:19" hidden="1" x14ac:dyDescent="0.25">
      <c r="A676" t="s">
        <v>516</v>
      </c>
      <c r="B676" t="s">
        <v>400</v>
      </c>
      <c r="C676" t="s">
        <v>119</v>
      </c>
      <c r="D676">
        <v>0</v>
      </c>
      <c r="E676">
        <v>0</v>
      </c>
      <c r="F676">
        <v>0.82044691902638001</v>
      </c>
      <c r="G676">
        <v>9.2260605986919497E-3</v>
      </c>
      <c r="H676" t="s">
        <v>438</v>
      </c>
      <c r="K676" t="s">
        <v>257</v>
      </c>
      <c r="N676" t="s">
        <v>433</v>
      </c>
      <c r="P676">
        <v>0.152302000058472</v>
      </c>
      <c r="Q676">
        <v>8.5834294757814195E-3</v>
      </c>
      <c r="R676">
        <v>1539205</v>
      </c>
      <c r="S676">
        <v>1897</v>
      </c>
    </row>
    <row r="677" spans="1:19" hidden="1" x14ac:dyDescent="0.25">
      <c r="A677" t="s">
        <v>516</v>
      </c>
      <c r="B677" t="s">
        <v>400</v>
      </c>
      <c r="C677" t="s">
        <v>119</v>
      </c>
      <c r="D677">
        <v>0</v>
      </c>
      <c r="E677">
        <v>0</v>
      </c>
      <c r="F677">
        <v>0.82044691902638001</v>
      </c>
      <c r="G677">
        <v>9.2260605986919497E-3</v>
      </c>
      <c r="H677" t="s">
        <v>438</v>
      </c>
      <c r="K677" t="s">
        <v>257</v>
      </c>
      <c r="N677" t="s">
        <v>433</v>
      </c>
      <c r="P677">
        <v>0.152302000058472</v>
      </c>
      <c r="Q677">
        <v>8.5834294757814195E-3</v>
      </c>
      <c r="R677">
        <v>1539205</v>
      </c>
      <c r="S677">
        <v>1897</v>
      </c>
    </row>
    <row r="678" spans="1:19" hidden="1" x14ac:dyDescent="0.25">
      <c r="A678" t="s">
        <v>516</v>
      </c>
      <c r="B678" t="s">
        <v>400</v>
      </c>
      <c r="C678" t="s">
        <v>119</v>
      </c>
      <c r="D678">
        <v>0</v>
      </c>
      <c r="E678">
        <v>0</v>
      </c>
      <c r="F678">
        <v>0.82044691902638001</v>
      </c>
      <c r="G678">
        <v>9.2260605986919497E-3</v>
      </c>
      <c r="H678" t="s">
        <v>438</v>
      </c>
      <c r="K678" t="s">
        <v>257</v>
      </c>
      <c r="N678" t="s">
        <v>433</v>
      </c>
      <c r="P678">
        <v>0.152302000058472</v>
      </c>
      <c r="Q678">
        <v>8.5834294757814195E-3</v>
      </c>
      <c r="R678">
        <v>1539205</v>
      </c>
      <c r="S678">
        <v>1897</v>
      </c>
    </row>
    <row r="679" spans="1:19" hidden="1" x14ac:dyDescent="0.25">
      <c r="A679" t="s">
        <v>516</v>
      </c>
      <c r="B679" t="s">
        <v>400</v>
      </c>
      <c r="C679" t="s">
        <v>119</v>
      </c>
      <c r="D679">
        <v>0</v>
      </c>
      <c r="E679">
        <v>0</v>
      </c>
      <c r="F679">
        <v>0.82044691902638001</v>
      </c>
      <c r="G679">
        <v>9.2260605986919497E-3</v>
      </c>
      <c r="H679" t="s">
        <v>438</v>
      </c>
      <c r="K679" t="s">
        <v>257</v>
      </c>
      <c r="N679" t="s">
        <v>433</v>
      </c>
      <c r="P679">
        <v>0.152302000058472</v>
      </c>
      <c r="Q679">
        <v>8.5834294757814195E-3</v>
      </c>
      <c r="R679">
        <v>1539205</v>
      </c>
      <c r="S679">
        <v>1897</v>
      </c>
    </row>
    <row r="680" spans="1:19" hidden="1" x14ac:dyDescent="0.25">
      <c r="A680" t="s">
        <v>517</v>
      </c>
      <c r="B680" t="s">
        <v>400</v>
      </c>
      <c r="C680" t="s">
        <v>119</v>
      </c>
      <c r="D680">
        <v>1</v>
      </c>
      <c r="E680">
        <v>0</v>
      </c>
      <c r="F680">
        <v>0.80296732737677801</v>
      </c>
      <c r="G680">
        <v>6.3446495707569798E-3</v>
      </c>
      <c r="H680" t="s">
        <v>438</v>
      </c>
      <c r="K680" t="s">
        <v>257</v>
      </c>
      <c r="N680" t="s">
        <v>433</v>
      </c>
      <c r="P680">
        <v>0.18183306704402299</v>
      </c>
      <c r="Q680">
        <v>6.1595806539392296E-3</v>
      </c>
      <c r="R680">
        <v>3859837</v>
      </c>
      <c r="S680">
        <v>4776</v>
      </c>
    </row>
    <row r="681" spans="1:19" hidden="1" x14ac:dyDescent="0.25">
      <c r="A681" t="s">
        <v>517</v>
      </c>
      <c r="B681" t="s">
        <v>400</v>
      </c>
      <c r="C681" t="s">
        <v>119</v>
      </c>
      <c r="D681">
        <v>1</v>
      </c>
      <c r="E681">
        <v>0</v>
      </c>
      <c r="F681">
        <v>0.80296732737677801</v>
      </c>
      <c r="G681">
        <v>6.3446495707569798E-3</v>
      </c>
      <c r="H681" t="s">
        <v>438</v>
      </c>
      <c r="K681" t="s">
        <v>257</v>
      </c>
      <c r="N681" t="s">
        <v>433</v>
      </c>
      <c r="P681">
        <v>0.18183306704402299</v>
      </c>
      <c r="Q681">
        <v>6.1595806539392296E-3</v>
      </c>
      <c r="R681">
        <v>3859837</v>
      </c>
      <c r="S681">
        <v>4776</v>
      </c>
    </row>
    <row r="682" spans="1:19" hidden="1" x14ac:dyDescent="0.25">
      <c r="A682" t="s">
        <v>517</v>
      </c>
      <c r="B682" t="s">
        <v>400</v>
      </c>
      <c r="C682" t="s">
        <v>119</v>
      </c>
      <c r="D682">
        <v>1</v>
      </c>
      <c r="E682">
        <v>0</v>
      </c>
      <c r="F682">
        <v>0.80296732737677801</v>
      </c>
      <c r="G682">
        <v>6.3446495707569798E-3</v>
      </c>
      <c r="H682" t="s">
        <v>438</v>
      </c>
      <c r="K682" t="s">
        <v>257</v>
      </c>
      <c r="N682" t="s">
        <v>433</v>
      </c>
      <c r="P682">
        <v>0.18183306704402299</v>
      </c>
      <c r="Q682">
        <v>6.1595806539392296E-3</v>
      </c>
      <c r="R682">
        <v>3859837</v>
      </c>
      <c r="S682">
        <v>4776</v>
      </c>
    </row>
    <row r="683" spans="1:19" hidden="1" x14ac:dyDescent="0.25">
      <c r="A683" t="s">
        <v>517</v>
      </c>
      <c r="B683" t="s">
        <v>400</v>
      </c>
      <c r="C683" t="s">
        <v>119</v>
      </c>
      <c r="D683">
        <v>1</v>
      </c>
      <c r="E683">
        <v>0</v>
      </c>
      <c r="F683">
        <v>0.80296732737677801</v>
      </c>
      <c r="G683">
        <v>6.3446495707569798E-3</v>
      </c>
      <c r="H683" t="s">
        <v>438</v>
      </c>
      <c r="K683" t="s">
        <v>257</v>
      </c>
      <c r="N683" t="s">
        <v>433</v>
      </c>
      <c r="P683">
        <v>0.18183306704402299</v>
      </c>
      <c r="Q683">
        <v>6.1595806539392296E-3</v>
      </c>
      <c r="R683">
        <v>3859837</v>
      </c>
      <c r="S683">
        <v>4776</v>
      </c>
    </row>
    <row r="684" spans="1:19" hidden="1" x14ac:dyDescent="0.25">
      <c r="A684" t="s">
        <v>518</v>
      </c>
      <c r="B684" t="s">
        <v>400</v>
      </c>
      <c r="C684" t="s">
        <v>119</v>
      </c>
      <c r="D684">
        <v>0</v>
      </c>
      <c r="E684">
        <v>1</v>
      </c>
      <c r="F684">
        <v>0.85102961752877104</v>
      </c>
      <c r="G684">
        <v>2.46229511163472E-2</v>
      </c>
      <c r="H684" t="s">
        <v>438</v>
      </c>
      <c r="K684" t="s">
        <v>257</v>
      </c>
      <c r="N684" t="s">
        <v>433</v>
      </c>
      <c r="P684">
        <v>0.114462994571707</v>
      </c>
      <c r="Q684">
        <v>2.2325296175698301E-2</v>
      </c>
      <c r="R684">
        <v>273014</v>
      </c>
      <c r="S684">
        <v>251</v>
      </c>
    </row>
    <row r="685" spans="1:19" hidden="1" x14ac:dyDescent="0.25">
      <c r="A685" t="s">
        <v>518</v>
      </c>
      <c r="B685" t="s">
        <v>400</v>
      </c>
      <c r="C685" t="s">
        <v>119</v>
      </c>
      <c r="D685">
        <v>0</v>
      </c>
      <c r="E685">
        <v>1</v>
      </c>
      <c r="F685">
        <v>0.85102961752877104</v>
      </c>
      <c r="G685">
        <v>2.46229511163472E-2</v>
      </c>
      <c r="H685" t="s">
        <v>438</v>
      </c>
      <c r="K685" t="s">
        <v>257</v>
      </c>
      <c r="N685" t="s">
        <v>433</v>
      </c>
      <c r="P685">
        <v>0.114462994571707</v>
      </c>
      <c r="Q685">
        <v>2.2325296175698301E-2</v>
      </c>
      <c r="R685">
        <v>273014</v>
      </c>
      <c r="S685">
        <v>251</v>
      </c>
    </row>
    <row r="686" spans="1:19" hidden="1" x14ac:dyDescent="0.25">
      <c r="A686" t="s">
        <v>518</v>
      </c>
      <c r="B686" t="s">
        <v>400</v>
      </c>
      <c r="C686" t="s">
        <v>119</v>
      </c>
      <c r="D686">
        <v>0</v>
      </c>
      <c r="E686">
        <v>1</v>
      </c>
      <c r="F686">
        <v>0.85102961752877104</v>
      </c>
      <c r="G686">
        <v>2.46229511163472E-2</v>
      </c>
      <c r="H686" t="s">
        <v>438</v>
      </c>
      <c r="K686" t="s">
        <v>257</v>
      </c>
      <c r="N686" t="s">
        <v>433</v>
      </c>
      <c r="P686">
        <v>0.114462994571707</v>
      </c>
      <c r="Q686">
        <v>2.2325296175698301E-2</v>
      </c>
      <c r="R686">
        <v>273014</v>
      </c>
      <c r="S686">
        <v>251</v>
      </c>
    </row>
    <row r="687" spans="1:19" hidden="1" x14ac:dyDescent="0.25">
      <c r="A687" t="s">
        <v>518</v>
      </c>
      <c r="B687" t="s">
        <v>400</v>
      </c>
      <c r="C687" t="s">
        <v>119</v>
      </c>
      <c r="D687">
        <v>0</v>
      </c>
      <c r="E687">
        <v>1</v>
      </c>
      <c r="F687">
        <v>0.85102961752877104</v>
      </c>
      <c r="G687">
        <v>2.46229511163472E-2</v>
      </c>
      <c r="H687" t="s">
        <v>438</v>
      </c>
      <c r="K687" t="s">
        <v>257</v>
      </c>
      <c r="N687" t="s">
        <v>433</v>
      </c>
      <c r="P687">
        <v>0.114462994571707</v>
      </c>
      <c r="Q687">
        <v>2.2325296175698301E-2</v>
      </c>
      <c r="R687">
        <v>273014</v>
      </c>
      <c r="S687">
        <v>251</v>
      </c>
    </row>
    <row r="688" spans="1:19" hidden="1" x14ac:dyDescent="0.25">
      <c r="A688" t="s">
        <v>519</v>
      </c>
      <c r="B688" t="s">
        <v>400</v>
      </c>
      <c r="C688" t="s">
        <v>119</v>
      </c>
      <c r="D688">
        <v>1</v>
      </c>
      <c r="E688">
        <v>1</v>
      </c>
      <c r="F688">
        <v>0.70970655892572199</v>
      </c>
      <c r="G688">
        <v>1.9855743656907999E-2</v>
      </c>
      <c r="H688" t="s">
        <v>438</v>
      </c>
      <c r="K688" t="s">
        <v>257</v>
      </c>
      <c r="N688" t="s">
        <v>433</v>
      </c>
      <c r="P688">
        <v>0.26919135581731701</v>
      </c>
      <c r="Q688">
        <v>1.94069114307686E-2</v>
      </c>
      <c r="R688">
        <v>749452</v>
      </c>
      <c r="S688">
        <v>582</v>
      </c>
    </row>
    <row r="689" spans="1:19" hidden="1" x14ac:dyDescent="0.25">
      <c r="A689" t="s">
        <v>519</v>
      </c>
      <c r="B689" t="s">
        <v>400</v>
      </c>
      <c r="C689" t="s">
        <v>119</v>
      </c>
      <c r="D689">
        <v>1</v>
      </c>
      <c r="E689">
        <v>1</v>
      </c>
      <c r="F689">
        <v>0.70970655892572199</v>
      </c>
      <c r="G689">
        <v>1.9855743656907999E-2</v>
      </c>
      <c r="H689" t="s">
        <v>438</v>
      </c>
      <c r="K689" t="s">
        <v>257</v>
      </c>
      <c r="N689" t="s">
        <v>433</v>
      </c>
      <c r="P689">
        <v>0.26919135581731701</v>
      </c>
      <c r="Q689">
        <v>1.94069114307686E-2</v>
      </c>
      <c r="R689">
        <v>749452</v>
      </c>
      <c r="S689">
        <v>582</v>
      </c>
    </row>
    <row r="690" spans="1:19" hidden="1" x14ac:dyDescent="0.25">
      <c r="A690" t="s">
        <v>519</v>
      </c>
      <c r="B690" t="s">
        <v>400</v>
      </c>
      <c r="C690" t="s">
        <v>119</v>
      </c>
      <c r="D690">
        <v>1</v>
      </c>
      <c r="E690">
        <v>1</v>
      </c>
      <c r="F690">
        <v>0.70970655892572199</v>
      </c>
      <c r="G690">
        <v>1.9855743656907999E-2</v>
      </c>
      <c r="H690" t="s">
        <v>438</v>
      </c>
      <c r="K690" t="s">
        <v>257</v>
      </c>
      <c r="N690" t="s">
        <v>433</v>
      </c>
      <c r="P690">
        <v>0.26919135581731701</v>
      </c>
      <c r="Q690">
        <v>1.94069114307686E-2</v>
      </c>
      <c r="R690">
        <v>749452</v>
      </c>
      <c r="S690">
        <v>582</v>
      </c>
    </row>
    <row r="691" spans="1:19" hidden="1" x14ac:dyDescent="0.25">
      <c r="A691" t="s">
        <v>519</v>
      </c>
      <c r="B691" t="s">
        <v>400</v>
      </c>
      <c r="C691" t="s">
        <v>119</v>
      </c>
      <c r="D691">
        <v>1</v>
      </c>
      <c r="E691">
        <v>1</v>
      </c>
      <c r="F691">
        <v>0.70970655892572199</v>
      </c>
      <c r="G691">
        <v>1.9855743656907999E-2</v>
      </c>
      <c r="H691" t="s">
        <v>438</v>
      </c>
      <c r="K691" t="s">
        <v>257</v>
      </c>
      <c r="N691" t="s">
        <v>433</v>
      </c>
      <c r="P691">
        <v>0.26919135581731701</v>
      </c>
      <c r="Q691">
        <v>1.94069114307686E-2</v>
      </c>
      <c r="R691">
        <v>749452</v>
      </c>
      <c r="S691">
        <v>582</v>
      </c>
    </row>
    <row r="692" spans="1:19" hidden="1" x14ac:dyDescent="0.25">
      <c r="A692" t="s">
        <v>520</v>
      </c>
      <c r="B692" t="s">
        <v>400</v>
      </c>
      <c r="C692" t="s">
        <v>119</v>
      </c>
      <c r="D692">
        <v>0</v>
      </c>
      <c r="E692">
        <v>0</v>
      </c>
      <c r="F692">
        <v>0.72988665338256598</v>
      </c>
      <c r="G692">
        <v>6.0994043356297403E-3</v>
      </c>
      <c r="H692" t="s">
        <v>443</v>
      </c>
      <c r="K692" t="s">
        <v>252</v>
      </c>
      <c r="N692" t="s">
        <v>444</v>
      </c>
      <c r="P692">
        <v>0.24775387211421299</v>
      </c>
      <c r="Q692">
        <v>5.9132313384023397E-3</v>
      </c>
      <c r="R692">
        <v>4508648</v>
      </c>
      <c r="S692">
        <v>5708</v>
      </c>
    </row>
    <row r="693" spans="1:19" hidden="1" x14ac:dyDescent="0.25">
      <c r="A693" t="s">
        <v>520</v>
      </c>
      <c r="B693" t="s">
        <v>400</v>
      </c>
      <c r="C693" t="s">
        <v>119</v>
      </c>
      <c r="D693">
        <v>0</v>
      </c>
      <c r="E693">
        <v>0</v>
      </c>
      <c r="F693">
        <v>0.72988665338256598</v>
      </c>
      <c r="G693">
        <v>6.0994043356297403E-3</v>
      </c>
      <c r="H693" t="s">
        <v>443</v>
      </c>
      <c r="K693" t="s">
        <v>252</v>
      </c>
      <c r="N693" t="s">
        <v>444</v>
      </c>
      <c r="P693">
        <v>0.24775387211421299</v>
      </c>
      <c r="Q693">
        <v>5.9132313384023397E-3</v>
      </c>
      <c r="R693">
        <v>4508648</v>
      </c>
      <c r="S693">
        <v>5708</v>
      </c>
    </row>
    <row r="694" spans="1:19" hidden="1" x14ac:dyDescent="0.25">
      <c r="A694" t="s">
        <v>520</v>
      </c>
      <c r="B694" t="s">
        <v>400</v>
      </c>
      <c r="C694" t="s">
        <v>119</v>
      </c>
      <c r="D694">
        <v>0</v>
      </c>
      <c r="E694">
        <v>0</v>
      </c>
      <c r="F694">
        <v>0.72988665338256598</v>
      </c>
      <c r="G694">
        <v>6.0994043356297403E-3</v>
      </c>
      <c r="H694" t="s">
        <v>443</v>
      </c>
      <c r="K694" t="s">
        <v>252</v>
      </c>
      <c r="N694" t="s">
        <v>444</v>
      </c>
      <c r="P694">
        <v>0.24775387211421299</v>
      </c>
      <c r="Q694">
        <v>5.9132313384023397E-3</v>
      </c>
      <c r="R694">
        <v>4508648</v>
      </c>
      <c r="S694">
        <v>5708</v>
      </c>
    </row>
    <row r="695" spans="1:19" hidden="1" x14ac:dyDescent="0.25">
      <c r="A695" t="s">
        <v>520</v>
      </c>
      <c r="B695" t="s">
        <v>400</v>
      </c>
      <c r="C695" t="s">
        <v>119</v>
      </c>
      <c r="D695">
        <v>0</v>
      </c>
      <c r="E695">
        <v>0</v>
      </c>
      <c r="F695">
        <v>0.72988665338256598</v>
      </c>
      <c r="G695">
        <v>6.0994043356297403E-3</v>
      </c>
      <c r="H695" t="s">
        <v>443</v>
      </c>
      <c r="K695" t="s">
        <v>252</v>
      </c>
      <c r="N695" t="s">
        <v>444</v>
      </c>
      <c r="P695">
        <v>0.24775387211421299</v>
      </c>
      <c r="Q695">
        <v>5.9132313384023397E-3</v>
      </c>
      <c r="R695">
        <v>4508648</v>
      </c>
      <c r="S695">
        <v>5708</v>
      </c>
    </row>
    <row r="696" spans="1:19" hidden="1" x14ac:dyDescent="0.25">
      <c r="A696" t="s">
        <v>521</v>
      </c>
      <c r="B696" t="s">
        <v>400</v>
      </c>
      <c r="C696" t="s">
        <v>119</v>
      </c>
      <c r="D696">
        <v>1</v>
      </c>
      <c r="E696">
        <v>0</v>
      </c>
      <c r="F696">
        <v>0.88987166709839405</v>
      </c>
      <c r="G696">
        <v>9.0955664805571299E-3</v>
      </c>
      <c r="H696" t="s">
        <v>443</v>
      </c>
      <c r="K696" t="s">
        <v>252</v>
      </c>
      <c r="N696" t="s">
        <v>444</v>
      </c>
      <c r="P696">
        <v>9.2765852823279898E-2</v>
      </c>
      <c r="Q696">
        <v>8.3008233373259906E-3</v>
      </c>
      <c r="R696">
        <v>1138835</v>
      </c>
      <c r="S696">
        <v>1467</v>
      </c>
    </row>
    <row r="697" spans="1:19" hidden="1" x14ac:dyDescent="0.25">
      <c r="A697" t="s">
        <v>521</v>
      </c>
      <c r="B697" t="s">
        <v>400</v>
      </c>
      <c r="C697" t="s">
        <v>119</v>
      </c>
      <c r="D697">
        <v>1</v>
      </c>
      <c r="E697">
        <v>0</v>
      </c>
      <c r="F697">
        <v>0.88987166709839405</v>
      </c>
      <c r="G697">
        <v>9.0955664805571299E-3</v>
      </c>
      <c r="H697" t="s">
        <v>443</v>
      </c>
      <c r="K697" t="s">
        <v>252</v>
      </c>
      <c r="N697" t="s">
        <v>444</v>
      </c>
      <c r="P697">
        <v>9.2765852823279898E-2</v>
      </c>
      <c r="Q697">
        <v>8.3008233373259906E-3</v>
      </c>
      <c r="R697">
        <v>1138835</v>
      </c>
      <c r="S697">
        <v>1467</v>
      </c>
    </row>
    <row r="698" spans="1:19" hidden="1" x14ac:dyDescent="0.25">
      <c r="A698" t="s">
        <v>521</v>
      </c>
      <c r="B698" t="s">
        <v>400</v>
      </c>
      <c r="C698" t="s">
        <v>119</v>
      </c>
      <c r="D698">
        <v>1</v>
      </c>
      <c r="E698">
        <v>0</v>
      </c>
      <c r="F698">
        <v>0.88987166709839405</v>
      </c>
      <c r="G698">
        <v>9.0955664805571299E-3</v>
      </c>
      <c r="H698" t="s">
        <v>443</v>
      </c>
      <c r="K698" t="s">
        <v>252</v>
      </c>
      <c r="N698" t="s">
        <v>444</v>
      </c>
      <c r="P698">
        <v>9.2765852823279898E-2</v>
      </c>
      <c r="Q698">
        <v>8.3008233373259906E-3</v>
      </c>
      <c r="R698">
        <v>1138835</v>
      </c>
      <c r="S698">
        <v>1467</v>
      </c>
    </row>
    <row r="699" spans="1:19" hidden="1" x14ac:dyDescent="0.25">
      <c r="A699" t="s">
        <v>521</v>
      </c>
      <c r="B699" t="s">
        <v>400</v>
      </c>
      <c r="C699" t="s">
        <v>119</v>
      </c>
      <c r="D699">
        <v>1</v>
      </c>
      <c r="E699">
        <v>0</v>
      </c>
      <c r="F699">
        <v>0.88987166709839405</v>
      </c>
      <c r="G699">
        <v>9.0955664805571299E-3</v>
      </c>
      <c r="H699" t="s">
        <v>443</v>
      </c>
      <c r="K699" t="s">
        <v>252</v>
      </c>
      <c r="N699" t="s">
        <v>444</v>
      </c>
      <c r="P699">
        <v>9.2765852823279898E-2</v>
      </c>
      <c r="Q699">
        <v>8.3008233373259906E-3</v>
      </c>
      <c r="R699">
        <v>1138835</v>
      </c>
      <c r="S699">
        <v>1467</v>
      </c>
    </row>
    <row r="700" spans="1:19" hidden="1" x14ac:dyDescent="0.25">
      <c r="A700" t="s">
        <v>522</v>
      </c>
      <c r="B700" t="s">
        <v>400</v>
      </c>
      <c r="C700" t="s">
        <v>119</v>
      </c>
      <c r="D700">
        <v>0</v>
      </c>
      <c r="E700">
        <v>1</v>
      </c>
      <c r="F700">
        <v>0.76361736109898903</v>
      </c>
      <c r="G700">
        <v>2.1760718041888401E-2</v>
      </c>
      <c r="H700" t="s">
        <v>443</v>
      </c>
      <c r="K700" t="s">
        <v>252</v>
      </c>
      <c r="N700" t="s">
        <v>444</v>
      </c>
      <c r="P700">
        <v>0.20007331250327301</v>
      </c>
      <c r="Q700">
        <v>2.0512783418029999E-2</v>
      </c>
      <c r="R700">
        <v>458312</v>
      </c>
      <c r="S700">
        <v>395</v>
      </c>
    </row>
    <row r="701" spans="1:19" hidden="1" x14ac:dyDescent="0.25">
      <c r="A701" t="s">
        <v>522</v>
      </c>
      <c r="B701" t="s">
        <v>400</v>
      </c>
      <c r="C701" t="s">
        <v>119</v>
      </c>
      <c r="D701">
        <v>0</v>
      </c>
      <c r="E701">
        <v>1</v>
      </c>
      <c r="F701">
        <v>0.76361736109898903</v>
      </c>
      <c r="G701">
        <v>2.1760718041888401E-2</v>
      </c>
      <c r="H701" t="s">
        <v>443</v>
      </c>
      <c r="K701" t="s">
        <v>252</v>
      </c>
      <c r="N701" t="s">
        <v>444</v>
      </c>
      <c r="P701">
        <v>0.20007331250327301</v>
      </c>
      <c r="Q701">
        <v>2.0512783418029999E-2</v>
      </c>
      <c r="R701">
        <v>458312</v>
      </c>
      <c r="S701">
        <v>395</v>
      </c>
    </row>
    <row r="702" spans="1:19" hidden="1" x14ac:dyDescent="0.25">
      <c r="A702" t="s">
        <v>522</v>
      </c>
      <c r="B702" t="s">
        <v>400</v>
      </c>
      <c r="C702" t="s">
        <v>119</v>
      </c>
      <c r="D702">
        <v>0</v>
      </c>
      <c r="E702">
        <v>1</v>
      </c>
      <c r="F702">
        <v>0.76361736109898903</v>
      </c>
      <c r="G702">
        <v>2.1760718041888401E-2</v>
      </c>
      <c r="H702" t="s">
        <v>443</v>
      </c>
      <c r="K702" t="s">
        <v>252</v>
      </c>
      <c r="N702" t="s">
        <v>444</v>
      </c>
      <c r="P702">
        <v>0.20007331250327301</v>
      </c>
      <c r="Q702">
        <v>2.0512783418029999E-2</v>
      </c>
      <c r="R702">
        <v>458312</v>
      </c>
      <c r="S702">
        <v>395</v>
      </c>
    </row>
    <row r="703" spans="1:19" hidden="1" x14ac:dyDescent="0.25">
      <c r="A703" t="s">
        <v>522</v>
      </c>
      <c r="B703" t="s">
        <v>400</v>
      </c>
      <c r="C703" t="s">
        <v>119</v>
      </c>
      <c r="D703">
        <v>0</v>
      </c>
      <c r="E703">
        <v>1</v>
      </c>
      <c r="F703">
        <v>0.76361736109898903</v>
      </c>
      <c r="G703">
        <v>2.1760718041888401E-2</v>
      </c>
      <c r="H703" t="s">
        <v>443</v>
      </c>
      <c r="K703" t="s">
        <v>252</v>
      </c>
      <c r="N703" t="s">
        <v>444</v>
      </c>
      <c r="P703">
        <v>0.20007331250327301</v>
      </c>
      <c r="Q703">
        <v>2.0512783418029999E-2</v>
      </c>
      <c r="R703">
        <v>458312</v>
      </c>
      <c r="S703">
        <v>395</v>
      </c>
    </row>
    <row r="704" spans="1:19" hidden="1" x14ac:dyDescent="0.25">
      <c r="A704" t="s">
        <v>523</v>
      </c>
      <c r="B704" t="s">
        <v>400</v>
      </c>
      <c r="C704" t="s">
        <v>119</v>
      </c>
      <c r="D704">
        <v>1</v>
      </c>
      <c r="E704">
        <v>1</v>
      </c>
      <c r="F704">
        <v>0.84700436868210605</v>
      </c>
      <c r="G704">
        <v>3.1320581587961499E-2</v>
      </c>
      <c r="H704" t="s">
        <v>443</v>
      </c>
      <c r="K704" t="s">
        <v>252</v>
      </c>
      <c r="N704" t="s">
        <v>444</v>
      </c>
      <c r="P704">
        <v>0.131055365526663</v>
      </c>
      <c r="Q704">
        <v>2.9380726691334E-2</v>
      </c>
      <c r="R704">
        <v>196169</v>
      </c>
      <c r="S704">
        <v>159</v>
      </c>
    </row>
    <row r="705" spans="1:19" hidden="1" x14ac:dyDescent="0.25">
      <c r="A705" t="s">
        <v>523</v>
      </c>
      <c r="B705" t="s">
        <v>400</v>
      </c>
      <c r="C705" t="s">
        <v>119</v>
      </c>
      <c r="D705">
        <v>1</v>
      </c>
      <c r="E705">
        <v>1</v>
      </c>
      <c r="F705">
        <v>0.84700436868210605</v>
      </c>
      <c r="G705">
        <v>3.1320581587961499E-2</v>
      </c>
      <c r="H705" t="s">
        <v>443</v>
      </c>
      <c r="K705" t="s">
        <v>252</v>
      </c>
      <c r="N705" t="s">
        <v>444</v>
      </c>
      <c r="P705">
        <v>0.131055365526663</v>
      </c>
      <c r="Q705">
        <v>2.9380726691334E-2</v>
      </c>
      <c r="R705">
        <v>196169</v>
      </c>
      <c r="S705">
        <v>159</v>
      </c>
    </row>
    <row r="706" spans="1:19" hidden="1" x14ac:dyDescent="0.25">
      <c r="A706" t="s">
        <v>523</v>
      </c>
      <c r="B706" t="s">
        <v>400</v>
      </c>
      <c r="C706" t="s">
        <v>119</v>
      </c>
      <c r="D706">
        <v>1</v>
      </c>
      <c r="E706">
        <v>1</v>
      </c>
      <c r="F706">
        <v>0.84700436868210605</v>
      </c>
      <c r="G706">
        <v>3.1320581587961499E-2</v>
      </c>
      <c r="H706" t="s">
        <v>443</v>
      </c>
      <c r="K706" t="s">
        <v>252</v>
      </c>
      <c r="N706" t="s">
        <v>444</v>
      </c>
      <c r="P706">
        <v>0.131055365526663</v>
      </c>
      <c r="Q706">
        <v>2.9380726691334E-2</v>
      </c>
      <c r="R706">
        <v>196169</v>
      </c>
      <c r="S706">
        <v>159</v>
      </c>
    </row>
    <row r="707" spans="1:19" hidden="1" x14ac:dyDescent="0.25">
      <c r="A707" t="s">
        <v>523</v>
      </c>
      <c r="B707" t="s">
        <v>400</v>
      </c>
      <c r="C707" t="s">
        <v>119</v>
      </c>
      <c r="D707">
        <v>1</v>
      </c>
      <c r="E707">
        <v>1</v>
      </c>
      <c r="F707">
        <v>0.84700436868210605</v>
      </c>
      <c r="G707">
        <v>3.1320581587961499E-2</v>
      </c>
      <c r="H707" t="s">
        <v>443</v>
      </c>
      <c r="K707" t="s">
        <v>252</v>
      </c>
      <c r="N707" t="s">
        <v>444</v>
      </c>
      <c r="P707">
        <v>0.131055365526663</v>
      </c>
      <c r="Q707">
        <v>2.9380726691334E-2</v>
      </c>
      <c r="R707">
        <v>196169</v>
      </c>
      <c r="S707">
        <v>159</v>
      </c>
    </row>
    <row r="708" spans="1:19" hidden="1" x14ac:dyDescent="0.25">
      <c r="A708" t="s">
        <v>524</v>
      </c>
      <c r="B708" t="s">
        <v>400</v>
      </c>
      <c r="C708" t="s">
        <v>119</v>
      </c>
      <c r="D708">
        <v>0</v>
      </c>
      <c r="E708">
        <v>0</v>
      </c>
      <c r="F708">
        <v>0.67145029983368798</v>
      </c>
      <c r="G708">
        <v>5.9486993252693601E-3</v>
      </c>
      <c r="H708" t="s">
        <v>449</v>
      </c>
      <c r="K708" t="s">
        <v>257</v>
      </c>
      <c r="N708" t="s">
        <v>444</v>
      </c>
      <c r="P708">
        <v>0.31599964447547702</v>
      </c>
      <c r="Q708">
        <v>5.8835410420357099E-3</v>
      </c>
      <c r="R708">
        <v>4995436</v>
      </c>
      <c r="S708">
        <v>6730</v>
      </c>
    </row>
    <row r="709" spans="1:19" hidden="1" x14ac:dyDescent="0.25">
      <c r="A709" t="s">
        <v>524</v>
      </c>
      <c r="B709" t="s">
        <v>400</v>
      </c>
      <c r="C709" t="s">
        <v>119</v>
      </c>
      <c r="D709">
        <v>0</v>
      </c>
      <c r="E709">
        <v>0</v>
      </c>
      <c r="F709">
        <v>0.67145029983368798</v>
      </c>
      <c r="G709">
        <v>5.9486993252693601E-3</v>
      </c>
      <c r="H709" t="s">
        <v>449</v>
      </c>
      <c r="K709" t="s">
        <v>257</v>
      </c>
      <c r="N709" t="s">
        <v>444</v>
      </c>
      <c r="P709">
        <v>0.31599964447547702</v>
      </c>
      <c r="Q709">
        <v>5.8835410420357099E-3</v>
      </c>
      <c r="R709">
        <v>4995436</v>
      </c>
      <c r="S709">
        <v>6730</v>
      </c>
    </row>
    <row r="710" spans="1:19" hidden="1" x14ac:dyDescent="0.25">
      <c r="A710" t="s">
        <v>524</v>
      </c>
      <c r="B710" t="s">
        <v>400</v>
      </c>
      <c r="C710" t="s">
        <v>119</v>
      </c>
      <c r="D710">
        <v>0</v>
      </c>
      <c r="E710">
        <v>0</v>
      </c>
      <c r="F710">
        <v>0.67145029983368798</v>
      </c>
      <c r="G710">
        <v>5.9486993252693601E-3</v>
      </c>
      <c r="H710" t="s">
        <v>449</v>
      </c>
      <c r="K710" t="s">
        <v>257</v>
      </c>
      <c r="N710" t="s">
        <v>444</v>
      </c>
      <c r="P710">
        <v>0.31599964447547702</v>
      </c>
      <c r="Q710">
        <v>5.8835410420357099E-3</v>
      </c>
      <c r="R710">
        <v>4995436</v>
      </c>
      <c r="S710">
        <v>6730</v>
      </c>
    </row>
    <row r="711" spans="1:19" hidden="1" x14ac:dyDescent="0.25">
      <c r="A711" t="s">
        <v>524</v>
      </c>
      <c r="B711" t="s">
        <v>400</v>
      </c>
      <c r="C711" t="s">
        <v>119</v>
      </c>
      <c r="D711">
        <v>0</v>
      </c>
      <c r="E711">
        <v>0</v>
      </c>
      <c r="F711">
        <v>0.67145029983368798</v>
      </c>
      <c r="G711">
        <v>5.9486993252693601E-3</v>
      </c>
      <c r="H711" t="s">
        <v>449</v>
      </c>
      <c r="K711" t="s">
        <v>257</v>
      </c>
      <c r="N711" t="s">
        <v>444</v>
      </c>
      <c r="P711">
        <v>0.31599964447547702</v>
      </c>
      <c r="Q711">
        <v>5.8835410420357099E-3</v>
      </c>
      <c r="R711">
        <v>4995436</v>
      </c>
      <c r="S711">
        <v>6730</v>
      </c>
    </row>
    <row r="712" spans="1:19" hidden="1" x14ac:dyDescent="0.25">
      <c r="A712" t="s">
        <v>525</v>
      </c>
      <c r="B712" t="s">
        <v>400</v>
      </c>
      <c r="C712" t="s">
        <v>119</v>
      </c>
      <c r="D712">
        <v>1</v>
      </c>
      <c r="E712">
        <v>0</v>
      </c>
      <c r="F712">
        <v>0.76700505155266596</v>
      </c>
      <c r="G712">
        <v>1.42272004738478E-2</v>
      </c>
      <c r="H712" t="s">
        <v>449</v>
      </c>
      <c r="K712" t="s">
        <v>257</v>
      </c>
      <c r="N712" t="s">
        <v>444</v>
      </c>
      <c r="P712">
        <v>0.209646267105039</v>
      </c>
      <c r="Q712">
        <v>1.369519497643E-2</v>
      </c>
      <c r="R712">
        <v>805099</v>
      </c>
      <c r="S712">
        <v>1035</v>
      </c>
    </row>
    <row r="713" spans="1:19" hidden="1" x14ac:dyDescent="0.25">
      <c r="A713" t="s">
        <v>525</v>
      </c>
      <c r="B713" t="s">
        <v>400</v>
      </c>
      <c r="C713" t="s">
        <v>119</v>
      </c>
      <c r="D713">
        <v>1</v>
      </c>
      <c r="E713">
        <v>0</v>
      </c>
      <c r="F713">
        <v>0.76700505155266596</v>
      </c>
      <c r="G713">
        <v>1.42272004738478E-2</v>
      </c>
      <c r="H713" t="s">
        <v>449</v>
      </c>
      <c r="K713" t="s">
        <v>257</v>
      </c>
      <c r="N713" t="s">
        <v>444</v>
      </c>
      <c r="P713">
        <v>0.209646267105039</v>
      </c>
      <c r="Q713">
        <v>1.369519497643E-2</v>
      </c>
      <c r="R713">
        <v>805099</v>
      </c>
      <c r="S713">
        <v>1035</v>
      </c>
    </row>
    <row r="714" spans="1:19" hidden="1" x14ac:dyDescent="0.25">
      <c r="A714" t="s">
        <v>525</v>
      </c>
      <c r="B714" t="s">
        <v>400</v>
      </c>
      <c r="C714" t="s">
        <v>119</v>
      </c>
      <c r="D714">
        <v>1</v>
      </c>
      <c r="E714">
        <v>0</v>
      </c>
      <c r="F714">
        <v>0.76700505155266596</v>
      </c>
      <c r="G714">
        <v>1.42272004738478E-2</v>
      </c>
      <c r="H714" t="s">
        <v>449</v>
      </c>
      <c r="K714" t="s">
        <v>257</v>
      </c>
      <c r="N714" t="s">
        <v>444</v>
      </c>
      <c r="P714">
        <v>0.209646267105039</v>
      </c>
      <c r="Q714">
        <v>1.369519497643E-2</v>
      </c>
      <c r="R714">
        <v>805099</v>
      </c>
      <c r="S714">
        <v>1035</v>
      </c>
    </row>
    <row r="715" spans="1:19" hidden="1" x14ac:dyDescent="0.25">
      <c r="A715" t="s">
        <v>525</v>
      </c>
      <c r="B715" t="s">
        <v>400</v>
      </c>
      <c r="C715" t="s">
        <v>119</v>
      </c>
      <c r="D715">
        <v>1</v>
      </c>
      <c r="E715">
        <v>0</v>
      </c>
      <c r="F715">
        <v>0.76700505155266596</v>
      </c>
      <c r="G715">
        <v>1.42272004738478E-2</v>
      </c>
      <c r="H715" t="s">
        <v>449</v>
      </c>
      <c r="K715" t="s">
        <v>257</v>
      </c>
      <c r="N715" t="s">
        <v>444</v>
      </c>
      <c r="P715">
        <v>0.209646267105039</v>
      </c>
      <c r="Q715">
        <v>1.369519497643E-2</v>
      </c>
      <c r="R715">
        <v>805099</v>
      </c>
      <c r="S715">
        <v>1035</v>
      </c>
    </row>
    <row r="716" spans="1:19" hidden="1" x14ac:dyDescent="0.25">
      <c r="A716" t="s">
        <v>526</v>
      </c>
      <c r="B716" t="s">
        <v>400</v>
      </c>
      <c r="C716" t="s">
        <v>119</v>
      </c>
      <c r="D716">
        <v>0</v>
      </c>
      <c r="E716">
        <v>1</v>
      </c>
      <c r="F716">
        <v>0.67082967811593197</v>
      </c>
      <c r="G716">
        <v>2.11909539155282E-2</v>
      </c>
      <c r="H716" t="s">
        <v>449</v>
      </c>
      <c r="K716" t="s">
        <v>257</v>
      </c>
      <c r="N716" t="s">
        <v>444</v>
      </c>
      <c r="P716">
        <v>0.30970038464133898</v>
      </c>
      <c r="Q716">
        <v>2.0934799444962401E-2</v>
      </c>
      <c r="R716">
        <v>592760</v>
      </c>
      <c r="S716">
        <v>540</v>
      </c>
    </row>
    <row r="717" spans="1:19" hidden="1" x14ac:dyDescent="0.25">
      <c r="A717" t="s">
        <v>526</v>
      </c>
      <c r="B717" t="s">
        <v>400</v>
      </c>
      <c r="C717" t="s">
        <v>119</v>
      </c>
      <c r="D717">
        <v>0</v>
      </c>
      <c r="E717">
        <v>1</v>
      </c>
      <c r="F717">
        <v>0.67082967811593197</v>
      </c>
      <c r="G717">
        <v>2.11909539155282E-2</v>
      </c>
      <c r="H717" t="s">
        <v>449</v>
      </c>
      <c r="K717" t="s">
        <v>257</v>
      </c>
      <c r="N717" t="s">
        <v>444</v>
      </c>
      <c r="P717">
        <v>0.30970038464133898</v>
      </c>
      <c r="Q717">
        <v>2.0934799444962401E-2</v>
      </c>
      <c r="R717">
        <v>592760</v>
      </c>
      <c r="S717">
        <v>540</v>
      </c>
    </row>
    <row r="718" spans="1:19" hidden="1" x14ac:dyDescent="0.25">
      <c r="A718" t="s">
        <v>526</v>
      </c>
      <c r="B718" t="s">
        <v>400</v>
      </c>
      <c r="C718" t="s">
        <v>119</v>
      </c>
      <c r="D718">
        <v>0</v>
      </c>
      <c r="E718">
        <v>1</v>
      </c>
      <c r="F718">
        <v>0.67082967811593197</v>
      </c>
      <c r="G718">
        <v>2.11909539155282E-2</v>
      </c>
      <c r="H718" t="s">
        <v>449</v>
      </c>
      <c r="K718" t="s">
        <v>257</v>
      </c>
      <c r="N718" t="s">
        <v>444</v>
      </c>
      <c r="P718">
        <v>0.30970038464133898</v>
      </c>
      <c r="Q718">
        <v>2.0934799444962401E-2</v>
      </c>
      <c r="R718">
        <v>592760</v>
      </c>
      <c r="S718">
        <v>540</v>
      </c>
    </row>
    <row r="719" spans="1:19" hidden="1" x14ac:dyDescent="0.25">
      <c r="A719" t="s">
        <v>526</v>
      </c>
      <c r="B719" t="s">
        <v>400</v>
      </c>
      <c r="C719" t="s">
        <v>119</v>
      </c>
      <c r="D719">
        <v>0</v>
      </c>
      <c r="E719">
        <v>1</v>
      </c>
      <c r="F719">
        <v>0.67082967811593197</v>
      </c>
      <c r="G719">
        <v>2.11909539155282E-2</v>
      </c>
      <c r="H719" t="s">
        <v>449</v>
      </c>
      <c r="K719" t="s">
        <v>257</v>
      </c>
      <c r="N719" t="s">
        <v>444</v>
      </c>
      <c r="P719">
        <v>0.30970038464133898</v>
      </c>
      <c r="Q719">
        <v>2.0934799444962401E-2</v>
      </c>
      <c r="R719">
        <v>592760</v>
      </c>
      <c r="S719">
        <v>540</v>
      </c>
    </row>
    <row r="720" spans="1:19" hidden="1" x14ac:dyDescent="0.25">
      <c r="A720" t="s">
        <v>527</v>
      </c>
      <c r="B720" t="s">
        <v>400</v>
      </c>
      <c r="C720" t="s">
        <v>119</v>
      </c>
      <c r="D720">
        <v>1</v>
      </c>
      <c r="E720">
        <v>1</v>
      </c>
      <c r="F720">
        <v>0.75668892630357598</v>
      </c>
      <c r="G720">
        <v>4.0536541441945503E-2</v>
      </c>
      <c r="H720" t="s">
        <v>449</v>
      </c>
      <c r="K720" t="s">
        <v>257</v>
      </c>
      <c r="N720" t="s">
        <v>444</v>
      </c>
      <c r="P720">
        <v>0.23653228908521101</v>
      </c>
      <c r="Q720">
        <v>4.0295177813549403E-2</v>
      </c>
      <c r="R720">
        <v>158583</v>
      </c>
      <c r="S720">
        <v>135</v>
      </c>
    </row>
    <row r="721" spans="1:19" hidden="1" x14ac:dyDescent="0.25">
      <c r="A721" t="s">
        <v>527</v>
      </c>
      <c r="B721" t="s">
        <v>400</v>
      </c>
      <c r="C721" t="s">
        <v>119</v>
      </c>
      <c r="D721">
        <v>1</v>
      </c>
      <c r="E721">
        <v>1</v>
      </c>
      <c r="F721">
        <v>0.75668892630357598</v>
      </c>
      <c r="G721">
        <v>4.0536541441945503E-2</v>
      </c>
      <c r="H721" t="s">
        <v>449</v>
      </c>
      <c r="K721" t="s">
        <v>257</v>
      </c>
      <c r="N721" t="s">
        <v>444</v>
      </c>
      <c r="P721">
        <v>0.23653228908521101</v>
      </c>
      <c r="Q721">
        <v>4.0295177813549403E-2</v>
      </c>
      <c r="R721">
        <v>158583</v>
      </c>
      <c r="S721">
        <v>135</v>
      </c>
    </row>
    <row r="722" spans="1:19" hidden="1" x14ac:dyDescent="0.25">
      <c r="A722" t="s">
        <v>527</v>
      </c>
      <c r="B722" t="s">
        <v>400</v>
      </c>
      <c r="C722" t="s">
        <v>119</v>
      </c>
      <c r="D722">
        <v>1</v>
      </c>
      <c r="E722">
        <v>1</v>
      </c>
      <c r="F722">
        <v>0.75668892630357598</v>
      </c>
      <c r="G722">
        <v>4.0536541441945503E-2</v>
      </c>
      <c r="H722" t="s">
        <v>449</v>
      </c>
      <c r="K722" t="s">
        <v>257</v>
      </c>
      <c r="N722" t="s">
        <v>444</v>
      </c>
      <c r="P722">
        <v>0.23653228908521101</v>
      </c>
      <c r="Q722">
        <v>4.0295177813549403E-2</v>
      </c>
      <c r="R722">
        <v>158583</v>
      </c>
      <c r="S722">
        <v>135</v>
      </c>
    </row>
    <row r="723" spans="1:19" hidden="1" x14ac:dyDescent="0.25">
      <c r="A723" t="s">
        <v>527</v>
      </c>
      <c r="B723" t="s">
        <v>400</v>
      </c>
      <c r="C723" t="s">
        <v>119</v>
      </c>
      <c r="D723">
        <v>1</v>
      </c>
      <c r="E723">
        <v>1</v>
      </c>
      <c r="F723">
        <v>0.75668892630357598</v>
      </c>
      <c r="G723">
        <v>4.0536541441945503E-2</v>
      </c>
      <c r="H723" t="s">
        <v>449</v>
      </c>
      <c r="K723" t="s">
        <v>257</v>
      </c>
      <c r="N723" t="s">
        <v>444</v>
      </c>
      <c r="P723">
        <v>0.23653228908521101</v>
      </c>
      <c r="Q723">
        <v>4.0295177813549403E-2</v>
      </c>
      <c r="R723">
        <v>158583</v>
      </c>
      <c r="S723">
        <v>135</v>
      </c>
    </row>
    <row r="724" spans="1:19" hidden="1" x14ac:dyDescent="0.25">
      <c r="A724" t="s">
        <v>528</v>
      </c>
      <c r="B724" t="s">
        <v>400</v>
      </c>
      <c r="C724" t="s">
        <v>124</v>
      </c>
      <c r="D724">
        <v>0</v>
      </c>
      <c r="E724">
        <v>0</v>
      </c>
      <c r="F724">
        <v>0.16076466521763499</v>
      </c>
      <c r="G724">
        <v>1.3190426365927301E-2</v>
      </c>
      <c r="H724" t="s">
        <v>401</v>
      </c>
      <c r="K724" t="s">
        <v>252</v>
      </c>
      <c r="N724" t="s">
        <v>402</v>
      </c>
      <c r="P724">
        <v>0.76746934301568803</v>
      </c>
      <c r="Q724">
        <v>1.5489705548504901E-2</v>
      </c>
      <c r="R724">
        <v>642268</v>
      </c>
      <c r="S724">
        <v>919</v>
      </c>
    </row>
    <row r="725" spans="1:19" hidden="1" x14ac:dyDescent="0.25">
      <c r="A725" t="s">
        <v>528</v>
      </c>
      <c r="B725" t="s">
        <v>400</v>
      </c>
      <c r="C725" t="s">
        <v>124</v>
      </c>
      <c r="D725">
        <v>0</v>
      </c>
      <c r="E725">
        <v>0</v>
      </c>
      <c r="F725">
        <v>0.16076466521763499</v>
      </c>
      <c r="G725">
        <v>1.3190426365927301E-2</v>
      </c>
      <c r="H725" t="s">
        <v>401</v>
      </c>
      <c r="K725" t="s">
        <v>252</v>
      </c>
      <c r="N725" t="s">
        <v>402</v>
      </c>
      <c r="P725">
        <v>0.76746934301568803</v>
      </c>
      <c r="Q725">
        <v>1.5489705548504901E-2</v>
      </c>
      <c r="R725">
        <v>642268</v>
      </c>
      <c r="S725">
        <v>919</v>
      </c>
    </row>
    <row r="726" spans="1:19" hidden="1" x14ac:dyDescent="0.25">
      <c r="A726" t="s">
        <v>528</v>
      </c>
      <c r="B726" t="s">
        <v>400</v>
      </c>
      <c r="C726" t="s">
        <v>124</v>
      </c>
      <c r="D726">
        <v>0</v>
      </c>
      <c r="E726">
        <v>0</v>
      </c>
      <c r="F726">
        <v>0.16076466521763499</v>
      </c>
      <c r="G726">
        <v>1.3190426365927301E-2</v>
      </c>
      <c r="H726" t="s">
        <v>401</v>
      </c>
      <c r="K726" t="s">
        <v>252</v>
      </c>
      <c r="N726" t="s">
        <v>402</v>
      </c>
      <c r="P726">
        <v>0.76746934301568803</v>
      </c>
      <c r="Q726">
        <v>1.5489705548504901E-2</v>
      </c>
      <c r="R726">
        <v>642268</v>
      </c>
      <c r="S726">
        <v>919</v>
      </c>
    </row>
    <row r="727" spans="1:19" hidden="1" x14ac:dyDescent="0.25">
      <c r="A727" t="s">
        <v>528</v>
      </c>
      <c r="B727" t="s">
        <v>400</v>
      </c>
      <c r="C727" t="s">
        <v>124</v>
      </c>
      <c r="D727">
        <v>0</v>
      </c>
      <c r="E727">
        <v>0</v>
      </c>
      <c r="F727">
        <v>0.16076466521763499</v>
      </c>
      <c r="G727">
        <v>1.3190426365927301E-2</v>
      </c>
      <c r="H727" t="s">
        <v>401</v>
      </c>
      <c r="K727" t="s">
        <v>252</v>
      </c>
      <c r="N727" t="s">
        <v>402</v>
      </c>
      <c r="P727">
        <v>0.76746934301568803</v>
      </c>
      <c r="Q727">
        <v>1.5489705548504901E-2</v>
      </c>
      <c r="R727">
        <v>642268</v>
      </c>
      <c r="S727">
        <v>919</v>
      </c>
    </row>
    <row r="728" spans="1:19" hidden="1" x14ac:dyDescent="0.25">
      <c r="A728" t="s">
        <v>529</v>
      </c>
      <c r="B728" t="s">
        <v>400</v>
      </c>
      <c r="C728" t="s">
        <v>124</v>
      </c>
      <c r="D728">
        <v>0</v>
      </c>
      <c r="E728">
        <v>1</v>
      </c>
      <c r="F728">
        <v>7.8023382037906999E-2</v>
      </c>
      <c r="G728">
        <v>2.62862527032863E-2</v>
      </c>
      <c r="H728" t="s">
        <v>401</v>
      </c>
      <c r="K728" t="s">
        <v>252</v>
      </c>
      <c r="N728" t="s">
        <v>402</v>
      </c>
      <c r="P728">
        <v>0.82047513376946501</v>
      </c>
      <c r="Q728">
        <v>4.1889934108359603E-2</v>
      </c>
      <c r="R728">
        <v>104097</v>
      </c>
      <c r="S728">
        <v>100</v>
      </c>
    </row>
    <row r="729" spans="1:19" hidden="1" x14ac:dyDescent="0.25">
      <c r="A729" t="s">
        <v>529</v>
      </c>
      <c r="B729" t="s">
        <v>400</v>
      </c>
      <c r="C729" t="s">
        <v>124</v>
      </c>
      <c r="D729">
        <v>0</v>
      </c>
      <c r="E729">
        <v>1</v>
      </c>
      <c r="F729">
        <v>7.8023382037906999E-2</v>
      </c>
      <c r="G729">
        <v>2.62862527032863E-2</v>
      </c>
      <c r="H729" t="s">
        <v>401</v>
      </c>
      <c r="K729" t="s">
        <v>252</v>
      </c>
      <c r="N729" t="s">
        <v>402</v>
      </c>
      <c r="P729">
        <v>0.82047513376946501</v>
      </c>
      <c r="Q729">
        <v>4.1889934108359603E-2</v>
      </c>
      <c r="R729">
        <v>104097</v>
      </c>
      <c r="S729">
        <v>100</v>
      </c>
    </row>
    <row r="730" spans="1:19" hidden="1" x14ac:dyDescent="0.25">
      <c r="A730" t="s">
        <v>529</v>
      </c>
      <c r="B730" t="s">
        <v>400</v>
      </c>
      <c r="C730" t="s">
        <v>124</v>
      </c>
      <c r="D730">
        <v>0</v>
      </c>
      <c r="E730">
        <v>1</v>
      </c>
      <c r="F730">
        <v>7.8023382037906999E-2</v>
      </c>
      <c r="G730">
        <v>2.62862527032863E-2</v>
      </c>
      <c r="H730" t="s">
        <v>401</v>
      </c>
      <c r="K730" t="s">
        <v>252</v>
      </c>
      <c r="N730" t="s">
        <v>402</v>
      </c>
      <c r="P730">
        <v>0.82047513376946501</v>
      </c>
      <c r="Q730">
        <v>4.1889934108359603E-2</v>
      </c>
      <c r="R730">
        <v>104097</v>
      </c>
      <c r="S730">
        <v>100</v>
      </c>
    </row>
    <row r="731" spans="1:19" hidden="1" x14ac:dyDescent="0.25">
      <c r="A731" t="s">
        <v>529</v>
      </c>
      <c r="B731" t="s">
        <v>400</v>
      </c>
      <c r="C731" t="s">
        <v>124</v>
      </c>
      <c r="D731">
        <v>0</v>
      </c>
      <c r="E731">
        <v>1</v>
      </c>
      <c r="F731">
        <v>7.8023382037906999E-2</v>
      </c>
      <c r="G731">
        <v>2.62862527032863E-2</v>
      </c>
      <c r="H731" t="s">
        <v>401</v>
      </c>
      <c r="K731" t="s">
        <v>252</v>
      </c>
      <c r="N731" t="s">
        <v>402</v>
      </c>
      <c r="P731">
        <v>0.82047513376946501</v>
      </c>
      <c r="Q731">
        <v>4.1889934108359603E-2</v>
      </c>
      <c r="R731">
        <v>104097</v>
      </c>
      <c r="S731">
        <v>100</v>
      </c>
    </row>
    <row r="732" spans="1:19" hidden="1" x14ac:dyDescent="0.25">
      <c r="A732" t="s">
        <v>530</v>
      </c>
      <c r="B732" t="s">
        <v>400</v>
      </c>
      <c r="C732" t="s">
        <v>124</v>
      </c>
      <c r="D732">
        <v>0</v>
      </c>
      <c r="E732">
        <v>0</v>
      </c>
      <c r="F732">
        <v>0.20415027155285201</v>
      </c>
      <c r="G732">
        <v>1.4941334028076301E-2</v>
      </c>
      <c r="H732" t="s">
        <v>406</v>
      </c>
      <c r="K732" t="s">
        <v>257</v>
      </c>
      <c r="N732" t="s">
        <v>402</v>
      </c>
      <c r="P732">
        <v>0.71652226123336205</v>
      </c>
      <c r="Q732">
        <v>1.70793845988736E-2</v>
      </c>
      <c r="R732">
        <v>622899</v>
      </c>
      <c r="S732">
        <v>806</v>
      </c>
    </row>
    <row r="733" spans="1:19" hidden="1" x14ac:dyDescent="0.25">
      <c r="A733" t="s">
        <v>530</v>
      </c>
      <c r="B733" t="s">
        <v>400</v>
      </c>
      <c r="C733" t="s">
        <v>124</v>
      </c>
      <c r="D733">
        <v>0</v>
      </c>
      <c r="E733">
        <v>0</v>
      </c>
      <c r="F733">
        <v>0.20415027155285201</v>
      </c>
      <c r="G733">
        <v>1.4941334028076301E-2</v>
      </c>
      <c r="H733" t="s">
        <v>406</v>
      </c>
      <c r="K733" t="s">
        <v>257</v>
      </c>
      <c r="N733" t="s">
        <v>402</v>
      </c>
      <c r="P733">
        <v>0.71652226123336205</v>
      </c>
      <c r="Q733">
        <v>1.70793845988736E-2</v>
      </c>
      <c r="R733">
        <v>622899</v>
      </c>
      <c r="S733">
        <v>806</v>
      </c>
    </row>
    <row r="734" spans="1:19" hidden="1" x14ac:dyDescent="0.25">
      <c r="A734" t="s">
        <v>530</v>
      </c>
      <c r="B734" t="s">
        <v>400</v>
      </c>
      <c r="C734" t="s">
        <v>124</v>
      </c>
      <c r="D734">
        <v>0</v>
      </c>
      <c r="E734">
        <v>0</v>
      </c>
      <c r="F734">
        <v>0.20415027155285201</v>
      </c>
      <c r="G734">
        <v>1.4941334028076301E-2</v>
      </c>
      <c r="H734" t="s">
        <v>406</v>
      </c>
      <c r="K734" t="s">
        <v>257</v>
      </c>
      <c r="N734" t="s">
        <v>402</v>
      </c>
      <c r="P734">
        <v>0.71652226123336205</v>
      </c>
      <c r="Q734">
        <v>1.70793845988736E-2</v>
      </c>
      <c r="R734">
        <v>622899</v>
      </c>
      <c r="S734">
        <v>806</v>
      </c>
    </row>
    <row r="735" spans="1:19" hidden="1" x14ac:dyDescent="0.25">
      <c r="A735" t="s">
        <v>530</v>
      </c>
      <c r="B735" t="s">
        <v>400</v>
      </c>
      <c r="C735" t="s">
        <v>124</v>
      </c>
      <c r="D735">
        <v>0</v>
      </c>
      <c r="E735">
        <v>0</v>
      </c>
      <c r="F735">
        <v>0.20415027155285201</v>
      </c>
      <c r="G735">
        <v>1.4941334028076301E-2</v>
      </c>
      <c r="H735" t="s">
        <v>406</v>
      </c>
      <c r="K735" t="s">
        <v>257</v>
      </c>
      <c r="N735" t="s">
        <v>402</v>
      </c>
      <c r="P735">
        <v>0.71652226123336205</v>
      </c>
      <c r="Q735">
        <v>1.70793845988736E-2</v>
      </c>
      <c r="R735">
        <v>622899</v>
      </c>
      <c r="S735">
        <v>806</v>
      </c>
    </row>
    <row r="736" spans="1:19" hidden="1" x14ac:dyDescent="0.25">
      <c r="A736" t="s">
        <v>531</v>
      </c>
      <c r="B736" t="s">
        <v>400</v>
      </c>
      <c r="C736" t="s">
        <v>124</v>
      </c>
      <c r="D736">
        <v>1</v>
      </c>
      <c r="E736">
        <v>0</v>
      </c>
      <c r="F736">
        <v>0</v>
      </c>
      <c r="G736">
        <v>0</v>
      </c>
      <c r="H736" t="s">
        <v>406</v>
      </c>
      <c r="K736" t="s">
        <v>257</v>
      </c>
      <c r="N736" t="s">
        <v>402</v>
      </c>
      <c r="P736">
        <v>1</v>
      </c>
      <c r="Q736">
        <v>0</v>
      </c>
      <c r="R736">
        <v>762</v>
      </c>
      <c r="S736">
        <v>1</v>
      </c>
    </row>
    <row r="737" spans="1:19" hidden="1" x14ac:dyDescent="0.25">
      <c r="A737" t="s">
        <v>531</v>
      </c>
      <c r="B737" t="s">
        <v>400</v>
      </c>
      <c r="C737" t="s">
        <v>124</v>
      </c>
      <c r="D737">
        <v>1</v>
      </c>
      <c r="E737">
        <v>0</v>
      </c>
      <c r="F737">
        <v>0</v>
      </c>
      <c r="G737">
        <v>0</v>
      </c>
      <c r="H737" t="s">
        <v>406</v>
      </c>
      <c r="K737" t="s">
        <v>257</v>
      </c>
      <c r="N737" t="s">
        <v>402</v>
      </c>
      <c r="P737">
        <v>1</v>
      </c>
      <c r="Q737">
        <v>0</v>
      </c>
      <c r="R737">
        <v>762</v>
      </c>
      <c r="S737">
        <v>1</v>
      </c>
    </row>
    <row r="738" spans="1:19" hidden="1" x14ac:dyDescent="0.25">
      <c r="A738" t="s">
        <v>531</v>
      </c>
      <c r="B738" t="s">
        <v>400</v>
      </c>
      <c r="C738" t="s">
        <v>124</v>
      </c>
      <c r="D738">
        <v>1</v>
      </c>
      <c r="E738">
        <v>0</v>
      </c>
      <c r="F738">
        <v>0</v>
      </c>
      <c r="G738">
        <v>0</v>
      </c>
      <c r="H738" t="s">
        <v>406</v>
      </c>
      <c r="K738" t="s">
        <v>257</v>
      </c>
      <c r="N738" t="s">
        <v>402</v>
      </c>
      <c r="P738">
        <v>1</v>
      </c>
      <c r="Q738">
        <v>0</v>
      </c>
      <c r="R738">
        <v>762</v>
      </c>
      <c r="S738">
        <v>1</v>
      </c>
    </row>
    <row r="739" spans="1:19" hidden="1" x14ac:dyDescent="0.25">
      <c r="A739" t="s">
        <v>531</v>
      </c>
      <c r="B739" t="s">
        <v>400</v>
      </c>
      <c r="C739" t="s">
        <v>124</v>
      </c>
      <c r="D739">
        <v>1</v>
      </c>
      <c r="E739">
        <v>0</v>
      </c>
      <c r="F739">
        <v>0</v>
      </c>
      <c r="G739">
        <v>0</v>
      </c>
      <c r="H739" t="s">
        <v>406</v>
      </c>
      <c r="K739" t="s">
        <v>257</v>
      </c>
      <c r="N739" t="s">
        <v>402</v>
      </c>
      <c r="P739">
        <v>1</v>
      </c>
      <c r="Q739">
        <v>0</v>
      </c>
      <c r="R739">
        <v>762</v>
      </c>
      <c r="S739">
        <v>1</v>
      </c>
    </row>
    <row r="740" spans="1:19" hidden="1" x14ac:dyDescent="0.25">
      <c r="A740" t="s">
        <v>532</v>
      </c>
      <c r="B740" t="s">
        <v>400</v>
      </c>
      <c r="C740" t="s">
        <v>124</v>
      </c>
      <c r="D740">
        <v>0</v>
      </c>
      <c r="E740">
        <v>1</v>
      </c>
      <c r="F740">
        <v>0.113908967253842</v>
      </c>
      <c r="G740">
        <v>3.9185063737513397E-2</v>
      </c>
      <c r="H740" t="s">
        <v>406</v>
      </c>
      <c r="K740" t="s">
        <v>257</v>
      </c>
      <c r="N740" t="s">
        <v>402</v>
      </c>
      <c r="P740">
        <v>0.80002697932709099</v>
      </c>
      <c r="Q740">
        <v>4.9485962978239699E-2</v>
      </c>
      <c r="R740">
        <v>88957</v>
      </c>
      <c r="S740">
        <v>79</v>
      </c>
    </row>
    <row r="741" spans="1:19" hidden="1" x14ac:dyDescent="0.25">
      <c r="A741" t="s">
        <v>532</v>
      </c>
      <c r="B741" t="s">
        <v>400</v>
      </c>
      <c r="C741" t="s">
        <v>124</v>
      </c>
      <c r="D741">
        <v>0</v>
      </c>
      <c r="E741">
        <v>1</v>
      </c>
      <c r="F741">
        <v>0.113908967253842</v>
      </c>
      <c r="G741">
        <v>3.9185063737513397E-2</v>
      </c>
      <c r="H741" t="s">
        <v>406</v>
      </c>
      <c r="K741" t="s">
        <v>257</v>
      </c>
      <c r="N741" t="s">
        <v>402</v>
      </c>
      <c r="P741">
        <v>0.80002697932709099</v>
      </c>
      <c r="Q741">
        <v>4.9485962978239699E-2</v>
      </c>
      <c r="R741">
        <v>88957</v>
      </c>
      <c r="S741">
        <v>79</v>
      </c>
    </row>
    <row r="742" spans="1:19" hidden="1" x14ac:dyDescent="0.25">
      <c r="A742" t="s">
        <v>532</v>
      </c>
      <c r="B742" t="s">
        <v>400</v>
      </c>
      <c r="C742" t="s">
        <v>124</v>
      </c>
      <c r="D742">
        <v>0</v>
      </c>
      <c r="E742">
        <v>1</v>
      </c>
      <c r="F742">
        <v>0.113908967253842</v>
      </c>
      <c r="G742">
        <v>3.9185063737513397E-2</v>
      </c>
      <c r="H742" t="s">
        <v>406</v>
      </c>
      <c r="K742" t="s">
        <v>257</v>
      </c>
      <c r="N742" t="s">
        <v>402</v>
      </c>
      <c r="P742">
        <v>0.80002697932709099</v>
      </c>
      <c r="Q742">
        <v>4.9485962978239699E-2</v>
      </c>
      <c r="R742">
        <v>88957</v>
      </c>
      <c r="S742">
        <v>79</v>
      </c>
    </row>
    <row r="743" spans="1:19" hidden="1" x14ac:dyDescent="0.25">
      <c r="A743" t="s">
        <v>532</v>
      </c>
      <c r="B743" t="s">
        <v>400</v>
      </c>
      <c r="C743" t="s">
        <v>124</v>
      </c>
      <c r="D743">
        <v>0</v>
      </c>
      <c r="E743">
        <v>1</v>
      </c>
      <c r="F743">
        <v>0.113908967253842</v>
      </c>
      <c r="G743">
        <v>3.9185063737513397E-2</v>
      </c>
      <c r="H743" t="s">
        <v>406</v>
      </c>
      <c r="K743" t="s">
        <v>257</v>
      </c>
      <c r="N743" t="s">
        <v>402</v>
      </c>
      <c r="P743">
        <v>0.80002697932709099</v>
      </c>
      <c r="Q743">
        <v>4.9485962978239699E-2</v>
      </c>
      <c r="R743">
        <v>88957</v>
      </c>
      <c r="S743">
        <v>79</v>
      </c>
    </row>
    <row r="744" spans="1:19" hidden="1" x14ac:dyDescent="0.25">
      <c r="A744" t="s">
        <v>533</v>
      </c>
      <c r="B744" t="s">
        <v>400</v>
      </c>
      <c r="C744" t="s">
        <v>124</v>
      </c>
      <c r="D744">
        <v>0</v>
      </c>
      <c r="E744">
        <v>0</v>
      </c>
      <c r="F744">
        <v>0.603373294742647</v>
      </c>
      <c r="G744">
        <v>1.1992449349658501E-2</v>
      </c>
      <c r="H744" t="s">
        <v>410</v>
      </c>
      <c r="K744" t="s">
        <v>252</v>
      </c>
      <c r="N744" t="s">
        <v>411</v>
      </c>
      <c r="P744">
        <v>0.31936174559432301</v>
      </c>
      <c r="Q744">
        <v>1.1513711775030499E-2</v>
      </c>
      <c r="R744">
        <v>2281034</v>
      </c>
      <c r="S744">
        <v>2494</v>
      </c>
    </row>
    <row r="745" spans="1:19" hidden="1" x14ac:dyDescent="0.25">
      <c r="A745" t="s">
        <v>533</v>
      </c>
      <c r="B745" t="s">
        <v>400</v>
      </c>
      <c r="C745" t="s">
        <v>124</v>
      </c>
      <c r="D745">
        <v>0</v>
      </c>
      <c r="E745">
        <v>0</v>
      </c>
      <c r="F745">
        <v>0.603373294742647</v>
      </c>
      <c r="G745">
        <v>1.1992449349658501E-2</v>
      </c>
      <c r="H745" t="s">
        <v>410</v>
      </c>
      <c r="K745" t="s">
        <v>252</v>
      </c>
      <c r="N745" t="s">
        <v>411</v>
      </c>
      <c r="P745">
        <v>0.31936174559432301</v>
      </c>
      <c r="Q745">
        <v>1.1513711775030499E-2</v>
      </c>
      <c r="R745">
        <v>2281034</v>
      </c>
      <c r="S745">
        <v>2494</v>
      </c>
    </row>
    <row r="746" spans="1:19" hidden="1" x14ac:dyDescent="0.25">
      <c r="A746" t="s">
        <v>533</v>
      </c>
      <c r="B746" t="s">
        <v>400</v>
      </c>
      <c r="C746" t="s">
        <v>124</v>
      </c>
      <c r="D746">
        <v>0</v>
      </c>
      <c r="E746">
        <v>0</v>
      </c>
      <c r="F746">
        <v>0.603373294742647</v>
      </c>
      <c r="G746">
        <v>1.1992449349658501E-2</v>
      </c>
      <c r="H746" t="s">
        <v>410</v>
      </c>
      <c r="K746" t="s">
        <v>252</v>
      </c>
      <c r="N746" t="s">
        <v>411</v>
      </c>
      <c r="P746">
        <v>0.31936174559432301</v>
      </c>
      <c r="Q746">
        <v>1.1513711775030499E-2</v>
      </c>
      <c r="R746">
        <v>2281034</v>
      </c>
      <c r="S746">
        <v>2494</v>
      </c>
    </row>
    <row r="747" spans="1:19" hidden="1" x14ac:dyDescent="0.25">
      <c r="A747" t="s">
        <v>533</v>
      </c>
      <c r="B747" t="s">
        <v>400</v>
      </c>
      <c r="C747" t="s">
        <v>124</v>
      </c>
      <c r="D747">
        <v>0</v>
      </c>
      <c r="E747">
        <v>0</v>
      </c>
      <c r="F747">
        <v>0.603373294742647</v>
      </c>
      <c r="G747">
        <v>1.1992449349658501E-2</v>
      </c>
      <c r="H747" t="s">
        <v>410</v>
      </c>
      <c r="K747" t="s">
        <v>252</v>
      </c>
      <c r="N747" t="s">
        <v>411</v>
      </c>
      <c r="P747">
        <v>0.31936174559432301</v>
      </c>
      <c r="Q747">
        <v>1.1513711775030499E-2</v>
      </c>
      <c r="R747">
        <v>2281034</v>
      </c>
      <c r="S747">
        <v>2494</v>
      </c>
    </row>
    <row r="748" spans="1:19" hidden="1" x14ac:dyDescent="0.25">
      <c r="A748" t="s">
        <v>534</v>
      </c>
      <c r="B748" t="s">
        <v>400</v>
      </c>
      <c r="C748" t="s">
        <v>124</v>
      </c>
      <c r="D748">
        <v>1</v>
      </c>
      <c r="E748">
        <v>0</v>
      </c>
      <c r="F748">
        <v>0.86222296125614695</v>
      </c>
      <c r="G748">
        <v>7.2816966350724793E-2</v>
      </c>
      <c r="H748" t="s">
        <v>410</v>
      </c>
      <c r="K748" t="s">
        <v>252</v>
      </c>
      <c r="N748" t="s">
        <v>411</v>
      </c>
      <c r="P748">
        <v>8.9222509917571302E-2</v>
      </c>
      <c r="Q748">
        <v>5.9914715260863498E-2</v>
      </c>
      <c r="R748">
        <v>42097</v>
      </c>
      <c r="S748">
        <v>29</v>
      </c>
    </row>
    <row r="749" spans="1:19" hidden="1" x14ac:dyDescent="0.25">
      <c r="A749" t="s">
        <v>534</v>
      </c>
      <c r="B749" t="s">
        <v>400</v>
      </c>
      <c r="C749" t="s">
        <v>124</v>
      </c>
      <c r="D749">
        <v>1</v>
      </c>
      <c r="E749">
        <v>0</v>
      </c>
      <c r="F749">
        <v>0.86222296125614695</v>
      </c>
      <c r="G749">
        <v>7.2816966350724793E-2</v>
      </c>
      <c r="H749" t="s">
        <v>410</v>
      </c>
      <c r="K749" t="s">
        <v>252</v>
      </c>
      <c r="N749" t="s">
        <v>411</v>
      </c>
      <c r="P749">
        <v>8.9222509917571302E-2</v>
      </c>
      <c r="Q749">
        <v>5.9914715260863498E-2</v>
      </c>
      <c r="R749">
        <v>42097</v>
      </c>
      <c r="S749">
        <v>29</v>
      </c>
    </row>
    <row r="750" spans="1:19" hidden="1" x14ac:dyDescent="0.25">
      <c r="A750" t="s">
        <v>534</v>
      </c>
      <c r="B750" t="s">
        <v>400</v>
      </c>
      <c r="C750" t="s">
        <v>124</v>
      </c>
      <c r="D750">
        <v>1</v>
      </c>
      <c r="E750">
        <v>0</v>
      </c>
      <c r="F750">
        <v>0.86222296125614695</v>
      </c>
      <c r="G750">
        <v>7.2816966350724793E-2</v>
      </c>
      <c r="H750" t="s">
        <v>410</v>
      </c>
      <c r="K750" t="s">
        <v>252</v>
      </c>
      <c r="N750" t="s">
        <v>411</v>
      </c>
      <c r="P750">
        <v>8.9222509917571302E-2</v>
      </c>
      <c r="Q750">
        <v>5.9914715260863498E-2</v>
      </c>
      <c r="R750">
        <v>42097</v>
      </c>
      <c r="S750">
        <v>29</v>
      </c>
    </row>
    <row r="751" spans="1:19" hidden="1" x14ac:dyDescent="0.25">
      <c r="A751" t="s">
        <v>534</v>
      </c>
      <c r="B751" t="s">
        <v>400</v>
      </c>
      <c r="C751" t="s">
        <v>124</v>
      </c>
      <c r="D751">
        <v>1</v>
      </c>
      <c r="E751">
        <v>0</v>
      </c>
      <c r="F751">
        <v>0.86222296125614695</v>
      </c>
      <c r="G751">
        <v>7.2816966350724793E-2</v>
      </c>
      <c r="H751" t="s">
        <v>410</v>
      </c>
      <c r="K751" t="s">
        <v>252</v>
      </c>
      <c r="N751" t="s">
        <v>411</v>
      </c>
      <c r="P751">
        <v>8.9222509917571302E-2</v>
      </c>
      <c r="Q751">
        <v>5.9914715260863498E-2</v>
      </c>
      <c r="R751">
        <v>42097</v>
      </c>
      <c r="S751">
        <v>29</v>
      </c>
    </row>
    <row r="752" spans="1:19" hidden="1" x14ac:dyDescent="0.25">
      <c r="A752" t="s">
        <v>535</v>
      </c>
      <c r="B752" t="s">
        <v>400</v>
      </c>
      <c r="C752" t="s">
        <v>124</v>
      </c>
      <c r="D752">
        <v>0</v>
      </c>
      <c r="E752">
        <v>1</v>
      </c>
      <c r="F752">
        <v>0.51135902436127101</v>
      </c>
      <c r="G752">
        <v>3.6242429746223E-2</v>
      </c>
      <c r="H752" t="s">
        <v>410</v>
      </c>
      <c r="K752" t="s">
        <v>252</v>
      </c>
      <c r="N752" t="s">
        <v>411</v>
      </c>
      <c r="P752">
        <v>0.41028350540976599</v>
      </c>
      <c r="Q752">
        <v>3.5405577715222999E-2</v>
      </c>
      <c r="R752">
        <v>404084</v>
      </c>
      <c r="S752">
        <v>282</v>
      </c>
    </row>
    <row r="753" spans="1:19" hidden="1" x14ac:dyDescent="0.25">
      <c r="A753" t="s">
        <v>535</v>
      </c>
      <c r="B753" t="s">
        <v>400</v>
      </c>
      <c r="C753" t="s">
        <v>124</v>
      </c>
      <c r="D753">
        <v>0</v>
      </c>
      <c r="E753">
        <v>1</v>
      </c>
      <c r="F753">
        <v>0.51135902436127101</v>
      </c>
      <c r="G753">
        <v>3.6242429746223E-2</v>
      </c>
      <c r="H753" t="s">
        <v>410</v>
      </c>
      <c r="K753" t="s">
        <v>252</v>
      </c>
      <c r="N753" t="s">
        <v>411</v>
      </c>
      <c r="P753">
        <v>0.41028350540976599</v>
      </c>
      <c r="Q753">
        <v>3.5405577715222999E-2</v>
      </c>
      <c r="R753">
        <v>404084</v>
      </c>
      <c r="S753">
        <v>282</v>
      </c>
    </row>
    <row r="754" spans="1:19" hidden="1" x14ac:dyDescent="0.25">
      <c r="A754" t="s">
        <v>535</v>
      </c>
      <c r="B754" t="s">
        <v>400</v>
      </c>
      <c r="C754" t="s">
        <v>124</v>
      </c>
      <c r="D754">
        <v>0</v>
      </c>
      <c r="E754">
        <v>1</v>
      </c>
      <c r="F754">
        <v>0.51135902436127101</v>
      </c>
      <c r="G754">
        <v>3.6242429746223E-2</v>
      </c>
      <c r="H754" t="s">
        <v>410</v>
      </c>
      <c r="K754" t="s">
        <v>252</v>
      </c>
      <c r="N754" t="s">
        <v>411</v>
      </c>
      <c r="P754">
        <v>0.41028350540976599</v>
      </c>
      <c r="Q754">
        <v>3.5405577715222999E-2</v>
      </c>
      <c r="R754">
        <v>404084</v>
      </c>
      <c r="S754">
        <v>282</v>
      </c>
    </row>
    <row r="755" spans="1:19" hidden="1" x14ac:dyDescent="0.25">
      <c r="A755" t="s">
        <v>535</v>
      </c>
      <c r="B755" t="s">
        <v>400</v>
      </c>
      <c r="C755" t="s">
        <v>124</v>
      </c>
      <c r="D755">
        <v>0</v>
      </c>
      <c r="E755">
        <v>1</v>
      </c>
      <c r="F755">
        <v>0.51135902436127101</v>
      </c>
      <c r="G755">
        <v>3.6242429746223E-2</v>
      </c>
      <c r="H755" t="s">
        <v>410</v>
      </c>
      <c r="K755" t="s">
        <v>252</v>
      </c>
      <c r="N755" t="s">
        <v>411</v>
      </c>
      <c r="P755">
        <v>0.41028350540976599</v>
      </c>
      <c r="Q755">
        <v>3.5405577715222999E-2</v>
      </c>
      <c r="R755">
        <v>404084</v>
      </c>
      <c r="S755">
        <v>282</v>
      </c>
    </row>
    <row r="756" spans="1:19" hidden="1" x14ac:dyDescent="0.25">
      <c r="A756" t="s">
        <v>536</v>
      </c>
      <c r="B756" t="s">
        <v>400</v>
      </c>
      <c r="C756" t="s">
        <v>124</v>
      </c>
      <c r="D756">
        <v>1</v>
      </c>
      <c r="E756">
        <v>1</v>
      </c>
      <c r="F756">
        <v>1</v>
      </c>
      <c r="G756">
        <v>0</v>
      </c>
      <c r="H756" t="s">
        <v>410</v>
      </c>
      <c r="K756" t="s">
        <v>252</v>
      </c>
      <c r="N756" t="s">
        <v>411</v>
      </c>
      <c r="P756">
        <v>0</v>
      </c>
      <c r="Q756">
        <v>0</v>
      </c>
      <c r="R756">
        <v>1297</v>
      </c>
      <c r="S756">
        <v>1</v>
      </c>
    </row>
    <row r="757" spans="1:19" hidden="1" x14ac:dyDescent="0.25">
      <c r="A757" t="s">
        <v>536</v>
      </c>
      <c r="B757" t="s">
        <v>400</v>
      </c>
      <c r="C757" t="s">
        <v>124</v>
      </c>
      <c r="D757">
        <v>1</v>
      </c>
      <c r="E757">
        <v>1</v>
      </c>
      <c r="F757">
        <v>1</v>
      </c>
      <c r="G757">
        <v>0</v>
      </c>
      <c r="H757" t="s">
        <v>410</v>
      </c>
      <c r="K757" t="s">
        <v>252</v>
      </c>
      <c r="N757" t="s">
        <v>411</v>
      </c>
      <c r="P757">
        <v>0</v>
      </c>
      <c r="Q757">
        <v>0</v>
      </c>
      <c r="R757">
        <v>1297</v>
      </c>
      <c r="S757">
        <v>1</v>
      </c>
    </row>
    <row r="758" spans="1:19" hidden="1" x14ac:dyDescent="0.25">
      <c r="A758" t="s">
        <v>536</v>
      </c>
      <c r="B758" t="s">
        <v>400</v>
      </c>
      <c r="C758" t="s">
        <v>124</v>
      </c>
      <c r="D758">
        <v>1</v>
      </c>
      <c r="E758">
        <v>1</v>
      </c>
      <c r="F758">
        <v>1</v>
      </c>
      <c r="G758">
        <v>0</v>
      </c>
      <c r="H758" t="s">
        <v>410</v>
      </c>
      <c r="K758" t="s">
        <v>252</v>
      </c>
      <c r="N758" t="s">
        <v>411</v>
      </c>
      <c r="P758">
        <v>0</v>
      </c>
      <c r="Q758">
        <v>0</v>
      </c>
      <c r="R758">
        <v>1297</v>
      </c>
      <c r="S758">
        <v>1</v>
      </c>
    </row>
    <row r="759" spans="1:19" hidden="1" x14ac:dyDescent="0.25">
      <c r="A759" t="s">
        <v>536</v>
      </c>
      <c r="B759" t="s">
        <v>400</v>
      </c>
      <c r="C759" t="s">
        <v>124</v>
      </c>
      <c r="D759">
        <v>1</v>
      </c>
      <c r="E759">
        <v>1</v>
      </c>
      <c r="F759">
        <v>1</v>
      </c>
      <c r="G759">
        <v>0</v>
      </c>
      <c r="H759" t="s">
        <v>410</v>
      </c>
      <c r="K759" t="s">
        <v>252</v>
      </c>
      <c r="N759" t="s">
        <v>411</v>
      </c>
      <c r="P759">
        <v>0</v>
      </c>
      <c r="Q759">
        <v>0</v>
      </c>
      <c r="R759">
        <v>1297</v>
      </c>
      <c r="S759">
        <v>1</v>
      </c>
    </row>
    <row r="760" spans="1:19" hidden="1" x14ac:dyDescent="0.25">
      <c r="A760" t="s">
        <v>537</v>
      </c>
      <c r="B760" t="s">
        <v>400</v>
      </c>
      <c r="C760" t="s">
        <v>124</v>
      </c>
      <c r="D760">
        <v>0</v>
      </c>
      <c r="E760">
        <v>0</v>
      </c>
      <c r="F760">
        <v>0.61820429776326402</v>
      </c>
      <c r="G760">
        <v>1.24633779185713E-2</v>
      </c>
      <c r="H760" t="s">
        <v>416</v>
      </c>
      <c r="K760" t="s">
        <v>257</v>
      </c>
      <c r="N760" t="s">
        <v>411</v>
      </c>
      <c r="P760">
        <v>0.32252673108345598</v>
      </c>
      <c r="Q760">
        <v>1.2247670970166401E-2</v>
      </c>
      <c r="R760">
        <v>2087551</v>
      </c>
      <c r="S760">
        <v>2203</v>
      </c>
    </row>
    <row r="761" spans="1:19" hidden="1" x14ac:dyDescent="0.25">
      <c r="A761" t="s">
        <v>537</v>
      </c>
      <c r="B761" t="s">
        <v>400</v>
      </c>
      <c r="C761" t="s">
        <v>124</v>
      </c>
      <c r="D761">
        <v>0</v>
      </c>
      <c r="E761">
        <v>0</v>
      </c>
      <c r="F761">
        <v>0.61820429776326402</v>
      </c>
      <c r="G761">
        <v>1.24633779185713E-2</v>
      </c>
      <c r="H761" t="s">
        <v>416</v>
      </c>
      <c r="K761" t="s">
        <v>257</v>
      </c>
      <c r="N761" t="s">
        <v>411</v>
      </c>
      <c r="P761">
        <v>0.32252673108345598</v>
      </c>
      <c r="Q761">
        <v>1.2247670970166401E-2</v>
      </c>
      <c r="R761">
        <v>2087551</v>
      </c>
      <c r="S761">
        <v>2203</v>
      </c>
    </row>
    <row r="762" spans="1:19" hidden="1" x14ac:dyDescent="0.25">
      <c r="A762" t="s">
        <v>537</v>
      </c>
      <c r="B762" t="s">
        <v>400</v>
      </c>
      <c r="C762" t="s">
        <v>124</v>
      </c>
      <c r="D762">
        <v>0</v>
      </c>
      <c r="E762">
        <v>0</v>
      </c>
      <c r="F762">
        <v>0.61820429776326402</v>
      </c>
      <c r="G762">
        <v>1.24633779185713E-2</v>
      </c>
      <c r="H762" t="s">
        <v>416</v>
      </c>
      <c r="K762" t="s">
        <v>257</v>
      </c>
      <c r="N762" t="s">
        <v>411</v>
      </c>
      <c r="P762">
        <v>0.32252673108345598</v>
      </c>
      <c r="Q762">
        <v>1.2247670970166401E-2</v>
      </c>
      <c r="R762">
        <v>2087551</v>
      </c>
      <c r="S762">
        <v>2203</v>
      </c>
    </row>
    <row r="763" spans="1:19" hidden="1" x14ac:dyDescent="0.25">
      <c r="A763" t="s">
        <v>537</v>
      </c>
      <c r="B763" t="s">
        <v>400</v>
      </c>
      <c r="C763" t="s">
        <v>124</v>
      </c>
      <c r="D763">
        <v>0</v>
      </c>
      <c r="E763">
        <v>0</v>
      </c>
      <c r="F763">
        <v>0.61820429776326402</v>
      </c>
      <c r="G763">
        <v>1.24633779185713E-2</v>
      </c>
      <c r="H763" t="s">
        <v>416</v>
      </c>
      <c r="K763" t="s">
        <v>257</v>
      </c>
      <c r="N763" t="s">
        <v>411</v>
      </c>
      <c r="P763">
        <v>0.32252673108345598</v>
      </c>
      <c r="Q763">
        <v>1.2247670970166401E-2</v>
      </c>
      <c r="R763">
        <v>2087551</v>
      </c>
      <c r="S763">
        <v>2203</v>
      </c>
    </row>
    <row r="764" spans="1:19" hidden="1" x14ac:dyDescent="0.25">
      <c r="A764" t="s">
        <v>538</v>
      </c>
      <c r="B764" t="s">
        <v>400</v>
      </c>
      <c r="C764" t="s">
        <v>124</v>
      </c>
      <c r="D764">
        <v>1</v>
      </c>
      <c r="E764">
        <v>0</v>
      </c>
      <c r="F764">
        <v>0.53095059142884204</v>
      </c>
      <c r="G764">
        <v>5.1574247621938102E-2</v>
      </c>
      <c r="H764" t="s">
        <v>416</v>
      </c>
      <c r="K764" t="s">
        <v>257</v>
      </c>
      <c r="N764" t="s">
        <v>411</v>
      </c>
      <c r="P764">
        <v>0.40994300975620401</v>
      </c>
      <c r="Q764">
        <v>5.1238396464598303E-2</v>
      </c>
      <c r="R764">
        <v>137041</v>
      </c>
      <c r="S764">
        <v>104</v>
      </c>
    </row>
    <row r="765" spans="1:19" hidden="1" x14ac:dyDescent="0.25">
      <c r="A765" t="s">
        <v>538</v>
      </c>
      <c r="B765" t="s">
        <v>400</v>
      </c>
      <c r="C765" t="s">
        <v>124</v>
      </c>
      <c r="D765">
        <v>1</v>
      </c>
      <c r="E765">
        <v>0</v>
      </c>
      <c r="F765">
        <v>0.53095059142884204</v>
      </c>
      <c r="G765">
        <v>5.1574247621938102E-2</v>
      </c>
      <c r="H765" t="s">
        <v>416</v>
      </c>
      <c r="K765" t="s">
        <v>257</v>
      </c>
      <c r="N765" t="s">
        <v>411</v>
      </c>
      <c r="P765">
        <v>0.40994300975620401</v>
      </c>
      <c r="Q765">
        <v>5.1238396464598303E-2</v>
      </c>
      <c r="R765">
        <v>137041</v>
      </c>
      <c r="S765">
        <v>104</v>
      </c>
    </row>
    <row r="766" spans="1:19" hidden="1" x14ac:dyDescent="0.25">
      <c r="A766" t="s">
        <v>538</v>
      </c>
      <c r="B766" t="s">
        <v>400</v>
      </c>
      <c r="C766" t="s">
        <v>124</v>
      </c>
      <c r="D766">
        <v>1</v>
      </c>
      <c r="E766">
        <v>0</v>
      </c>
      <c r="F766">
        <v>0.53095059142884204</v>
      </c>
      <c r="G766">
        <v>5.1574247621938102E-2</v>
      </c>
      <c r="H766" t="s">
        <v>416</v>
      </c>
      <c r="K766" t="s">
        <v>257</v>
      </c>
      <c r="N766" t="s">
        <v>411</v>
      </c>
      <c r="P766">
        <v>0.40994300975620401</v>
      </c>
      <c r="Q766">
        <v>5.1238396464598303E-2</v>
      </c>
      <c r="R766">
        <v>137041</v>
      </c>
      <c r="S766">
        <v>104</v>
      </c>
    </row>
    <row r="767" spans="1:19" hidden="1" x14ac:dyDescent="0.25">
      <c r="A767" t="s">
        <v>538</v>
      </c>
      <c r="B767" t="s">
        <v>400</v>
      </c>
      <c r="C767" t="s">
        <v>124</v>
      </c>
      <c r="D767">
        <v>1</v>
      </c>
      <c r="E767">
        <v>0</v>
      </c>
      <c r="F767">
        <v>0.53095059142884204</v>
      </c>
      <c r="G767">
        <v>5.1574247621938102E-2</v>
      </c>
      <c r="H767" t="s">
        <v>416</v>
      </c>
      <c r="K767" t="s">
        <v>257</v>
      </c>
      <c r="N767" t="s">
        <v>411</v>
      </c>
      <c r="P767">
        <v>0.40994300975620401</v>
      </c>
      <c r="Q767">
        <v>5.1238396464598303E-2</v>
      </c>
      <c r="R767">
        <v>137041</v>
      </c>
      <c r="S767">
        <v>104</v>
      </c>
    </row>
    <row r="768" spans="1:19" hidden="1" x14ac:dyDescent="0.25">
      <c r="A768" t="s">
        <v>539</v>
      </c>
      <c r="B768" t="s">
        <v>400</v>
      </c>
      <c r="C768" t="s">
        <v>124</v>
      </c>
      <c r="D768">
        <v>0</v>
      </c>
      <c r="E768">
        <v>1</v>
      </c>
      <c r="F768">
        <v>0.50426937705258501</v>
      </c>
      <c r="G768">
        <v>3.06915848175589E-2</v>
      </c>
      <c r="H768" t="s">
        <v>416</v>
      </c>
      <c r="K768" t="s">
        <v>257</v>
      </c>
      <c r="N768" t="s">
        <v>411</v>
      </c>
      <c r="P768">
        <v>0.40834144631800301</v>
      </c>
      <c r="Q768">
        <v>3.2789284482722801E-2</v>
      </c>
      <c r="R768">
        <v>385185</v>
      </c>
      <c r="S768">
        <v>270</v>
      </c>
    </row>
    <row r="769" spans="1:19" hidden="1" x14ac:dyDescent="0.25">
      <c r="A769" t="s">
        <v>539</v>
      </c>
      <c r="B769" t="s">
        <v>400</v>
      </c>
      <c r="C769" t="s">
        <v>124</v>
      </c>
      <c r="D769">
        <v>0</v>
      </c>
      <c r="E769">
        <v>1</v>
      </c>
      <c r="F769">
        <v>0.50426937705258501</v>
      </c>
      <c r="G769">
        <v>3.06915848175589E-2</v>
      </c>
      <c r="H769" t="s">
        <v>416</v>
      </c>
      <c r="K769" t="s">
        <v>257</v>
      </c>
      <c r="N769" t="s">
        <v>411</v>
      </c>
      <c r="P769">
        <v>0.40834144631800301</v>
      </c>
      <c r="Q769">
        <v>3.2789284482722801E-2</v>
      </c>
      <c r="R769">
        <v>385185</v>
      </c>
      <c r="S769">
        <v>270</v>
      </c>
    </row>
    <row r="770" spans="1:19" hidden="1" x14ac:dyDescent="0.25">
      <c r="A770" t="s">
        <v>539</v>
      </c>
      <c r="B770" t="s">
        <v>400</v>
      </c>
      <c r="C770" t="s">
        <v>124</v>
      </c>
      <c r="D770">
        <v>0</v>
      </c>
      <c r="E770">
        <v>1</v>
      </c>
      <c r="F770">
        <v>0.50426937705258501</v>
      </c>
      <c r="G770">
        <v>3.06915848175589E-2</v>
      </c>
      <c r="H770" t="s">
        <v>416</v>
      </c>
      <c r="K770" t="s">
        <v>257</v>
      </c>
      <c r="N770" t="s">
        <v>411</v>
      </c>
      <c r="P770">
        <v>0.40834144631800301</v>
      </c>
      <c r="Q770">
        <v>3.2789284482722801E-2</v>
      </c>
      <c r="R770">
        <v>385185</v>
      </c>
      <c r="S770">
        <v>270</v>
      </c>
    </row>
    <row r="771" spans="1:19" hidden="1" x14ac:dyDescent="0.25">
      <c r="A771" t="s">
        <v>539</v>
      </c>
      <c r="B771" t="s">
        <v>400</v>
      </c>
      <c r="C771" t="s">
        <v>124</v>
      </c>
      <c r="D771">
        <v>0</v>
      </c>
      <c r="E771">
        <v>1</v>
      </c>
      <c r="F771">
        <v>0.50426937705258501</v>
      </c>
      <c r="G771">
        <v>3.06915848175589E-2</v>
      </c>
      <c r="H771" t="s">
        <v>416</v>
      </c>
      <c r="K771" t="s">
        <v>257</v>
      </c>
      <c r="N771" t="s">
        <v>411</v>
      </c>
      <c r="P771">
        <v>0.40834144631800301</v>
      </c>
      <c r="Q771">
        <v>3.2789284482722801E-2</v>
      </c>
      <c r="R771">
        <v>385185</v>
      </c>
      <c r="S771">
        <v>270</v>
      </c>
    </row>
    <row r="772" spans="1:19" hidden="1" x14ac:dyDescent="0.25">
      <c r="A772" t="s">
        <v>540</v>
      </c>
      <c r="B772" t="s">
        <v>400</v>
      </c>
      <c r="C772" t="s">
        <v>124</v>
      </c>
      <c r="D772">
        <v>1</v>
      </c>
      <c r="E772">
        <v>1</v>
      </c>
      <c r="F772">
        <v>0.75896286811779801</v>
      </c>
      <c r="G772">
        <v>0.15919198820446301</v>
      </c>
      <c r="H772" t="s">
        <v>416</v>
      </c>
      <c r="K772" t="s">
        <v>257</v>
      </c>
      <c r="N772" t="s">
        <v>411</v>
      </c>
      <c r="P772">
        <v>0.24103713188220199</v>
      </c>
      <c r="Q772">
        <v>0.15919198820446301</v>
      </c>
      <c r="R772">
        <v>9372</v>
      </c>
      <c r="S772">
        <v>6</v>
      </c>
    </row>
    <row r="773" spans="1:19" hidden="1" x14ac:dyDescent="0.25">
      <c r="A773" t="s">
        <v>540</v>
      </c>
      <c r="B773" t="s">
        <v>400</v>
      </c>
      <c r="C773" t="s">
        <v>124</v>
      </c>
      <c r="D773">
        <v>1</v>
      </c>
      <c r="E773">
        <v>1</v>
      </c>
      <c r="F773">
        <v>0.75896286811779801</v>
      </c>
      <c r="G773">
        <v>0.15919198820446301</v>
      </c>
      <c r="H773" t="s">
        <v>416</v>
      </c>
      <c r="K773" t="s">
        <v>257</v>
      </c>
      <c r="N773" t="s">
        <v>411</v>
      </c>
      <c r="P773">
        <v>0.24103713188220199</v>
      </c>
      <c r="Q773">
        <v>0.15919198820446301</v>
      </c>
      <c r="R773">
        <v>9372</v>
      </c>
      <c r="S773">
        <v>6</v>
      </c>
    </row>
    <row r="774" spans="1:19" hidden="1" x14ac:dyDescent="0.25">
      <c r="A774" t="s">
        <v>540</v>
      </c>
      <c r="B774" t="s">
        <v>400</v>
      </c>
      <c r="C774" t="s">
        <v>124</v>
      </c>
      <c r="D774">
        <v>1</v>
      </c>
      <c r="E774">
        <v>1</v>
      </c>
      <c r="F774">
        <v>0.75896286811779801</v>
      </c>
      <c r="G774">
        <v>0.15919198820446301</v>
      </c>
      <c r="H774" t="s">
        <v>416</v>
      </c>
      <c r="K774" t="s">
        <v>257</v>
      </c>
      <c r="N774" t="s">
        <v>411</v>
      </c>
      <c r="P774">
        <v>0.24103713188220199</v>
      </c>
      <c r="Q774">
        <v>0.15919198820446301</v>
      </c>
      <c r="R774">
        <v>9372</v>
      </c>
      <c r="S774">
        <v>6</v>
      </c>
    </row>
    <row r="775" spans="1:19" hidden="1" x14ac:dyDescent="0.25">
      <c r="A775" t="s">
        <v>540</v>
      </c>
      <c r="B775" t="s">
        <v>400</v>
      </c>
      <c r="C775" t="s">
        <v>124</v>
      </c>
      <c r="D775">
        <v>1</v>
      </c>
      <c r="E775">
        <v>1</v>
      </c>
      <c r="F775">
        <v>0.75896286811779801</v>
      </c>
      <c r="G775">
        <v>0.15919198820446301</v>
      </c>
      <c r="H775" t="s">
        <v>416</v>
      </c>
      <c r="K775" t="s">
        <v>257</v>
      </c>
      <c r="N775" t="s">
        <v>411</v>
      </c>
      <c r="P775">
        <v>0.24103713188220199</v>
      </c>
      <c r="Q775">
        <v>0.15919198820446301</v>
      </c>
      <c r="R775">
        <v>9372</v>
      </c>
      <c r="S775">
        <v>6</v>
      </c>
    </row>
    <row r="776" spans="1:19" hidden="1" x14ac:dyDescent="0.25">
      <c r="A776" t="s">
        <v>541</v>
      </c>
      <c r="B776" t="s">
        <v>400</v>
      </c>
      <c r="C776" t="s">
        <v>124</v>
      </c>
      <c r="D776">
        <v>0</v>
      </c>
      <c r="E776">
        <v>0</v>
      </c>
      <c r="F776">
        <v>0.85697710707044406</v>
      </c>
      <c r="G776">
        <v>7.6659405560835E-3</v>
      </c>
      <c r="H776" t="s">
        <v>421</v>
      </c>
      <c r="K776" t="s">
        <v>252</v>
      </c>
      <c r="N776" t="s">
        <v>422</v>
      </c>
      <c r="P776">
        <v>9.7925908623571506E-2</v>
      </c>
      <c r="Q776">
        <v>6.6844843138383001E-3</v>
      </c>
      <c r="R776">
        <v>2611505</v>
      </c>
      <c r="S776">
        <v>2766</v>
      </c>
    </row>
    <row r="777" spans="1:19" hidden="1" x14ac:dyDescent="0.25">
      <c r="A777" t="s">
        <v>541</v>
      </c>
      <c r="B777" t="s">
        <v>400</v>
      </c>
      <c r="C777" t="s">
        <v>124</v>
      </c>
      <c r="D777">
        <v>0</v>
      </c>
      <c r="E777">
        <v>0</v>
      </c>
      <c r="F777">
        <v>0.85697710707044406</v>
      </c>
      <c r="G777">
        <v>7.6659405560835E-3</v>
      </c>
      <c r="H777" t="s">
        <v>421</v>
      </c>
      <c r="K777" t="s">
        <v>252</v>
      </c>
      <c r="N777" t="s">
        <v>422</v>
      </c>
      <c r="P777">
        <v>9.7925908623571506E-2</v>
      </c>
      <c r="Q777">
        <v>6.6844843138383001E-3</v>
      </c>
      <c r="R777">
        <v>2611505</v>
      </c>
      <c r="S777">
        <v>2766</v>
      </c>
    </row>
    <row r="778" spans="1:19" hidden="1" x14ac:dyDescent="0.25">
      <c r="A778" t="s">
        <v>541</v>
      </c>
      <c r="B778" t="s">
        <v>400</v>
      </c>
      <c r="C778" t="s">
        <v>124</v>
      </c>
      <c r="D778">
        <v>0</v>
      </c>
      <c r="E778">
        <v>0</v>
      </c>
      <c r="F778">
        <v>0.85697710707044406</v>
      </c>
      <c r="G778">
        <v>7.6659405560835E-3</v>
      </c>
      <c r="H778" t="s">
        <v>421</v>
      </c>
      <c r="K778" t="s">
        <v>252</v>
      </c>
      <c r="N778" t="s">
        <v>422</v>
      </c>
      <c r="P778">
        <v>9.7925908623571506E-2</v>
      </c>
      <c r="Q778">
        <v>6.6844843138383001E-3</v>
      </c>
      <c r="R778">
        <v>2611505</v>
      </c>
      <c r="S778">
        <v>2766</v>
      </c>
    </row>
    <row r="779" spans="1:19" hidden="1" x14ac:dyDescent="0.25">
      <c r="A779" t="s">
        <v>541</v>
      </c>
      <c r="B779" t="s">
        <v>400</v>
      </c>
      <c r="C779" t="s">
        <v>124</v>
      </c>
      <c r="D779">
        <v>0</v>
      </c>
      <c r="E779">
        <v>0</v>
      </c>
      <c r="F779">
        <v>0.85697710707044406</v>
      </c>
      <c r="G779">
        <v>7.6659405560835E-3</v>
      </c>
      <c r="H779" t="s">
        <v>421</v>
      </c>
      <c r="K779" t="s">
        <v>252</v>
      </c>
      <c r="N779" t="s">
        <v>422</v>
      </c>
      <c r="P779">
        <v>9.7925908623571506E-2</v>
      </c>
      <c r="Q779">
        <v>6.6844843138383001E-3</v>
      </c>
      <c r="R779">
        <v>2611505</v>
      </c>
      <c r="S779">
        <v>2766</v>
      </c>
    </row>
    <row r="780" spans="1:19" hidden="1" x14ac:dyDescent="0.25">
      <c r="A780" t="s">
        <v>542</v>
      </c>
      <c r="B780" t="s">
        <v>400</v>
      </c>
      <c r="C780" t="s">
        <v>124</v>
      </c>
      <c r="D780">
        <v>1</v>
      </c>
      <c r="E780">
        <v>0</v>
      </c>
      <c r="F780">
        <v>0.92016715520935</v>
      </c>
      <c r="G780">
        <v>1.2210876337208401E-2</v>
      </c>
      <c r="H780" t="s">
        <v>421</v>
      </c>
      <c r="K780" t="s">
        <v>252</v>
      </c>
      <c r="N780" t="s">
        <v>422</v>
      </c>
      <c r="P780">
        <v>6.0149261901031897E-2</v>
      </c>
      <c r="Q780">
        <v>1.1244441763910099E-2</v>
      </c>
      <c r="R780">
        <v>1059614</v>
      </c>
      <c r="S780">
        <v>996</v>
      </c>
    </row>
    <row r="781" spans="1:19" hidden="1" x14ac:dyDescent="0.25">
      <c r="A781" t="s">
        <v>542</v>
      </c>
      <c r="B781" t="s">
        <v>400</v>
      </c>
      <c r="C781" t="s">
        <v>124</v>
      </c>
      <c r="D781">
        <v>1</v>
      </c>
      <c r="E781">
        <v>0</v>
      </c>
      <c r="F781">
        <v>0.92016715520935</v>
      </c>
      <c r="G781">
        <v>1.2210876337208401E-2</v>
      </c>
      <c r="H781" t="s">
        <v>421</v>
      </c>
      <c r="K781" t="s">
        <v>252</v>
      </c>
      <c r="N781" t="s">
        <v>422</v>
      </c>
      <c r="P781">
        <v>6.0149261901031897E-2</v>
      </c>
      <c r="Q781">
        <v>1.1244441763910099E-2</v>
      </c>
      <c r="R781">
        <v>1059614</v>
      </c>
      <c r="S781">
        <v>996</v>
      </c>
    </row>
    <row r="782" spans="1:19" hidden="1" x14ac:dyDescent="0.25">
      <c r="A782" t="s">
        <v>542</v>
      </c>
      <c r="B782" t="s">
        <v>400</v>
      </c>
      <c r="C782" t="s">
        <v>124</v>
      </c>
      <c r="D782">
        <v>1</v>
      </c>
      <c r="E782">
        <v>0</v>
      </c>
      <c r="F782">
        <v>0.92016715520935</v>
      </c>
      <c r="G782">
        <v>1.2210876337208401E-2</v>
      </c>
      <c r="H782" t="s">
        <v>421</v>
      </c>
      <c r="K782" t="s">
        <v>252</v>
      </c>
      <c r="N782" t="s">
        <v>422</v>
      </c>
      <c r="P782">
        <v>6.0149261901031897E-2</v>
      </c>
      <c r="Q782">
        <v>1.1244441763910099E-2</v>
      </c>
      <c r="R782">
        <v>1059614</v>
      </c>
      <c r="S782">
        <v>996</v>
      </c>
    </row>
    <row r="783" spans="1:19" hidden="1" x14ac:dyDescent="0.25">
      <c r="A783" t="s">
        <v>542</v>
      </c>
      <c r="B783" t="s">
        <v>400</v>
      </c>
      <c r="C783" t="s">
        <v>124</v>
      </c>
      <c r="D783">
        <v>1</v>
      </c>
      <c r="E783">
        <v>0</v>
      </c>
      <c r="F783">
        <v>0.92016715520935</v>
      </c>
      <c r="G783">
        <v>1.2210876337208401E-2</v>
      </c>
      <c r="H783" t="s">
        <v>421</v>
      </c>
      <c r="K783" t="s">
        <v>252</v>
      </c>
      <c r="N783" t="s">
        <v>422</v>
      </c>
      <c r="P783">
        <v>6.0149261901031897E-2</v>
      </c>
      <c r="Q783">
        <v>1.1244441763910099E-2</v>
      </c>
      <c r="R783">
        <v>1059614</v>
      </c>
      <c r="S783">
        <v>996</v>
      </c>
    </row>
    <row r="784" spans="1:19" hidden="1" x14ac:dyDescent="0.25">
      <c r="A784" t="s">
        <v>543</v>
      </c>
      <c r="B784" t="s">
        <v>400</v>
      </c>
      <c r="C784" t="s">
        <v>124</v>
      </c>
      <c r="D784">
        <v>0</v>
      </c>
      <c r="E784">
        <v>1</v>
      </c>
      <c r="F784">
        <v>0.86990923441199697</v>
      </c>
      <c r="G784">
        <v>1.74580250696784E-2</v>
      </c>
      <c r="H784" t="s">
        <v>421</v>
      </c>
      <c r="K784" t="s">
        <v>252</v>
      </c>
      <c r="N784" t="s">
        <v>422</v>
      </c>
      <c r="P784">
        <v>9.0556996279174698E-2</v>
      </c>
      <c r="Q784">
        <v>1.4629686471790099E-2</v>
      </c>
      <c r="R784">
        <v>709520</v>
      </c>
      <c r="S784">
        <v>480</v>
      </c>
    </row>
    <row r="785" spans="1:19" hidden="1" x14ac:dyDescent="0.25">
      <c r="A785" t="s">
        <v>543</v>
      </c>
      <c r="B785" t="s">
        <v>400</v>
      </c>
      <c r="C785" t="s">
        <v>124</v>
      </c>
      <c r="D785">
        <v>0</v>
      </c>
      <c r="E785">
        <v>1</v>
      </c>
      <c r="F785">
        <v>0.86990923441199697</v>
      </c>
      <c r="G785">
        <v>1.74580250696784E-2</v>
      </c>
      <c r="H785" t="s">
        <v>421</v>
      </c>
      <c r="K785" t="s">
        <v>252</v>
      </c>
      <c r="N785" t="s">
        <v>422</v>
      </c>
      <c r="P785">
        <v>9.0556996279174698E-2</v>
      </c>
      <c r="Q785">
        <v>1.4629686471790099E-2</v>
      </c>
      <c r="R785">
        <v>709520</v>
      </c>
      <c r="S785">
        <v>480</v>
      </c>
    </row>
    <row r="786" spans="1:19" hidden="1" x14ac:dyDescent="0.25">
      <c r="A786" t="s">
        <v>543</v>
      </c>
      <c r="B786" t="s">
        <v>400</v>
      </c>
      <c r="C786" t="s">
        <v>124</v>
      </c>
      <c r="D786">
        <v>0</v>
      </c>
      <c r="E786">
        <v>1</v>
      </c>
      <c r="F786">
        <v>0.86990923441199697</v>
      </c>
      <c r="G786">
        <v>1.74580250696784E-2</v>
      </c>
      <c r="H786" t="s">
        <v>421</v>
      </c>
      <c r="K786" t="s">
        <v>252</v>
      </c>
      <c r="N786" t="s">
        <v>422</v>
      </c>
      <c r="P786">
        <v>9.0556996279174698E-2</v>
      </c>
      <c r="Q786">
        <v>1.4629686471790099E-2</v>
      </c>
      <c r="R786">
        <v>709520</v>
      </c>
      <c r="S786">
        <v>480</v>
      </c>
    </row>
    <row r="787" spans="1:19" hidden="1" x14ac:dyDescent="0.25">
      <c r="A787" t="s">
        <v>543</v>
      </c>
      <c r="B787" t="s">
        <v>400</v>
      </c>
      <c r="C787" t="s">
        <v>124</v>
      </c>
      <c r="D787">
        <v>0</v>
      </c>
      <c r="E787">
        <v>1</v>
      </c>
      <c r="F787">
        <v>0.86990923441199697</v>
      </c>
      <c r="G787">
        <v>1.74580250696784E-2</v>
      </c>
      <c r="H787" t="s">
        <v>421</v>
      </c>
      <c r="K787" t="s">
        <v>252</v>
      </c>
      <c r="N787" t="s">
        <v>422</v>
      </c>
      <c r="P787">
        <v>9.0556996279174698E-2</v>
      </c>
      <c r="Q787">
        <v>1.4629686471790099E-2</v>
      </c>
      <c r="R787">
        <v>709520</v>
      </c>
      <c r="S787">
        <v>480</v>
      </c>
    </row>
    <row r="788" spans="1:19" hidden="1" x14ac:dyDescent="0.25">
      <c r="A788" t="s">
        <v>544</v>
      </c>
      <c r="B788" t="s">
        <v>400</v>
      </c>
      <c r="C788" t="s">
        <v>124</v>
      </c>
      <c r="D788">
        <v>1</v>
      </c>
      <c r="E788">
        <v>1</v>
      </c>
      <c r="F788">
        <v>0.95542539907832402</v>
      </c>
      <c r="G788">
        <v>2.25793901061354E-2</v>
      </c>
      <c r="H788" t="s">
        <v>421</v>
      </c>
      <c r="K788" t="s">
        <v>252</v>
      </c>
      <c r="N788" t="s">
        <v>422</v>
      </c>
      <c r="P788">
        <v>4.4574600921675499E-2</v>
      </c>
      <c r="Q788">
        <v>2.25793901061354E-2</v>
      </c>
      <c r="R788">
        <v>111319</v>
      </c>
      <c r="S788">
        <v>73</v>
      </c>
    </row>
    <row r="789" spans="1:19" hidden="1" x14ac:dyDescent="0.25">
      <c r="A789" t="s">
        <v>544</v>
      </c>
      <c r="B789" t="s">
        <v>400</v>
      </c>
      <c r="C789" t="s">
        <v>124</v>
      </c>
      <c r="D789">
        <v>1</v>
      </c>
      <c r="E789">
        <v>1</v>
      </c>
      <c r="F789">
        <v>0.95542539907832402</v>
      </c>
      <c r="G789">
        <v>2.25793901061354E-2</v>
      </c>
      <c r="H789" t="s">
        <v>421</v>
      </c>
      <c r="K789" t="s">
        <v>252</v>
      </c>
      <c r="N789" t="s">
        <v>422</v>
      </c>
      <c r="P789">
        <v>4.4574600921675499E-2</v>
      </c>
      <c r="Q789">
        <v>2.25793901061354E-2</v>
      </c>
      <c r="R789">
        <v>111319</v>
      </c>
      <c r="S789">
        <v>73</v>
      </c>
    </row>
    <row r="790" spans="1:19" hidden="1" x14ac:dyDescent="0.25">
      <c r="A790" t="s">
        <v>544</v>
      </c>
      <c r="B790" t="s">
        <v>400</v>
      </c>
      <c r="C790" t="s">
        <v>124</v>
      </c>
      <c r="D790">
        <v>1</v>
      </c>
      <c r="E790">
        <v>1</v>
      </c>
      <c r="F790">
        <v>0.95542539907832402</v>
      </c>
      <c r="G790">
        <v>2.25793901061354E-2</v>
      </c>
      <c r="H790" t="s">
        <v>421</v>
      </c>
      <c r="K790" t="s">
        <v>252</v>
      </c>
      <c r="N790" t="s">
        <v>422</v>
      </c>
      <c r="P790">
        <v>4.4574600921675499E-2</v>
      </c>
      <c r="Q790">
        <v>2.25793901061354E-2</v>
      </c>
      <c r="R790">
        <v>111319</v>
      </c>
      <c r="S790">
        <v>73</v>
      </c>
    </row>
    <row r="791" spans="1:19" hidden="1" x14ac:dyDescent="0.25">
      <c r="A791" t="s">
        <v>544</v>
      </c>
      <c r="B791" t="s">
        <v>400</v>
      </c>
      <c r="C791" t="s">
        <v>124</v>
      </c>
      <c r="D791">
        <v>1</v>
      </c>
      <c r="E791">
        <v>1</v>
      </c>
      <c r="F791">
        <v>0.95542539907832402</v>
      </c>
      <c r="G791">
        <v>2.25793901061354E-2</v>
      </c>
      <c r="H791" t="s">
        <v>421</v>
      </c>
      <c r="K791" t="s">
        <v>252</v>
      </c>
      <c r="N791" t="s">
        <v>422</v>
      </c>
      <c r="P791">
        <v>4.4574600921675499E-2</v>
      </c>
      <c r="Q791">
        <v>2.25793901061354E-2</v>
      </c>
      <c r="R791">
        <v>111319</v>
      </c>
      <c r="S791">
        <v>73</v>
      </c>
    </row>
    <row r="792" spans="1:19" hidden="1" x14ac:dyDescent="0.25">
      <c r="A792" t="s">
        <v>545</v>
      </c>
      <c r="B792" t="s">
        <v>400</v>
      </c>
      <c r="C792" t="s">
        <v>124</v>
      </c>
      <c r="D792">
        <v>0</v>
      </c>
      <c r="E792">
        <v>0</v>
      </c>
      <c r="F792">
        <v>0.89063647449962802</v>
      </c>
      <c r="G792">
        <v>7.5117449488888797E-3</v>
      </c>
      <c r="H792" t="s">
        <v>427</v>
      </c>
      <c r="K792" t="s">
        <v>257</v>
      </c>
      <c r="N792" t="s">
        <v>422</v>
      </c>
      <c r="P792">
        <v>8.2123480637164403E-2</v>
      </c>
      <c r="Q792">
        <v>6.58592242718166E-3</v>
      </c>
      <c r="R792">
        <v>1797464</v>
      </c>
      <c r="S792">
        <v>2407</v>
      </c>
    </row>
    <row r="793" spans="1:19" hidden="1" x14ac:dyDescent="0.25">
      <c r="A793" t="s">
        <v>545</v>
      </c>
      <c r="B793" t="s">
        <v>400</v>
      </c>
      <c r="C793" t="s">
        <v>124</v>
      </c>
      <c r="D793">
        <v>0</v>
      </c>
      <c r="E793">
        <v>0</v>
      </c>
      <c r="F793">
        <v>0.89063647449962802</v>
      </c>
      <c r="G793">
        <v>7.5117449488888797E-3</v>
      </c>
      <c r="H793" t="s">
        <v>427</v>
      </c>
      <c r="K793" t="s">
        <v>257</v>
      </c>
      <c r="N793" t="s">
        <v>422</v>
      </c>
      <c r="P793">
        <v>8.2123480637164403E-2</v>
      </c>
      <c r="Q793">
        <v>6.58592242718166E-3</v>
      </c>
      <c r="R793">
        <v>1797464</v>
      </c>
      <c r="S793">
        <v>2407</v>
      </c>
    </row>
    <row r="794" spans="1:19" hidden="1" x14ac:dyDescent="0.25">
      <c r="A794" t="s">
        <v>545</v>
      </c>
      <c r="B794" t="s">
        <v>400</v>
      </c>
      <c r="C794" t="s">
        <v>124</v>
      </c>
      <c r="D794">
        <v>0</v>
      </c>
      <c r="E794">
        <v>0</v>
      </c>
      <c r="F794">
        <v>0.89063647449962802</v>
      </c>
      <c r="G794">
        <v>7.5117449488888797E-3</v>
      </c>
      <c r="H794" t="s">
        <v>427</v>
      </c>
      <c r="K794" t="s">
        <v>257</v>
      </c>
      <c r="N794" t="s">
        <v>422</v>
      </c>
      <c r="P794">
        <v>8.2123480637164403E-2</v>
      </c>
      <c r="Q794">
        <v>6.58592242718166E-3</v>
      </c>
      <c r="R794">
        <v>1797464</v>
      </c>
      <c r="S794">
        <v>2407</v>
      </c>
    </row>
    <row r="795" spans="1:19" hidden="1" x14ac:dyDescent="0.25">
      <c r="A795" t="s">
        <v>545</v>
      </c>
      <c r="B795" t="s">
        <v>400</v>
      </c>
      <c r="C795" t="s">
        <v>124</v>
      </c>
      <c r="D795">
        <v>0</v>
      </c>
      <c r="E795">
        <v>0</v>
      </c>
      <c r="F795">
        <v>0.89063647449962802</v>
      </c>
      <c r="G795">
        <v>7.5117449488888797E-3</v>
      </c>
      <c r="H795" t="s">
        <v>427</v>
      </c>
      <c r="K795" t="s">
        <v>257</v>
      </c>
      <c r="N795" t="s">
        <v>422</v>
      </c>
      <c r="P795">
        <v>8.2123480637164403E-2</v>
      </c>
      <c r="Q795">
        <v>6.58592242718166E-3</v>
      </c>
      <c r="R795">
        <v>1797464</v>
      </c>
      <c r="S795">
        <v>2407</v>
      </c>
    </row>
    <row r="796" spans="1:19" hidden="1" x14ac:dyDescent="0.25">
      <c r="A796" t="s">
        <v>546</v>
      </c>
      <c r="B796" t="s">
        <v>400</v>
      </c>
      <c r="C796" t="s">
        <v>124</v>
      </c>
      <c r="D796">
        <v>1</v>
      </c>
      <c r="E796">
        <v>0</v>
      </c>
      <c r="F796">
        <v>0.70218550275523495</v>
      </c>
      <c r="G796">
        <v>1.2109424731013899E-2</v>
      </c>
      <c r="H796" t="s">
        <v>427</v>
      </c>
      <c r="K796" t="s">
        <v>257</v>
      </c>
      <c r="N796" t="s">
        <v>422</v>
      </c>
      <c r="P796">
        <v>0.26631368919552401</v>
      </c>
      <c r="Q796">
        <v>1.17859680775691E-2</v>
      </c>
      <c r="R796">
        <v>1830334</v>
      </c>
      <c r="S796">
        <v>1779</v>
      </c>
    </row>
    <row r="797" spans="1:19" hidden="1" x14ac:dyDescent="0.25">
      <c r="A797" t="s">
        <v>546</v>
      </c>
      <c r="B797" t="s">
        <v>400</v>
      </c>
      <c r="C797" t="s">
        <v>124</v>
      </c>
      <c r="D797">
        <v>1</v>
      </c>
      <c r="E797">
        <v>0</v>
      </c>
      <c r="F797">
        <v>0.70218550275523495</v>
      </c>
      <c r="G797">
        <v>1.2109424731013899E-2</v>
      </c>
      <c r="H797" t="s">
        <v>427</v>
      </c>
      <c r="K797" t="s">
        <v>257</v>
      </c>
      <c r="N797" t="s">
        <v>422</v>
      </c>
      <c r="P797">
        <v>0.26631368919552401</v>
      </c>
      <c r="Q797">
        <v>1.17859680775691E-2</v>
      </c>
      <c r="R797">
        <v>1830334</v>
      </c>
      <c r="S797">
        <v>1779</v>
      </c>
    </row>
    <row r="798" spans="1:19" hidden="1" x14ac:dyDescent="0.25">
      <c r="A798" t="s">
        <v>546</v>
      </c>
      <c r="B798" t="s">
        <v>400</v>
      </c>
      <c r="C798" t="s">
        <v>124</v>
      </c>
      <c r="D798">
        <v>1</v>
      </c>
      <c r="E798">
        <v>0</v>
      </c>
      <c r="F798">
        <v>0.70218550275523495</v>
      </c>
      <c r="G798">
        <v>1.2109424731013899E-2</v>
      </c>
      <c r="H798" t="s">
        <v>427</v>
      </c>
      <c r="K798" t="s">
        <v>257</v>
      </c>
      <c r="N798" t="s">
        <v>422</v>
      </c>
      <c r="P798">
        <v>0.26631368919552401</v>
      </c>
      <c r="Q798">
        <v>1.17859680775691E-2</v>
      </c>
      <c r="R798">
        <v>1830334</v>
      </c>
      <c r="S798">
        <v>1779</v>
      </c>
    </row>
    <row r="799" spans="1:19" hidden="1" x14ac:dyDescent="0.25">
      <c r="A799" t="s">
        <v>546</v>
      </c>
      <c r="B799" t="s">
        <v>400</v>
      </c>
      <c r="C799" t="s">
        <v>124</v>
      </c>
      <c r="D799">
        <v>1</v>
      </c>
      <c r="E799">
        <v>0</v>
      </c>
      <c r="F799">
        <v>0.70218550275523495</v>
      </c>
      <c r="G799">
        <v>1.2109424731013899E-2</v>
      </c>
      <c r="H799" t="s">
        <v>427</v>
      </c>
      <c r="K799" t="s">
        <v>257</v>
      </c>
      <c r="N799" t="s">
        <v>422</v>
      </c>
      <c r="P799">
        <v>0.26631368919552401</v>
      </c>
      <c r="Q799">
        <v>1.17859680775691E-2</v>
      </c>
      <c r="R799">
        <v>1830334</v>
      </c>
      <c r="S799">
        <v>1779</v>
      </c>
    </row>
    <row r="800" spans="1:19" hidden="1" x14ac:dyDescent="0.25">
      <c r="A800" t="s">
        <v>547</v>
      </c>
      <c r="B800" t="s">
        <v>400</v>
      </c>
      <c r="C800" t="s">
        <v>124</v>
      </c>
      <c r="D800">
        <v>0</v>
      </c>
      <c r="E800">
        <v>1</v>
      </c>
      <c r="F800">
        <v>0.90956551211405601</v>
      </c>
      <c r="G800">
        <v>1.4401021757478E-2</v>
      </c>
      <c r="H800" t="s">
        <v>427</v>
      </c>
      <c r="K800" t="s">
        <v>257</v>
      </c>
      <c r="N800" t="s">
        <v>422</v>
      </c>
      <c r="P800">
        <v>6.2224846205428702E-2</v>
      </c>
      <c r="Q800">
        <v>1.2362210450770799E-2</v>
      </c>
      <c r="R800">
        <v>548784</v>
      </c>
      <c r="S800">
        <v>451</v>
      </c>
    </row>
    <row r="801" spans="1:19" hidden="1" x14ac:dyDescent="0.25">
      <c r="A801" t="s">
        <v>547</v>
      </c>
      <c r="B801" t="s">
        <v>400</v>
      </c>
      <c r="C801" t="s">
        <v>124</v>
      </c>
      <c r="D801">
        <v>0</v>
      </c>
      <c r="E801">
        <v>1</v>
      </c>
      <c r="F801">
        <v>0.90956551211405601</v>
      </c>
      <c r="G801">
        <v>1.4401021757478E-2</v>
      </c>
      <c r="H801" t="s">
        <v>427</v>
      </c>
      <c r="K801" t="s">
        <v>257</v>
      </c>
      <c r="N801" t="s">
        <v>422</v>
      </c>
      <c r="P801">
        <v>6.2224846205428702E-2</v>
      </c>
      <c r="Q801">
        <v>1.2362210450770799E-2</v>
      </c>
      <c r="R801">
        <v>548784</v>
      </c>
      <c r="S801">
        <v>451</v>
      </c>
    </row>
    <row r="802" spans="1:19" hidden="1" x14ac:dyDescent="0.25">
      <c r="A802" t="s">
        <v>547</v>
      </c>
      <c r="B802" t="s">
        <v>400</v>
      </c>
      <c r="C802" t="s">
        <v>124</v>
      </c>
      <c r="D802">
        <v>0</v>
      </c>
      <c r="E802">
        <v>1</v>
      </c>
      <c r="F802">
        <v>0.90956551211405601</v>
      </c>
      <c r="G802">
        <v>1.4401021757478E-2</v>
      </c>
      <c r="H802" t="s">
        <v>427</v>
      </c>
      <c r="K802" t="s">
        <v>257</v>
      </c>
      <c r="N802" t="s">
        <v>422</v>
      </c>
      <c r="P802">
        <v>6.2224846205428702E-2</v>
      </c>
      <c r="Q802">
        <v>1.2362210450770799E-2</v>
      </c>
      <c r="R802">
        <v>548784</v>
      </c>
      <c r="S802">
        <v>451</v>
      </c>
    </row>
    <row r="803" spans="1:19" hidden="1" x14ac:dyDescent="0.25">
      <c r="A803" t="s">
        <v>547</v>
      </c>
      <c r="B803" t="s">
        <v>400</v>
      </c>
      <c r="C803" t="s">
        <v>124</v>
      </c>
      <c r="D803">
        <v>0</v>
      </c>
      <c r="E803">
        <v>1</v>
      </c>
      <c r="F803">
        <v>0.90956551211405601</v>
      </c>
      <c r="G803">
        <v>1.4401021757478E-2</v>
      </c>
      <c r="H803" t="s">
        <v>427</v>
      </c>
      <c r="K803" t="s">
        <v>257</v>
      </c>
      <c r="N803" t="s">
        <v>422</v>
      </c>
      <c r="P803">
        <v>6.2224846205428702E-2</v>
      </c>
      <c r="Q803">
        <v>1.2362210450770799E-2</v>
      </c>
      <c r="R803">
        <v>548784</v>
      </c>
      <c r="S803">
        <v>451</v>
      </c>
    </row>
    <row r="804" spans="1:19" hidden="1" x14ac:dyDescent="0.25">
      <c r="A804" t="s">
        <v>548</v>
      </c>
      <c r="B804" t="s">
        <v>400</v>
      </c>
      <c r="C804" t="s">
        <v>124</v>
      </c>
      <c r="D804">
        <v>1</v>
      </c>
      <c r="E804">
        <v>1</v>
      </c>
      <c r="F804">
        <v>0.62130098697638003</v>
      </c>
      <c r="G804">
        <v>4.0846191808830999E-2</v>
      </c>
      <c r="H804" t="s">
        <v>427</v>
      </c>
      <c r="K804" t="s">
        <v>257</v>
      </c>
      <c r="N804" t="s">
        <v>422</v>
      </c>
      <c r="P804">
        <v>0.32625649354834602</v>
      </c>
      <c r="Q804">
        <v>3.9923434797202603E-2</v>
      </c>
      <c r="R804">
        <v>232731</v>
      </c>
      <c r="S804">
        <v>159</v>
      </c>
    </row>
    <row r="805" spans="1:19" hidden="1" x14ac:dyDescent="0.25">
      <c r="A805" t="s">
        <v>548</v>
      </c>
      <c r="B805" t="s">
        <v>400</v>
      </c>
      <c r="C805" t="s">
        <v>124</v>
      </c>
      <c r="D805">
        <v>1</v>
      </c>
      <c r="E805">
        <v>1</v>
      </c>
      <c r="F805">
        <v>0.62130098697638003</v>
      </c>
      <c r="G805">
        <v>4.0846191808830999E-2</v>
      </c>
      <c r="H805" t="s">
        <v>427</v>
      </c>
      <c r="K805" t="s">
        <v>257</v>
      </c>
      <c r="N805" t="s">
        <v>422</v>
      </c>
      <c r="P805">
        <v>0.32625649354834602</v>
      </c>
      <c r="Q805">
        <v>3.9923434797202603E-2</v>
      </c>
      <c r="R805">
        <v>232731</v>
      </c>
      <c r="S805">
        <v>159</v>
      </c>
    </row>
    <row r="806" spans="1:19" hidden="1" x14ac:dyDescent="0.25">
      <c r="A806" t="s">
        <v>548</v>
      </c>
      <c r="B806" t="s">
        <v>400</v>
      </c>
      <c r="C806" t="s">
        <v>124</v>
      </c>
      <c r="D806">
        <v>1</v>
      </c>
      <c r="E806">
        <v>1</v>
      </c>
      <c r="F806">
        <v>0.62130098697638003</v>
      </c>
      <c r="G806">
        <v>4.0846191808830999E-2</v>
      </c>
      <c r="H806" t="s">
        <v>427</v>
      </c>
      <c r="K806" t="s">
        <v>257</v>
      </c>
      <c r="N806" t="s">
        <v>422</v>
      </c>
      <c r="P806">
        <v>0.32625649354834602</v>
      </c>
      <c r="Q806">
        <v>3.9923434797202603E-2</v>
      </c>
      <c r="R806">
        <v>232731</v>
      </c>
      <c r="S806">
        <v>159</v>
      </c>
    </row>
    <row r="807" spans="1:19" hidden="1" x14ac:dyDescent="0.25">
      <c r="A807" t="s">
        <v>548</v>
      </c>
      <c r="B807" t="s">
        <v>400</v>
      </c>
      <c r="C807" t="s">
        <v>124</v>
      </c>
      <c r="D807">
        <v>1</v>
      </c>
      <c r="E807">
        <v>1</v>
      </c>
      <c r="F807">
        <v>0.62130098697638003</v>
      </c>
      <c r="G807">
        <v>4.0846191808830999E-2</v>
      </c>
      <c r="H807" t="s">
        <v>427</v>
      </c>
      <c r="K807" t="s">
        <v>257</v>
      </c>
      <c r="N807" t="s">
        <v>422</v>
      </c>
      <c r="P807">
        <v>0.32625649354834602</v>
      </c>
      <c r="Q807">
        <v>3.9923434797202603E-2</v>
      </c>
      <c r="R807">
        <v>232731</v>
      </c>
      <c r="S807">
        <v>159</v>
      </c>
    </row>
    <row r="808" spans="1:19" hidden="1" x14ac:dyDescent="0.25">
      <c r="A808" t="s">
        <v>549</v>
      </c>
      <c r="B808" t="s">
        <v>400</v>
      </c>
      <c r="C808" t="s">
        <v>124</v>
      </c>
      <c r="D808">
        <v>0</v>
      </c>
      <c r="E808">
        <v>0</v>
      </c>
      <c r="F808">
        <v>0.84430368440640102</v>
      </c>
      <c r="G808">
        <v>8.2107750492836796E-3</v>
      </c>
      <c r="H808" t="s">
        <v>432</v>
      </c>
      <c r="K808" t="s">
        <v>252</v>
      </c>
      <c r="N808" t="s">
        <v>433</v>
      </c>
      <c r="P808">
        <v>0.113551172311128</v>
      </c>
      <c r="Q808">
        <v>7.0579019710386298E-3</v>
      </c>
      <c r="R808">
        <v>2015250</v>
      </c>
      <c r="S808">
        <v>2668</v>
      </c>
    </row>
    <row r="809" spans="1:19" hidden="1" x14ac:dyDescent="0.25">
      <c r="A809" t="s">
        <v>549</v>
      </c>
      <c r="B809" t="s">
        <v>400</v>
      </c>
      <c r="C809" t="s">
        <v>124</v>
      </c>
      <c r="D809">
        <v>0</v>
      </c>
      <c r="E809">
        <v>0</v>
      </c>
      <c r="F809">
        <v>0.84430368440640102</v>
      </c>
      <c r="G809">
        <v>8.2107750492836796E-3</v>
      </c>
      <c r="H809" t="s">
        <v>432</v>
      </c>
      <c r="K809" t="s">
        <v>252</v>
      </c>
      <c r="N809" t="s">
        <v>433</v>
      </c>
      <c r="P809">
        <v>0.113551172311128</v>
      </c>
      <c r="Q809">
        <v>7.0579019710386298E-3</v>
      </c>
      <c r="R809">
        <v>2015250</v>
      </c>
      <c r="S809">
        <v>2668</v>
      </c>
    </row>
    <row r="810" spans="1:19" hidden="1" x14ac:dyDescent="0.25">
      <c r="A810" t="s">
        <v>549</v>
      </c>
      <c r="B810" t="s">
        <v>400</v>
      </c>
      <c r="C810" t="s">
        <v>124</v>
      </c>
      <c r="D810">
        <v>0</v>
      </c>
      <c r="E810">
        <v>0</v>
      </c>
      <c r="F810">
        <v>0.84430368440640102</v>
      </c>
      <c r="G810">
        <v>8.2107750492836796E-3</v>
      </c>
      <c r="H810" t="s">
        <v>432</v>
      </c>
      <c r="K810" t="s">
        <v>252</v>
      </c>
      <c r="N810" t="s">
        <v>433</v>
      </c>
      <c r="P810">
        <v>0.113551172311128</v>
      </c>
      <c r="Q810">
        <v>7.0579019710386298E-3</v>
      </c>
      <c r="R810">
        <v>2015250</v>
      </c>
      <c r="S810">
        <v>2668</v>
      </c>
    </row>
    <row r="811" spans="1:19" hidden="1" x14ac:dyDescent="0.25">
      <c r="A811" t="s">
        <v>549</v>
      </c>
      <c r="B811" t="s">
        <v>400</v>
      </c>
      <c r="C811" t="s">
        <v>124</v>
      </c>
      <c r="D811">
        <v>0</v>
      </c>
      <c r="E811">
        <v>0</v>
      </c>
      <c r="F811">
        <v>0.84430368440640102</v>
      </c>
      <c r="G811">
        <v>8.2107750492836796E-3</v>
      </c>
      <c r="H811" t="s">
        <v>432</v>
      </c>
      <c r="K811" t="s">
        <v>252</v>
      </c>
      <c r="N811" t="s">
        <v>433</v>
      </c>
      <c r="P811">
        <v>0.113551172311128</v>
      </c>
      <c r="Q811">
        <v>7.0579019710386298E-3</v>
      </c>
      <c r="R811">
        <v>2015250</v>
      </c>
      <c r="S811">
        <v>2668</v>
      </c>
    </row>
    <row r="812" spans="1:19" hidden="1" x14ac:dyDescent="0.25">
      <c r="A812" t="s">
        <v>550</v>
      </c>
      <c r="B812" t="s">
        <v>400</v>
      </c>
      <c r="C812" t="s">
        <v>124</v>
      </c>
      <c r="D812">
        <v>1</v>
      </c>
      <c r="E812">
        <v>0</v>
      </c>
      <c r="F812">
        <v>0.94139078938596699</v>
      </c>
      <c r="G812">
        <v>4.5512409913694698E-3</v>
      </c>
      <c r="H812" t="s">
        <v>432</v>
      </c>
      <c r="K812" t="s">
        <v>252</v>
      </c>
      <c r="N812" t="s">
        <v>433</v>
      </c>
      <c r="P812">
        <v>4.42700938986842E-2</v>
      </c>
      <c r="Q812">
        <v>3.9763113285348701E-3</v>
      </c>
      <c r="R812">
        <v>3240088</v>
      </c>
      <c r="S812">
        <v>4169</v>
      </c>
    </row>
    <row r="813" spans="1:19" hidden="1" x14ac:dyDescent="0.25">
      <c r="A813" t="s">
        <v>550</v>
      </c>
      <c r="B813" t="s">
        <v>400</v>
      </c>
      <c r="C813" t="s">
        <v>124</v>
      </c>
      <c r="D813">
        <v>1</v>
      </c>
      <c r="E813">
        <v>0</v>
      </c>
      <c r="F813">
        <v>0.94139078938596699</v>
      </c>
      <c r="G813">
        <v>4.5512409913694698E-3</v>
      </c>
      <c r="H813" t="s">
        <v>432</v>
      </c>
      <c r="K813" t="s">
        <v>252</v>
      </c>
      <c r="N813" t="s">
        <v>433</v>
      </c>
      <c r="P813">
        <v>4.42700938986842E-2</v>
      </c>
      <c r="Q813">
        <v>3.9763113285348701E-3</v>
      </c>
      <c r="R813">
        <v>3240088</v>
      </c>
      <c r="S813">
        <v>4169</v>
      </c>
    </row>
    <row r="814" spans="1:19" hidden="1" x14ac:dyDescent="0.25">
      <c r="A814" t="s">
        <v>550</v>
      </c>
      <c r="B814" t="s">
        <v>400</v>
      </c>
      <c r="C814" t="s">
        <v>124</v>
      </c>
      <c r="D814">
        <v>1</v>
      </c>
      <c r="E814">
        <v>0</v>
      </c>
      <c r="F814">
        <v>0.94139078938596699</v>
      </c>
      <c r="G814">
        <v>4.5512409913694698E-3</v>
      </c>
      <c r="H814" t="s">
        <v>432</v>
      </c>
      <c r="K814" t="s">
        <v>252</v>
      </c>
      <c r="N814" t="s">
        <v>433</v>
      </c>
      <c r="P814">
        <v>4.42700938986842E-2</v>
      </c>
      <c r="Q814">
        <v>3.9763113285348701E-3</v>
      </c>
      <c r="R814">
        <v>3240088</v>
      </c>
      <c r="S814">
        <v>4169</v>
      </c>
    </row>
    <row r="815" spans="1:19" hidden="1" x14ac:dyDescent="0.25">
      <c r="A815" t="s">
        <v>550</v>
      </c>
      <c r="B815" t="s">
        <v>400</v>
      </c>
      <c r="C815" t="s">
        <v>124</v>
      </c>
      <c r="D815">
        <v>1</v>
      </c>
      <c r="E815">
        <v>0</v>
      </c>
      <c r="F815">
        <v>0.94139078938596699</v>
      </c>
      <c r="G815">
        <v>4.5512409913694698E-3</v>
      </c>
      <c r="H815" t="s">
        <v>432</v>
      </c>
      <c r="K815" t="s">
        <v>252</v>
      </c>
      <c r="N815" t="s">
        <v>433</v>
      </c>
      <c r="P815">
        <v>4.42700938986842E-2</v>
      </c>
      <c r="Q815">
        <v>3.9763113285348701E-3</v>
      </c>
      <c r="R815">
        <v>3240088</v>
      </c>
      <c r="S815">
        <v>4169</v>
      </c>
    </row>
    <row r="816" spans="1:19" hidden="1" x14ac:dyDescent="0.25">
      <c r="A816" t="s">
        <v>551</v>
      </c>
      <c r="B816" t="s">
        <v>400</v>
      </c>
      <c r="C816" t="s">
        <v>124</v>
      </c>
      <c r="D816">
        <v>0</v>
      </c>
      <c r="E816">
        <v>1</v>
      </c>
      <c r="F816">
        <v>0.84807823179572195</v>
      </c>
      <c r="G816">
        <v>2.0346371886419801E-2</v>
      </c>
      <c r="H816" t="s">
        <v>432</v>
      </c>
      <c r="K816" t="s">
        <v>252</v>
      </c>
      <c r="N816" t="s">
        <v>433</v>
      </c>
      <c r="P816">
        <v>0.10848102888816601</v>
      </c>
      <c r="Q816">
        <v>1.7988470817915998E-2</v>
      </c>
      <c r="R816">
        <v>405564</v>
      </c>
      <c r="S816">
        <v>352</v>
      </c>
    </row>
    <row r="817" spans="1:19" hidden="1" x14ac:dyDescent="0.25">
      <c r="A817" t="s">
        <v>551</v>
      </c>
      <c r="B817" t="s">
        <v>400</v>
      </c>
      <c r="C817" t="s">
        <v>124</v>
      </c>
      <c r="D817">
        <v>0</v>
      </c>
      <c r="E817">
        <v>1</v>
      </c>
      <c r="F817">
        <v>0.84807823179572195</v>
      </c>
      <c r="G817">
        <v>2.0346371886419801E-2</v>
      </c>
      <c r="H817" t="s">
        <v>432</v>
      </c>
      <c r="K817" t="s">
        <v>252</v>
      </c>
      <c r="N817" t="s">
        <v>433</v>
      </c>
      <c r="P817">
        <v>0.10848102888816601</v>
      </c>
      <c r="Q817">
        <v>1.7988470817915998E-2</v>
      </c>
      <c r="R817">
        <v>405564</v>
      </c>
      <c r="S817">
        <v>352</v>
      </c>
    </row>
    <row r="818" spans="1:19" hidden="1" x14ac:dyDescent="0.25">
      <c r="A818" t="s">
        <v>551</v>
      </c>
      <c r="B818" t="s">
        <v>400</v>
      </c>
      <c r="C818" t="s">
        <v>124</v>
      </c>
      <c r="D818">
        <v>0</v>
      </c>
      <c r="E818">
        <v>1</v>
      </c>
      <c r="F818">
        <v>0.84807823179572195</v>
      </c>
      <c r="G818">
        <v>2.0346371886419801E-2</v>
      </c>
      <c r="H818" t="s">
        <v>432</v>
      </c>
      <c r="K818" t="s">
        <v>252</v>
      </c>
      <c r="N818" t="s">
        <v>433</v>
      </c>
      <c r="P818">
        <v>0.10848102888816601</v>
      </c>
      <c r="Q818">
        <v>1.7988470817915998E-2</v>
      </c>
      <c r="R818">
        <v>405564</v>
      </c>
      <c r="S818">
        <v>352</v>
      </c>
    </row>
    <row r="819" spans="1:19" hidden="1" x14ac:dyDescent="0.25">
      <c r="A819" t="s">
        <v>551</v>
      </c>
      <c r="B819" t="s">
        <v>400</v>
      </c>
      <c r="C819" t="s">
        <v>124</v>
      </c>
      <c r="D819">
        <v>0</v>
      </c>
      <c r="E819">
        <v>1</v>
      </c>
      <c r="F819">
        <v>0.84807823179572195</v>
      </c>
      <c r="G819">
        <v>2.0346371886419801E-2</v>
      </c>
      <c r="H819" t="s">
        <v>432</v>
      </c>
      <c r="K819" t="s">
        <v>252</v>
      </c>
      <c r="N819" t="s">
        <v>433</v>
      </c>
      <c r="P819">
        <v>0.10848102888816601</v>
      </c>
      <c r="Q819">
        <v>1.7988470817915998E-2</v>
      </c>
      <c r="R819">
        <v>405564</v>
      </c>
      <c r="S819">
        <v>352</v>
      </c>
    </row>
    <row r="820" spans="1:19" hidden="1" x14ac:dyDescent="0.25">
      <c r="A820" t="s">
        <v>552</v>
      </c>
      <c r="B820" t="s">
        <v>400</v>
      </c>
      <c r="C820" t="s">
        <v>124</v>
      </c>
      <c r="D820">
        <v>1</v>
      </c>
      <c r="E820">
        <v>1</v>
      </c>
      <c r="F820">
        <v>0.91775390081983299</v>
      </c>
      <c r="G820">
        <v>1.3862098135369099E-2</v>
      </c>
      <c r="H820" t="s">
        <v>432</v>
      </c>
      <c r="K820" t="s">
        <v>252</v>
      </c>
      <c r="N820" t="s">
        <v>433</v>
      </c>
      <c r="P820">
        <v>4.7203140999125197E-2</v>
      </c>
      <c r="Q820">
        <v>1.1057642848725501E-2</v>
      </c>
      <c r="R820">
        <v>589876</v>
      </c>
      <c r="S820">
        <v>501</v>
      </c>
    </row>
    <row r="821" spans="1:19" hidden="1" x14ac:dyDescent="0.25">
      <c r="A821" t="s">
        <v>552</v>
      </c>
      <c r="B821" t="s">
        <v>400</v>
      </c>
      <c r="C821" t="s">
        <v>124</v>
      </c>
      <c r="D821">
        <v>1</v>
      </c>
      <c r="E821">
        <v>1</v>
      </c>
      <c r="F821">
        <v>0.91775390081983299</v>
      </c>
      <c r="G821">
        <v>1.3862098135369099E-2</v>
      </c>
      <c r="H821" t="s">
        <v>432</v>
      </c>
      <c r="K821" t="s">
        <v>252</v>
      </c>
      <c r="N821" t="s">
        <v>433</v>
      </c>
      <c r="P821">
        <v>4.7203140999125197E-2</v>
      </c>
      <c r="Q821">
        <v>1.1057642848725501E-2</v>
      </c>
      <c r="R821">
        <v>589876</v>
      </c>
      <c r="S821">
        <v>501</v>
      </c>
    </row>
    <row r="822" spans="1:19" hidden="1" x14ac:dyDescent="0.25">
      <c r="A822" t="s">
        <v>552</v>
      </c>
      <c r="B822" t="s">
        <v>400</v>
      </c>
      <c r="C822" t="s">
        <v>124</v>
      </c>
      <c r="D822">
        <v>1</v>
      </c>
      <c r="E822">
        <v>1</v>
      </c>
      <c r="F822">
        <v>0.91775390081983299</v>
      </c>
      <c r="G822">
        <v>1.3862098135369099E-2</v>
      </c>
      <c r="H822" t="s">
        <v>432</v>
      </c>
      <c r="K822" t="s">
        <v>252</v>
      </c>
      <c r="N822" t="s">
        <v>433</v>
      </c>
      <c r="P822">
        <v>4.7203140999125197E-2</v>
      </c>
      <c r="Q822">
        <v>1.1057642848725501E-2</v>
      </c>
      <c r="R822">
        <v>589876</v>
      </c>
      <c r="S822">
        <v>501</v>
      </c>
    </row>
    <row r="823" spans="1:19" hidden="1" x14ac:dyDescent="0.25">
      <c r="A823" t="s">
        <v>552</v>
      </c>
      <c r="B823" t="s">
        <v>400</v>
      </c>
      <c r="C823" t="s">
        <v>124</v>
      </c>
      <c r="D823">
        <v>1</v>
      </c>
      <c r="E823">
        <v>1</v>
      </c>
      <c r="F823">
        <v>0.91775390081983299</v>
      </c>
      <c r="G823">
        <v>1.3862098135369099E-2</v>
      </c>
      <c r="H823" t="s">
        <v>432</v>
      </c>
      <c r="K823" t="s">
        <v>252</v>
      </c>
      <c r="N823" t="s">
        <v>433</v>
      </c>
      <c r="P823">
        <v>4.7203140999125197E-2</v>
      </c>
      <c r="Q823">
        <v>1.1057642848725501E-2</v>
      </c>
      <c r="R823">
        <v>589876</v>
      </c>
      <c r="S823">
        <v>501</v>
      </c>
    </row>
    <row r="824" spans="1:19" hidden="1" x14ac:dyDescent="0.25">
      <c r="A824" t="s">
        <v>553</v>
      </c>
      <c r="B824" t="s">
        <v>400</v>
      </c>
      <c r="C824" t="s">
        <v>124</v>
      </c>
      <c r="D824">
        <v>0</v>
      </c>
      <c r="E824">
        <v>0</v>
      </c>
      <c r="F824">
        <v>0.82851422877567604</v>
      </c>
      <c r="G824">
        <v>9.4361572048188604E-3</v>
      </c>
      <c r="H824" t="s">
        <v>438</v>
      </c>
      <c r="K824" t="s">
        <v>257</v>
      </c>
      <c r="N824" t="s">
        <v>433</v>
      </c>
      <c r="P824">
        <v>0.14522007505890999</v>
      </c>
      <c r="Q824">
        <v>8.9847322836156904E-3</v>
      </c>
      <c r="R824">
        <v>1422083</v>
      </c>
      <c r="S824">
        <v>2381</v>
      </c>
    </row>
    <row r="825" spans="1:19" hidden="1" x14ac:dyDescent="0.25">
      <c r="A825" t="s">
        <v>553</v>
      </c>
      <c r="B825" t="s">
        <v>400</v>
      </c>
      <c r="C825" t="s">
        <v>124</v>
      </c>
      <c r="D825">
        <v>0</v>
      </c>
      <c r="E825">
        <v>0</v>
      </c>
      <c r="F825">
        <v>0.82851422877567604</v>
      </c>
      <c r="G825">
        <v>9.4361572048188604E-3</v>
      </c>
      <c r="H825" t="s">
        <v>438</v>
      </c>
      <c r="K825" t="s">
        <v>257</v>
      </c>
      <c r="N825" t="s">
        <v>433</v>
      </c>
      <c r="P825">
        <v>0.14522007505890999</v>
      </c>
      <c r="Q825">
        <v>8.9847322836156904E-3</v>
      </c>
      <c r="R825">
        <v>1422083</v>
      </c>
      <c r="S825">
        <v>2381</v>
      </c>
    </row>
    <row r="826" spans="1:19" hidden="1" x14ac:dyDescent="0.25">
      <c r="A826" t="s">
        <v>553</v>
      </c>
      <c r="B826" t="s">
        <v>400</v>
      </c>
      <c r="C826" t="s">
        <v>124</v>
      </c>
      <c r="D826">
        <v>0</v>
      </c>
      <c r="E826">
        <v>0</v>
      </c>
      <c r="F826">
        <v>0.82851422877567604</v>
      </c>
      <c r="G826">
        <v>9.4361572048188604E-3</v>
      </c>
      <c r="H826" t="s">
        <v>438</v>
      </c>
      <c r="K826" t="s">
        <v>257</v>
      </c>
      <c r="N826" t="s">
        <v>433</v>
      </c>
      <c r="P826">
        <v>0.14522007505890999</v>
      </c>
      <c r="Q826">
        <v>8.9847322836156904E-3</v>
      </c>
      <c r="R826">
        <v>1422083</v>
      </c>
      <c r="S826">
        <v>2381</v>
      </c>
    </row>
    <row r="827" spans="1:19" hidden="1" x14ac:dyDescent="0.25">
      <c r="A827" t="s">
        <v>553</v>
      </c>
      <c r="B827" t="s">
        <v>400</v>
      </c>
      <c r="C827" t="s">
        <v>124</v>
      </c>
      <c r="D827">
        <v>0</v>
      </c>
      <c r="E827">
        <v>0</v>
      </c>
      <c r="F827">
        <v>0.82851422877567604</v>
      </c>
      <c r="G827">
        <v>9.4361572048188604E-3</v>
      </c>
      <c r="H827" t="s">
        <v>438</v>
      </c>
      <c r="K827" t="s">
        <v>257</v>
      </c>
      <c r="N827" t="s">
        <v>433</v>
      </c>
      <c r="P827">
        <v>0.14522007505890999</v>
      </c>
      <c r="Q827">
        <v>8.9847322836156904E-3</v>
      </c>
      <c r="R827">
        <v>1422083</v>
      </c>
      <c r="S827">
        <v>2381</v>
      </c>
    </row>
    <row r="828" spans="1:19" hidden="1" x14ac:dyDescent="0.25">
      <c r="A828" t="s">
        <v>554</v>
      </c>
      <c r="B828" t="s">
        <v>400</v>
      </c>
      <c r="C828" t="s">
        <v>124</v>
      </c>
      <c r="D828">
        <v>1</v>
      </c>
      <c r="E828">
        <v>0</v>
      </c>
      <c r="F828">
        <v>0.79974246996286802</v>
      </c>
      <c r="G828">
        <v>6.7245580015832997E-3</v>
      </c>
      <c r="H828" t="s">
        <v>438</v>
      </c>
      <c r="K828" t="s">
        <v>257</v>
      </c>
      <c r="N828" t="s">
        <v>433</v>
      </c>
      <c r="P828">
        <v>0.176371009794976</v>
      </c>
      <c r="Q828">
        <v>6.4816980676180398E-3</v>
      </c>
      <c r="R828">
        <v>3938958</v>
      </c>
      <c r="S828">
        <v>5356</v>
      </c>
    </row>
    <row r="829" spans="1:19" hidden="1" x14ac:dyDescent="0.25">
      <c r="A829" t="s">
        <v>554</v>
      </c>
      <c r="B829" t="s">
        <v>400</v>
      </c>
      <c r="C829" t="s">
        <v>124</v>
      </c>
      <c r="D829">
        <v>1</v>
      </c>
      <c r="E829">
        <v>0</v>
      </c>
      <c r="F829">
        <v>0.79974246996286802</v>
      </c>
      <c r="G829">
        <v>6.7245580015832997E-3</v>
      </c>
      <c r="H829" t="s">
        <v>438</v>
      </c>
      <c r="K829" t="s">
        <v>257</v>
      </c>
      <c r="N829" t="s">
        <v>433</v>
      </c>
      <c r="P829">
        <v>0.176371009794976</v>
      </c>
      <c r="Q829">
        <v>6.4816980676180398E-3</v>
      </c>
      <c r="R829">
        <v>3938958</v>
      </c>
      <c r="S829">
        <v>5356</v>
      </c>
    </row>
    <row r="830" spans="1:19" hidden="1" x14ac:dyDescent="0.25">
      <c r="A830" t="s">
        <v>554</v>
      </c>
      <c r="B830" t="s">
        <v>400</v>
      </c>
      <c r="C830" t="s">
        <v>124</v>
      </c>
      <c r="D830">
        <v>1</v>
      </c>
      <c r="E830">
        <v>0</v>
      </c>
      <c r="F830">
        <v>0.79974246996286802</v>
      </c>
      <c r="G830">
        <v>6.7245580015832997E-3</v>
      </c>
      <c r="H830" t="s">
        <v>438</v>
      </c>
      <c r="K830" t="s">
        <v>257</v>
      </c>
      <c r="N830" t="s">
        <v>433</v>
      </c>
      <c r="P830">
        <v>0.176371009794976</v>
      </c>
      <c r="Q830">
        <v>6.4816980676180398E-3</v>
      </c>
      <c r="R830">
        <v>3938958</v>
      </c>
      <c r="S830">
        <v>5356</v>
      </c>
    </row>
    <row r="831" spans="1:19" hidden="1" x14ac:dyDescent="0.25">
      <c r="A831" t="s">
        <v>554</v>
      </c>
      <c r="B831" t="s">
        <v>400</v>
      </c>
      <c r="C831" t="s">
        <v>124</v>
      </c>
      <c r="D831">
        <v>1</v>
      </c>
      <c r="E831">
        <v>0</v>
      </c>
      <c r="F831">
        <v>0.79974246996286802</v>
      </c>
      <c r="G831">
        <v>6.7245580015832997E-3</v>
      </c>
      <c r="H831" t="s">
        <v>438</v>
      </c>
      <c r="K831" t="s">
        <v>257</v>
      </c>
      <c r="N831" t="s">
        <v>433</v>
      </c>
      <c r="P831">
        <v>0.176371009794976</v>
      </c>
      <c r="Q831">
        <v>6.4816980676180398E-3</v>
      </c>
      <c r="R831">
        <v>3938958</v>
      </c>
      <c r="S831">
        <v>5356</v>
      </c>
    </row>
    <row r="832" spans="1:19" hidden="1" x14ac:dyDescent="0.25">
      <c r="A832" t="s">
        <v>555</v>
      </c>
      <c r="B832" t="s">
        <v>400</v>
      </c>
      <c r="C832" t="s">
        <v>124</v>
      </c>
      <c r="D832">
        <v>0</v>
      </c>
      <c r="E832">
        <v>1</v>
      </c>
      <c r="F832">
        <v>0.81041451353886795</v>
      </c>
      <c r="G832">
        <v>2.5382812767570401E-2</v>
      </c>
      <c r="H832" t="s">
        <v>438</v>
      </c>
      <c r="K832" t="s">
        <v>257</v>
      </c>
      <c r="N832" t="s">
        <v>433</v>
      </c>
      <c r="P832">
        <v>0.14093778321911801</v>
      </c>
      <c r="Q832">
        <v>2.1545977491154798E-2</v>
      </c>
      <c r="R832">
        <v>314465</v>
      </c>
      <c r="S832">
        <v>363</v>
      </c>
    </row>
    <row r="833" spans="1:19" hidden="1" x14ac:dyDescent="0.25">
      <c r="A833" t="s">
        <v>555</v>
      </c>
      <c r="B833" t="s">
        <v>400</v>
      </c>
      <c r="C833" t="s">
        <v>124</v>
      </c>
      <c r="D833">
        <v>0</v>
      </c>
      <c r="E833">
        <v>1</v>
      </c>
      <c r="F833">
        <v>0.81041451353886795</v>
      </c>
      <c r="G833">
        <v>2.5382812767570401E-2</v>
      </c>
      <c r="H833" t="s">
        <v>438</v>
      </c>
      <c r="K833" t="s">
        <v>257</v>
      </c>
      <c r="N833" t="s">
        <v>433</v>
      </c>
      <c r="P833">
        <v>0.14093778321911801</v>
      </c>
      <c r="Q833">
        <v>2.1545977491154798E-2</v>
      </c>
      <c r="R833">
        <v>314465</v>
      </c>
      <c r="S833">
        <v>363</v>
      </c>
    </row>
    <row r="834" spans="1:19" hidden="1" x14ac:dyDescent="0.25">
      <c r="A834" t="s">
        <v>555</v>
      </c>
      <c r="B834" t="s">
        <v>400</v>
      </c>
      <c r="C834" t="s">
        <v>124</v>
      </c>
      <c r="D834">
        <v>0</v>
      </c>
      <c r="E834">
        <v>1</v>
      </c>
      <c r="F834">
        <v>0.81041451353886795</v>
      </c>
      <c r="G834">
        <v>2.5382812767570401E-2</v>
      </c>
      <c r="H834" t="s">
        <v>438</v>
      </c>
      <c r="K834" t="s">
        <v>257</v>
      </c>
      <c r="N834" t="s">
        <v>433</v>
      </c>
      <c r="P834">
        <v>0.14093778321911801</v>
      </c>
      <c r="Q834">
        <v>2.1545977491154798E-2</v>
      </c>
      <c r="R834">
        <v>314465</v>
      </c>
      <c r="S834">
        <v>363</v>
      </c>
    </row>
    <row r="835" spans="1:19" hidden="1" x14ac:dyDescent="0.25">
      <c r="A835" t="s">
        <v>555</v>
      </c>
      <c r="B835" t="s">
        <v>400</v>
      </c>
      <c r="C835" t="s">
        <v>124</v>
      </c>
      <c r="D835">
        <v>0</v>
      </c>
      <c r="E835">
        <v>1</v>
      </c>
      <c r="F835">
        <v>0.81041451353886795</v>
      </c>
      <c r="G835">
        <v>2.5382812767570401E-2</v>
      </c>
      <c r="H835" t="s">
        <v>438</v>
      </c>
      <c r="K835" t="s">
        <v>257</v>
      </c>
      <c r="N835" t="s">
        <v>433</v>
      </c>
      <c r="P835">
        <v>0.14093778321911801</v>
      </c>
      <c r="Q835">
        <v>2.1545977491154798E-2</v>
      </c>
      <c r="R835">
        <v>314465</v>
      </c>
      <c r="S835">
        <v>363</v>
      </c>
    </row>
    <row r="836" spans="1:19" hidden="1" x14ac:dyDescent="0.25">
      <c r="A836" t="s">
        <v>556</v>
      </c>
      <c r="B836" t="s">
        <v>400</v>
      </c>
      <c r="C836" t="s">
        <v>124</v>
      </c>
      <c r="D836">
        <v>1</v>
      </c>
      <c r="E836">
        <v>1</v>
      </c>
      <c r="F836">
        <v>0.71308253162718505</v>
      </c>
      <c r="G836">
        <v>2.0484574518272802E-2</v>
      </c>
      <c r="H836" t="s">
        <v>438</v>
      </c>
      <c r="K836" t="s">
        <v>257</v>
      </c>
      <c r="N836" t="s">
        <v>433</v>
      </c>
      <c r="P836">
        <v>0.249252524519011</v>
      </c>
      <c r="Q836">
        <v>1.98287806887418E-2</v>
      </c>
      <c r="R836">
        <v>716077</v>
      </c>
      <c r="S836">
        <v>631</v>
      </c>
    </row>
    <row r="837" spans="1:19" hidden="1" x14ac:dyDescent="0.25">
      <c r="A837" t="s">
        <v>556</v>
      </c>
      <c r="B837" t="s">
        <v>400</v>
      </c>
      <c r="C837" t="s">
        <v>124</v>
      </c>
      <c r="D837">
        <v>1</v>
      </c>
      <c r="E837">
        <v>1</v>
      </c>
      <c r="F837">
        <v>0.71308253162718505</v>
      </c>
      <c r="G837">
        <v>2.0484574518272802E-2</v>
      </c>
      <c r="H837" t="s">
        <v>438</v>
      </c>
      <c r="K837" t="s">
        <v>257</v>
      </c>
      <c r="N837" t="s">
        <v>433</v>
      </c>
      <c r="P837">
        <v>0.249252524519011</v>
      </c>
      <c r="Q837">
        <v>1.98287806887418E-2</v>
      </c>
      <c r="R837">
        <v>716077</v>
      </c>
      <c r="S837">
        <v>631</v>
      </c>
    </row>
    <row r="838" spans="1:19" hidden="1" x14ac:dyDescent="0.25">
      <c r="A838" t="s">
        <v>556</v>
      </c>
      <c r="B838" t="s">
        <v>400</v>
      </c>
      <c r="C838" t="s">
        <v>124</v>
      </c>
      <c r="D838">
        <v>1</v>
      </c>
      <c r="E838">
        <v>1</v>
      </c>
      <c r="F838">
        <v>0.71308253162718505</v>
      </c>
      <c r="G838">
        <v>2.0484574518272802E-2</v>
      </c>
      <c r="H838" t="s">
        <v>438</v>
      </c>
      <c r="K838" t="s">
        <v>257</v>
      </c>
      <c r="N838" t="s">
        <v>433</v>
      </c>
      <c r="P838">
        <v>0.249252524519011</v>
      </c>
      <c r="Q838">
        <v>1.98287806887418E-2</v>
      </c>
      <c r="R838">
        <v>716077</v>
      </c>
      <c r="S838">
        <v>631</v>
      </c>
    </row>
    <row r="839" spans="1:19" hidden="1" x14ac:dyDescent="0.25">
      <c r="A839" t="s">
        <v>556</v>
      </c>
      <c r="B839" t="s">
        <v>400</v>
      </c>
      <c r="C839" t="s">
        <v>124</v>
      </c>
      <c r="D839">
        <v>1</v>
      </c>
      <c r="E839">
        <v>1</v>
      </c>
      <c r="F839">
        <v>0.71308253162718505</v>
      </c>
      <c r="G839">
        <v>2.0484574518272802E-2</v>
      </c>
      <c r="H839" t="s">
        <v>438</v>
      </c>
      <c r="K839" t="s">
        <v>257</v>
      </c>
      <c r="N839" t="s">
        <v>433</v>
      </c>
      <c r="P839">
        <v>0.249252524519011</v>
      </c>
      <c r="Q839">
        <v>1.98287806887418E-2</v>
      </c>
      <c r="R839">
        <v>716077</v>
      </c>
      <c r="S839">
        <v>631</v>
      </c>
    </row>
    <row r="840" spans="1:19" hidden="1" x14ac:dyDescent="0.25">
      <c r="A840" t="s">
        <v>557</v>
      </c>
      <c r="B840" t="s">
        <v>400</v>
      </c>
      <c r="C840" t="s">
        <v>124</v>
      </c>
      <c r="D840">
        <v>0</v>
      </c>
      <c r="E840">
        <v>0</v>
      </c>
      <c r="F840">
        <v>0.72006537590584296</v>
      </c>
      <c r="G840">
        <v>5.5773577510379001E-3</v>
      </c>
      <c r="H840" t="s">
        <v>443</v>
      </c>
      <c r="K840" t="s">
        <v>252</v>
      </c>
      <c r="N840" t="s">
        <v>444</v>
      </c>
      <c r="P840">
        <v>0.25013404711315201</v>
      </c>
      <c r="Q840">
        <v>5.3440502191860403E-3</v>
      </c>
      <c r="R840">
        <v>4451793</v>
      </c>
      <c r="S840">
        <v>7712</v>
      </c>
    </row>
    <row r="841" spans="1:19" hidden="1" x14ac:dyDescent="0.25">
      <c r="A841" t="s">
        <v>557</v>
      </c>
      <c r="B841" t="s">
        <v>400</v>
      </c>
      <c r="C841" t="s">
        <v>124</v>
      </c>
      <c r="D841">
        <v>0</v>
      </c>
      <c r="E841">
        <v>0</v>
      </c>
      <c r="F841">
        <v>0.72006537590584296</v>
      </c>
      <c r="G841">
        <v>5.5773577510379001E-3</v>
      </c>
      <c r="H841" t="s">
        <v>443</v>
      </c>
      <c r="K841" t="s">
        <v>252</v>
      </c>
      <c r="N841" t="s">
        <v>444</v>
      </c>
      <c r="P841">
        <v>0.25013404711315201</v>
      </c>
      <c r="Q841">
        <v>5.3440502191860403E-3</v>
      </c>
      <c r="R841">
        <v>4451793</v>
      </c>
      <c r="S841">
        <v>7712</v>
      </c>
    </row>
    <row r="842" spans="1:19" hidden="1" x14ac:dyDescent="0.25">
      <c r="A842" t="s">
        <v>557</v>
      </c>
      <c r="B842" t="s">
        <v>400</v>
      </c>
      <c r="C842" t="s">
        <v>124</v>
      </c>
      <c r="D842">
        <v>0</v>
      </c>
      <c r="E842">
        <v>0</v>
      </c>
      <c r="F842">
        <v>0.72006537590584296</v>
      </c>
      <c r="G842">
        <v>5.5773577510379001E-3</v>
      </c>
      <c r="H842" t="s">
        <v>443</v>
      </c>
      <c r="K842" t="s">
        <v>252</v>
      </c>
      <c r="N842" t="s">
        <v>444</v>
      </c>
      <c r="P842">
        <v>0.25013404711315201</v>
      </c>
      <c r="Q842">
        <v>5.3440502191860403E-3</v>
      </c>
      <c r="R842">
        <v>4451793</v>
      </c>
      <c r="S842">
        <v>7712</v>
      </c>
    </row>
    <row r="843" spans="1:19" hidden="1" x14ac:dyDescent="0.25">
      <c r="A843" t="s">
        <v>557</v>
      </c>
      <c r="B843" t="s">
        <v>400</v>
      </c>
      <c r="C843" t="s">
        <v>124</v>
      </c>
      <c r="D843">
        <v>0</v>
      </c>
      <c r="E843">
        <v>0</v>
      </c>
      <c r="F843">
        <v>0.72006537590584296</v>
      </c>
      <c r="G843">
        <v>5.5773577510379001E-3</v>
      </c>
      <c r="H843" t="s">
        <v>443</v>
      </c>
      <c r="K843" t="s">
        <v>252</v>
      </c>
      <c r="N843" t="s">
        <v>444</v>
      </c>
      <c r="P843">
        <v>0.25013404711315201</v>
      </c>
      <c r="Q843">
        <v>5.3440502191860403E-3</v>
      </c>
      <c r="R843">
        <v>4451793</v>
      </c>
      <c r="S843">
        <v>7712</v>
      </c>
    </row>
    <row r="844" spans="1:19" hidden="1" x14ac:dyDescent="0.25">
      <c r="A844" t="s">
        <v>558</v>
      </c>
      <c r="B844" t="s">
        <v>400</v>
      </c>
      <c r="C844" t="s">
        <v>124</v>
      </c>
      <c r="D844">
        <v>1</v>
      </c>
      <c r="E844">
        <v>0</v>
      </c>
      <c r="F844">
        <v>0.86932041285690198</v>
      </c>
      <c r="G844">
        <v>9.6376414328316392E-3</v>
      </c>
      <c r="H844" t="s">
        <v>443</v>
      </c>
      <c r="K844" t="s">
        <v>252</v>
      </c>
      <c r="N844" t="s">
        <v>444</v>
      </c>
      <c r="P844">
        <v>0.10830920093117199</v>
      </c>
      <c r="Q844">
        <v>9.0303387169488603E-3</v>
      </c>
      <c r="R844">
        <v>1140928</v>
      </c>
      <c r="S844">
        <v>1781</v>
      </c>
    </row>
    <row r="845" spans="1:19" hidden="1" x14ac:dyDescent="0.25">
      <c r="A845" t="s">
        <v>558</v>
      </c>
      <c r="B845" t="s">
        <v>400</v>
      </c>
      <c r="C845" t="s">
        <v>124</v>
      </c>
      <c r="D845">
        <v>1</v>
      </c>
      <c r="E845">
        <v>0</v>
      </c>
      <c r="F845">
        <v>0.86932041285690198</v>
      </c>
      <c r="G845">
        <v>9.6376414328316392E-3</v>
      </c>
      <c r="H845" t="s">
        <v>443</v>
      </c>
      <c r="K845" t="s">
        <v>252</v>
      </c>
      <c r="N845" t="s">
        <v>444</v>
      </c>
      <c r="P845">
        <v>0.10830920093117199</v>
      </c>
      <c r="Q845">
        <v>9.0303387169488603E-3</v>
      </c>
      <c r="R845">
        <v>1140928</v>
      </c>
      <c r="S845">
        <v>1781</v>
      </c>
    </row>
    <row r="846" spans="1:19" hidden="1" x14ac:dyDescent="0.25">
      <c r="A846" t="s">
        <v>558</v>
      </c>
      <c r="B846" t="s">
        <v>400</v>
      </c>
      <c r="C846" t="s">
        <v>124</v>
      </c>
      <c r="D846">
        <v>1</v>
      </c>
      <c r="E846">
        <v>0</v>
      </c>
      <c r="F846">
        <v>0.86932041285690198</v>
      </c>
      <c r="G846">
        <v>9.6376414328316392E-3</v>
      </c>
      <c r="H846" t="s">
        <v>443</v>
      </c>
      <c r="K846" t="s">
        <v>252</v>
      </c>
      <c r="N846" t="s">
        <v>444</v>
      </c>
      <c r="P846">
        <v>0.10830920093117199</v>
      </c>
      <c r="Q846">
        <v>9.0303387169488603E-3</v>
      </c>
      <c r="R846">
        <v>1140928</v>
      </c>
      <c r="S846">
        <v>1781</v>
      </c>
    </row>
    <row r="847" spans="1:19" hidden="1" x14ac:dyDescent="0.25">
      <c r="A847" t="s">
        <v>558</v>
      </c>
      <c r="B847" t="s">
        <v>400</v>
      </c>
      <c r="C847" t="s">
        <v>124</v>
      </c>
      <c r="D847">
        <v>1</v>
      </c>
      <c r="E847">
        <v>0</v>
      </c>
      <c r="F847">
        <v>0.86932041285690198</v>
      </c>
      <c r="G847">
        <v>9.6376414328316392E-3</v>
      </c>
      <c r="H847" t="s">
        <v>443</v>
      </c>
      <c r="K847" t="s">
        <v>252</v>
      </c>
      <c r="N847" t="s">
        <v>444</v>
      </c>
      <c r="P847">
        <v>0.10830920093117199</v>
      </c>
      <c r="Q847">
        <v>9.0303387169488603E-3</v>
      </c>
      <c r="R847">
        <v>1140928</v>
      </c>
      <c r="S847">
        <v>1781</v>
      </c>
    </row>
    <row r="848" spans="1:19" hidden="1" x14ac:dyDescent="0.25">
      <c r="A848" t="s">
        <v>559</v>
      </c>
      <c r="B848" t="s">
        <v>400</v>
      </c>
      <c r="C848" t="s">
        <v>124</v>
      </c>
      <c r="D848">
        <v>0</v>
      </c>
      <c r="E848">
        <v>1</v>
      </c>
      <c r="F848">
        <v>0.71010499552709605</v>
      </c>
      <c r="G848">
        <v>2.1019930082500301E-2</v>
      </c>
      <c r="H848" t="s">
        <v>443</v>
      </c>
      <c r="K848" t="s">
        <v>252</v>
      </c>
      <c r="N848" t="s">
        <v>444</v>
      </c>
      <c r="P848">
        <v>0.24728847874193699</v>
      </c>
      <c r="Q848">
        <v>1.9531620781058402E-2</v>
      </c>
      <c r="R848">
        <v>530975</v>
      </c>
      <c r="S848">
        <v>589</v>
      </c>
    </row>
    <row r="849" spans="1:19" hidden="1" x14ac:dyDescent="0.25">
      <c r="A849" t="s">
        <v>559</v>
      </c>
      <c r="B849" t="s">
        <v>400</v>
      </c>
      <c r="C849" t="s">
        <v>124</v>
      </c>
      <c r="D849">
        <v>0</v>
      </c>
      <c r="E849">
        <v>1</v>
      </c>
      <c r="F849">
        <v>0.71010499552709605</v>
      </c>
      <c r="G849">
        <v>2.1019930082500301E-2</v>
      </c>
      <c r="H849" t="s">
        <v>443</v>
      </c>
      <c r="K849" t="s">
        <v>252</v>
      </c>
      <c r="N849" t="s">
        <v>444</v>
      </c>
      <c r="P849">
        <v>0.24728847874193699</v>
      </c>
      <c r="Q849">
        <v>1.9531620781058402E-2</v>
      </c>
      <c r="R849">
        <v>530975</v>
      </c>
      <c r="S849">
        <v>589</v>
      </c>
    </row>
    <row r="850" spans="1:19" hidden="1" x14ac:dyDescent="0.25">
      <c r="A850" t="s">
        <v>559</v>
      </c>
      <c r="B850" t="s">
        <v>400</v>
      </c>
      <c r="C850" t="s">
        <v>124</v>
      </c>
      <c r="D850">
        <v>0</v>
      </c>
      <c r="E850">
        <v>1</v>
      </c>
      <c r="F850">
        <v>0.71010499552709605</v>
      </c>
      <c r="G850">
        <v>2.1019930082500301E-2</v>
      </c>
      <c r="H850" t="s">
        <v>443</v>
      </c>
      <c r="K850" t="s">
        <v>252</v>
      </c>
      <c r="N850" t="s">
        <v>444</v>
      </c>
      <c r="P850">
        <v>0.24728847874193699</v>
      </c>
      <c r="Q850">
        <v>1.9531620781058402E-2</v>
      </c>
      <c r="R850">
        <v>530975</v>
      </c>
      <c r="S850">
        <v>589</v>
      </c>
    </row>
    <row r="851" spans="1:19" hidden="1" x14ac:dyDescent="0.25">
      <c r="A851" t="s">
        <v>559</v>
      </c>
      <c r="B851" t="s">
        <v>400</v>
      </c>
      <c r="C851" t="s">
        <v>124</v>
      </c>
      <c r="D851">
        <v>0</v>
      </c>
      <c r="E851">
        <v>1</v>
      </c>
      <c r="F851">
        <v>0.71010499552709605</v>
      </c>
      <c r="G851">
        <v>2.1019930082500301E-2</v>
      </c>
      <c r="H851" t="s">
        <v>443</v>
      </c>
      <c r="K851" t="s">
        <v>252</v>
      </c>
      <c r="N851" t="s">
        <v>444</v>
      </c>
      <c r="P851">
        <v>0.24728847874193699</v>
      </c>
      <c r="Q851">
        <v>1.9531620781058402E-2</v>
      </c>
      <c r="R851">
        <v>530975</v>
      </c>
      <c r="S851">
        <v>589</v>
      </c>
    </row>
    <row r="852" spans="1:19" hidden="1" x14ac:dyDescent="0.25">
      <c r="A852" t="s">
        <v>560</v>
      </c>
      <c r="B852" t="s">
        <v>400</v>
      </c>
      <c r="C852" t="s">
        <v>124</v>
      </c>
      <c r="D852">
        <v>1</v>
      </c>
      <c r="E852">
        <v>1</v>
      </c>
      <c r="F852">
        <v>0.89687496130334499</v>
      </c>
      <c r="G852">
        <v>2.1081652499009802E-2</v>
      </c>
      <c r="H852" t="s">
        <v>443</v>
      </c>
      <c r="K852" t="s">
        <v>252</v>
      </c>
      <c r="N852" t="s">
        <v>444</v>
      </c>
      <c r="P852">
        <v>6.9633341451031699E-2</v>
      </c>
      <c r="Q852">
        <v>1.76189938422446E-2</v>
      </c>
      <c r="R852">
        <v>242269</v>
      </c>
      <c r="S852">
        <v>236</v>
      </c>
    </row>
    <row r="853" spans="1:19" hidden="1" x14ac:dyDescent="0.25">
      <c r="A853" t="s">
        <v>560</v>
      </c>
      <c r="B853" t="s">
        <v>400</v>
      </c>
      <c r="C853" t="s">
        <v>124</v>
      </c>
      <c r="D853">
        <v>1</v>
      </c>
      <c r="E853">
        <v>1</v>
      </c>
      <c r="F853">
        <v>0.89687496130334499</v>
      </c>
      <c r="G853">
        <v>2.1081652499009802E-2</v>
      </c>
      <c r="H853" t="s">
        <v>443</v>
      </c>
      <c r="K853" t="s">
        <v>252</v>
      </c>
      <c r="N853" t="s">
        <v>444</v>
      </c>
      <c r="P853">
        <v>6.9633341451031699E-2</v>
      </c>
      <c r="Q853">
        <v>1.76189938422446E-2</v>
      </c>
      <c r="R853">
        <v>242269</v>
      </c>
      <c r="S853">
        <v>236</v>
      </c>
    </row>
    <row r="854" spans="1:19" hidden="1" x14ac:dyDescent="0.25">
      <c r="A854" t="s">
        <v>560</v>
      </c>
      <c r="B854" t="s">
        <v>400</v>
      </c>
      <c r="C854" t="s">
        <v>124</v>
      </c>
      <c r="D854">
        <v>1</v>
      </c>
      <c r="E854">
        <v>1</v>
      </c>
      <c r="F854">
        <v>0.89687496130334499</v>
      </c>
      <c r="G854">
        <v>2.1081652499009802E-2</v>
      </c>
      <c r="H854" t="s">
        <v>443</v>
      </c>
      <c r="K854" t="s">
        <v>252</v>
      </c>
      <c r="N854" t="s">
        <v>444</v>
      </c>
      <c r="P854">
        <v>6.9633341451031699E-2</v>
      </c>
      <c r="Q854">
        <v>1.76189938422446E-2</v>
      </c>
      <c r="R854">
        <v>242269</v>
      </c>
      <c r="S854">
        <v>236</v>
      </c>
    </row>
    <row r="855" spans="1:19" hidden="1" x14ac:dyDescent="0.25">
      <c r="A855" t="s">
        <v>560</v>
      </c>
      <c r="B855" t="s">
        <v>400</v>
      </c>
      <c r="C855" t="s">
        <v>124</v>
      </c>
      <c r="D855">
        <v>1</v>
      </c>
      <c r="E855">
        <v>1</v>
      </c>
      <c r="F855">
        <v>0.89687496130334499</v>
      </c>
      <c r="G855">
        <v>2.1081652499009802E-2</v>
      </c>
      <c r="H855" t="s">
        <v>443</v>
      </c>
      <c r="K855" t="s">
        <v>252</v>
      </c>
      <c r="N855" t="s">
        <v>444</v>
      </c>
      <c r="P855">
        <v>6.9633341451031699E-2</v>
      </c>
      <c r="Q855">
        <v>1.76189938422446E-2</v>
      </c>
      <c r="R855">
        <v>242269</v>
      </c>
      <c r="S855">
        <v>236</v>
      </c>
    </row>
    <row r="856" spans="1:19" hidden="1" x14ac:dyDescent="0.25">
      <c r="A856" t="s">
        <v>561</v>
      </c>
      <c r="B856" t="s">
        <v>400</v>
      </c>
      <c r="C856" t="s">
        <v>124</v>
      </c>
      <c r="D856">
        <v>0</v>
      </c>
      <c r="E856">
        <v>0</v>
      </c>
      <c r="F856">
        <v>0.66310693553765498</v>
      </c>
      <c r="G856">
        <v>5.3054425760085599E-3</v>
      </c>
      <c r="H856" t="s">
        <v>449</v>
      </c>
      <c r="K856" t="s">
        <v>257</v>
      </c>
      <c r="N856" t="s">
        <v>444</v>
      </c>
      <c r="P856">
        <v>0.31833707221573798</v>
      </c>
      <c r="Q856">
        <v>5.21285914595041E-3</v>
      </c>
      <c r="R856">
        <v>4951123</v>
      </c>
      <c r="S856">
        <v>9434</v>
      </c>
    </row>
    <row r="857" spans="1:19" hidden="1" x14ac:dyDescent="0.25">
      <c r="A857" t="s">
        <v>561</v>
      </c>
      <c r="B857" t="s">
        <v>400</v>
      </c>
      <c r="C857" t="s">
        <v>124</v>
      </c>
      <c r="D857">
        <v>0</v>
      </c>
      <c r="E857">
        <v>0</v>
      </c>
      <c r="F857">
        <v>0.66310693553765498</v>
      </c>
      <c r="G857">
        <v>5.3054425760085599E-3</v>
      </c>
      <c r="H857" t="s">
        <v>449</v>
      </c>
      <c r="K857" t="s">
        <v>257</v>
      </c>
      <c r="N857" t="s">
        <v>444</v>
      </c>
      <c r="P857">
        <v>0.31833707221573798</v>
      </c>
      <c r="Q857">
        <v>5.21285914595041E-3</v>
      </c>
      <c r="R857">
        <v>4951123</v>
      </c>
      <c r="S857">
        <v>9434</v>
      </c>
    </row>
    <row r="858" spans="1:19" hidden="1" x14ac:dyDescent="0.25">
      <c r="A858" t="s">
        <v>561</v>
      </c>
      <c r="B858" t="s">
        <v>400</v>
      </c>
      <c r="C858" t="s">
        <v>124</v>
      </c>
      <c r="D858">
        <v>0</v>
      </c>
      <c r="E858">
        <v>0</v>
      </c>
      <c r="F858">
        <v>0.66310693553765498</v>
      </c>
      <c r="G858">
        <v>5.3054425760085599E-3</v>
      </c>
      <c r="H858" t="s">
        <v>449</v>
      </c>
      <c r="K858" t="s">
        <v>257</v>
      </c>
      <c r="N858" t="s">
        <v>444</v>
      </c>
      <c r="P858">
        <v>0.31833707221573798</v>
      </c>
      <c r="Q858">
        <v>5.21285914595041E-3</v>
      </c>
      <c r="R858">
        <v>4951123</v>
      </c>
      <c r="S858">
        <v>9434</v>
      </c>
    </row>
    <row r="859" spans="1:19" hidden="1" x14ac:dyDescent="0.25">
      <c r="A859" t="s">
        <v>561</v>
      </c>
      <c r="B859" t="s">
        <v>400</v>
      </c>
      <c r="C859" t="s">
        <v>124</v>
      </c>
      <c r="D859">
        <v>0</v>
      </c>
      <c r="E859">
        <v>0</v>
      </c>
      <c r="F859">
        <v>0.66310693553765498</v>
      </c>
      <c r="G859">
        <v>5.3054425760085599E-3</v>
      </c>
      <c r="H859" t="s">
        <v>449</v>
      </c>
      <c r="K859" t="s">
        <v>257</v>
      </c>
      <c r="N859" t="s">
        <v>444</v>
      </c>
      <c r="P859">
        <v>0.31833707221573798</v>
      </c>
      <c r="Q859">
        <v>5.21285914595041E-3</v>
      </c>
      <c r="R859">
        <v>4951123</v>
      </c>
      <c r="S859">
        <v>9434</v>
      </c>
    </row>
    <row r="860" spans="1:19" hidden="1" x14ac:dyDescent="0.25">
      <c r="A860" t="s">
        <v>562</v>
      </c>
      <c r="B860" t="s">
        <v>400</v>
      </c>
      <c r="C860" t="s">
        <v>124</v>
      </c>
      <c r="D860">
        <v>1</v>
      </c>
      <c r="E860">
        <v>0</v>
      </c>
      <c r="F860">
        <v>0.77879259561891301</v>
      </c>
      <c r="G860">
        <v>1.3063410704548599E-2</v>
      </c>
      <c r="H860" t="s">
        <v>449</v>
      </c>
      <c r="K860" t="s">
        <v>257</v>
      </c>
      <c r="N860" t="s">
        <v>444</v>
      </c>
      <c r="P860">
        <v>0.20325694624992</v>
      </c>
      <c r="Q860">
        <v>1.2745672034908199E-2</v>
      </c>
      <c r="R860">
        <v>888501</v>
      </c>
      <c r="S860">
        <v>1395</v>
      </c>
    </row>
    <row r="861" spans="1:19" hidden="1" x14ac:dyDescent="0.25">
      <c r="A861" t="s">
        <v>562</v>
      </c>
      <c r="B861" t="s">
        <v>400</v>
      </c>
      <c r="C861" t="s">
        <v>124</v>
      </c>
      <c r="D861">
        <v>1</v>
      </c>
      <c r="E861">
        <v>0</v>
      </c>
      <c r="F861">
        <v>0.77879259561891301</v>
      </c>
      <c r="G861">
        <v>1.3063410704548599E-2</v>
      </c>
      <c r="H861" t="s">
        <v>449</v>
      </c>
      <c r="K861" t="s">
        <v>257</v>
      </c>
      <c r="N861" t="s">
        <v>444</v>
      </c>
      <c r="P861">
        <v>0.20325694624992</v>
      </c>
      <c r="Q861">
        <v>1.2745672034908199E-2</v>
      </c>
      <c r="R861">
        <v>888501</v>
      </c>
      <c r="S861">
        <v>1395</v>
      </c>
    </row>
    <row r="862" spans="1:19" hidden="1" x14ac:dyDescent="0.25">
      <c r="A862" t="s">
        <v>562</v>
      </c>
      <c r="B862" t="s">
        <v>400</v>
      </c>
      <c r="C862" t="s">
        <v>124</v>
      </c>
      <c r="D862">
        <v>1</v>
      </c>
      <c r="E862">
        <v>0</v>
      </c>
      <c r="F862">
        <v>0.77879259561891301</v>
      </c>
      <c r="G862">
        <v>1.3063410704548599E-2</v>
      </c>
      <c r="H862" t="s">
        <v>449</v>
      </c>
      <c r="K862" t="s">
        <v>257</v>
      </c>
      <c r="N862" t="s">
        <v>444</v>
      </c>
      <c r="P862">
        <v>0.20325694624992</v>
      </c>
      <c r="Q862">
        <v>1.2745672034908199E-2</v>
      </c>
      <c r="R862">
        <v>888501</v>
      </c>
      <c r="S862">
        <v>1395</v>
      </c>
    </row>
    <row r="863" spans="1:19" hidden="1" x14ac:dyDescent="0.25">
      <c r="A863" t="s">
        <v>562</v>
      </c>
      <c r="B863" t="s">
        <v>400</v>
      </c>
      <c r="C863" t="s">
        <v>124</v>
      </c>
      <c r="D863">
        <v>1</v>
      </c>
      <c r="E863">
        <v>0</v>
      </c>
      <c r="F863">
        <v>0.77879259561891301</v>
      </c>
      <c r="G863">
        <v>1.3063410704548599E-2</v>
      </c>
      <c r="H863" t="s">
        <v>449</v>
      </c>
      <c r="K863" t="s">
        <v>257</v>
      </c>
      <c r="N863" t="s">
        <v>444</v>
      </c>
      <c r="P863">
        <v>0.20325694624992</v>
      </c>
      <c r="Q863">
        <v>1.2745672034908199E-2</v>
      </c>
      <c r="R863">
        <v>888501</v>
      </c>
      <c r="S863">
        <v>1395</v>
      </c>
    </row>
    <row r="864" spans="1:19" hidden="1" x14ac:dyDescent="0.25">
      <c r="A864" t="s">
        <v>563</v>
      </c>
      <c r="B864" t="s">
        <v>400</v>
      </c>
      <c r="C864" t="s">
        <v>124</v>
      </c>
      <c r="D864">
        <v>0</v>
      </c>
      <c r="E864">
        <v>1</v>
      </c>
      <c r="F864">
        <v>0.69065897672286403</v>
      </c>
      <c r="G864">
        <v>1.8938696653204801E-2</v>
      </c>
      <c r="H864" t="s">
        <v>449</v>
      </c>
      <c r="K864" t="s">
        <v>257</v>
      </c>
      <c r="N864" t="s">
        <v>444</v>
      </c>
      <c r="P864">
        <v>0.275191335667058</v>
      </c>
      <c r="Q864">
        <v>1.8283872785439199E-2</v>
      </c>
      <c r="R864">
        <v>593329</v>
      </c>
      <c r="S864">
        <v>712</v>
      </c>
    </row>
    <row r="865" spans="1:19" hidden="1" x14ac:dyDescent="0.25">
      <c r="A865" t="s">
        <v>563</v>
      </c>
      <c r="B865" t="s">
        <v>400</v>
      </c>
      <c r="C865" t="s">
        <v>124</v>
      </c>
      <c r="D865">
        <v>0</v>
      </c>
      <c r="E865">
        <v>1</v>
      </c>
      <c r="F865">
        <v>0.69065897672286403</v>
      </c>
      <c r="G865">
        <v>1.8938696653204801E-2</v>
      </c>
      <c r="H865" t="s">
        <v>449</v>
      </c>
      <c r="K865" t="s">
        <v>257</v>
      </c>
      <c r="N865" t="s">
        <v>444</v>
      </c>
      <c r="P865">
        <v>0.275191335667058</v>
      </c>
      <c r="Q865">
        <v>1.8283872785439199E-2</v>
      </c>
      <c r="R865">
        <v>593329</v>
      </c>
      <c r="S865">
        <v>712</v>
      </c>
    </row>
    <row r="866" spans="1:19" hidden="1" x14ac:dyDescent="0.25">
      <c r="A866" t="s">
        <v>563</v>
      </c>
      <c r="B866" t="s">
        <v>400</v>
      </c>
      <c r="C866" t="s">
        <v>124</v>
      </c>
      <c r="D866">
        <v>0</v>
      </c>
      <c r="E866">
        <v>1</v>
      </c>
      <c r="F866">
        <v>0.69065897672286403</v>
      </c>
      <c r="G866">
        <v>1.8938696653204801E-2</v>
      </c>
      <c r="H866" t="s">
        <v>449</v>
      </c>
      <c r="K866" t="s">
        <v>257</v>
      </c>
      <c r="N866" t="s">
        <v>444</v>
      </c>
      <c r="P866">
        <v>0.275191335667058</v>
      </c>
      <c r="Q866">
        <v>1.8283872785439199E-2</v>
      </c>
      <c r="R866">
        <v>593329</v>
      </c>
      <c r="S866">
        <v>712</v>
      </c>
    </row>
    <row r="867" spans="1:19" hidden="1" x14ac:dyDescent="0.25">
      <c r="A867" t="s">
        <v>563</v>
      </c>
      <c r="B867" t="s">
        <v>400</v>
      </c>
      <c r="C867" t="s">
        <v>124</v>
      </c>
      <c r="D867">
        <v>0</v>
      </c>
      <c r="E867">
        <v>1</v>
      </c>
      <c r="F867">
        <v>0.69065897672286403</v>
      </c>
      <c r="G867">
        <v>1.8938696653204801E-2</v>
      </c>
      <c r="H867" t="s">
        <v>449</v>
      </c>
      <c r="K867" t="s">
        <v>257</v>
      </c>
      <c r="N867" t="s">
        <v>444</v>
      </c>
      <c r="P867">
        <v>0.275191335667058</v>
      </c>
      <c r="Q867">
        <v>1.8283872785439199E-2</v>
      </c>
      <c r="R867">
        <v>593329</v>
      </c>
      <c r="S867">
        <v>712</v>
      </c>
    </row>
    <row r="868" spans="1:19" hidden="1" x14ac:dyDescent="0.25">
      <c r="A868" t="s">
        <v>564</v>
      </c>
      <c r="B868" t="s">
        <v>400</v>
      </c>
      <c r="C868" t="s">
        <v>124</v>
      </c>
      <c r="D868">
        <v>1</v>
      </c>
      <c r="E868">
        <v>1</v>
      </c>
      <c r="F868">
        <v>0.75684784606899902</v>
      </c>
      <c r="G868">
        <v>3.3037467799072601E-2</v>
      </c>
      <c r="H868" t="s">
        <v>449</v>
      </c>
      <c r="K868" t="s">
        <v>257</v>
      </c>
      <c r="N868" t="s">
        <v>444</v>
      </c>
      <c r="P868">
        <v>0.20296893191984799</v>
      </c>
      <c r="Q868">
        <v>3.0877877973211301E-2</v>
      </c>
      <c r="R868">
        <v>195828</v>
      </c>
      <c r="S868">
        <v>196</v>
      </c>
    </row>
    <row r="869" spans="1:19" hidden="1" x14ac:dyDescent="0.25">
      <c r="A869" t="s">
        <v>564</v>
      </c>
      <c r="B869" t="s">
        <v>400</v>
      </c>
      <c r="C869" t="s">
        <v>124</v>
      </c>
      <c r="D869">
        <v>1</v>
      </c>
      <c r="E869">
        <v>1</v>
      </c>
      <c r="F869">
        <v>0.75684784606899902</v>
      </c>
      <c r="G869">
        <v>3.3037467799072601E-2</v>
      </c>
      <c r="H869" t="s">
        <v>449</v>
      </c>
      <c r="K869" t="s">
        <v>257</v>
      </c>
      <c r="N869" t="s">
        <v>444</v>
      </c>
      <c r="P869">
        <v>0.20296893191984799</v>
      </c>
      <c r="Q869">
        <v>3.0877877973211301E-2</v>
      </c>
      <c r="R869">
        <v>195828</v>
      </c>
      <c r="S869">
        <v>196</v>
      </c>
    </row>
    <row r="870" spans="1:19" hidden="1" x14ac:dyDescent="0.25">
      <c r="A870" t="s">
        <v>564</v>
      </c>
      <c r="B870" t="s">
        <v>400</v>
      </c>
      <c r="C870" t="s">
        <v>124</v>
      </c>
      <c r="D870">
        <v>1</v>
      </c>
      <c r="E870">
        <v>1</v>
      </c>
      <c r="F870">
        <v>0.75684784606899902</v>
      </c>
      <c r="G870">
        <v>3.3037467799072601E-2</v>
      </c>
      <c r="H870" t="s">
        <v>449</v>
      </c>
      <c r="K870" t="s">
        <v>257</v>
      </c>
      <c r="N870" t="s">
        <v>444</v>
      </c>
      <c r="P870">
        <v>0.20296893191984799</v>
      </c>
      <c r="Q870">
        <v>3.0877877973211301E-2</v>
      </c>
      <c r="R870">
        <v>195828</v>
      </c>
      <c r="S870">
        <v>196</v>
      </c>
    </row>
    <row r="871" spans="1:19" hidden="1" x14ac:dyDescent="0.25">
      <c r="A871" t="s">
        <v>564</v>
      </c>
      <c r="B871" t="s">
        <v>400</v>
      </c>
      <c r="C871" t="s">
        <v>124</v>
      </c>
      <c r="D871">
        <v>1</v>
      </c>
      <c r="E871">
        <v>1</v>
      </c>
      <c r="F871">
        <v>0.75684784606899902</v>
      </c>
      <c r="G871">
        <v>3.3037467799072601E-2</v>
      </c>
      <c r="H871" t="s">
        <v>449</v>
      </c>
      <c r="K871" t="s">
        <v>257</v>
      </c>
      <c r="N871" t="s">
        <v>444</v>
      </c>
      <c r="P871">
        <v>0.20296893191984799</v>
      </c>
      <c r="Q871">
        <v>3.0877877973211301E-2</v>
      </c>
      <c r="R871">
        <v>195828</v>
      </c>
      <c r="S871">
        <v>196</v>
      </c>
    </row>
    <row r="872" spans="1:19" hidden="1" x14ac:dyDescent="0.25">
      <c r="A872" t="s">
        <v>565</v>
      </c>
      <c r="B872" t="s">
        <v>400</v>
      </c>
      <c r="C872" t="s">
        <v>129</v>
      </c>
      <c r="D872">
        <v>0</v>
      </c>
      <c r="E872">
        <v>0</v>
      </c>
      <c r="F872">
        <v>0.21829753553242201</v>
      </c>
      <c r="G872">
        <v>1.5712067143268001E-2</v>
      </c>
      <c r="H872" t="s">
        <v>401</v>
      </c>
      <c r="K872" t="s">
        <v>252</v>
      </c>
      <c r="N872" t="s">
        <v>402</v>
      </c>
      <c r="P872">
        <v>0.69718214057142502</v>
      </c>
      <c r="Q872">
        <v>1.7639490102299801E-2</v>
      </c>
      <c r="R872">
        <v>646874</v>
      </c>
      <c r="S872">
        <v>806</v>
      </c>
    </row>
    <row r="873" spans="1:19" hidden="1" x14ac:dyDescent="0.25">
      <c r="A873" t="s">
        <v>565</v>
      </c>
      <c r="B873" t="s">
        <v>400</v>
      </c>
      <c r="C873" t="s">
        <v>129</v>
      </c>
      <c r="D873">
        <v>0</v>
      </c>
      <c r="E873">
        <v>0</v>
      </c>
      <c r="F873">
        <v>0.21829753553242201</v>
      </c>
      <c r="G873">
        <v>1.5712067143268001E-2</v>
      </c>
      <c r="H873" t="s">
        <v>401</v>
      </c>
      <c r="K873" t="s">
        <v>252</v>
      </c>
      <c r="N873" t="s">
        <v>402</v>
      </c>
      <c r="P873">
        <v>0.69718214057142502</v>
      </c>
      <c r="Q873">
        <v>1.7639490102299801E-2</v>
      </c>
      <c r="R873">
        <v>646874</v>
      </c>
      <c r="S873">
        <v>806</v>
      </c>
    </row>
    <row r="874" spans="1:19" hidden="1" x14ac:dyDescent="0.25">
      <c r="A874" t="s">
        <v>565</v>
      </c>
      <c r="B874" t="s">
        <v>400</v>
      </c>
      <c r="C874" t="s">
        <v>129</v>
      </c>
      <c r="D874">
        <v>0</v>
      </c>
      <c r="E874">
        <v>0</v>
      </c>
      <c r="F874">
        <v>0.21829753553242201</v>
      </c>
      <c r="G874">
        <v>1.5712067143268001E-2</v>
      </c>
      <c r="H874" t="s">
        <v>401</v>
      </c>
      <c r="K874" t="s">
        <v>252</v>
      </c>
      <c r="N874" t="s">
        <v>402</v>
      </c>
      <c r="P874">
        <v>0.69718214057142502</v>
      </c>
      <c r="Q874">
        <v>1.7639490102299801E-2</v>
      </c>
      <c r="R874">
        <v>646874</v>
      </c>
      <c r="S874">
        <v>806</v>
      </c>
    </row>
    <row r="875" spans="1:19" hidden="1" x14ac:dyDescent="0.25">
      <c r="A875" t="s">
        <v>565</v>
      </c>
      <c r="B875" t="s">
        <v>400</v>
      </c>
      <c r="C875" t="s">
        <v>129</v>
      </c>
      <c r="D875">
        <v>0</v>
      </c>
      <c r="E875">
        <v>0</v>
      </c>
      <c r="F875">
        <v>0.21829753553242201</v>
      </c>
      <c r="G875">
        <v>1.5712067143268001E-2</v>
      </c>
      <c r="H875" t="s">
        <v>401</v>
      </c>
      <c r="K875" t="s">
        <v>252</v>
      </c>
      <c r="N875" t="s">
        <v>402</v>
      </c>
      <c r="P875">
        <v>0.69718214057142502</v>
      </c>
      <c r="Q875">
        <v>1.7639490102299801E-2</v>
      </c>
      <c r="R875">
        <v>646874</v>
      </c>
      <c r="S875">
        <v>806</v>
      </c>
    </row>
    <row r="876" spans="1:19" hidden="1" x14ac:dyDescent="0.25">
      <c r="A876" t="s">
        <v>566</v>
      </c>
      <c r="B876" t="s">
        <v>400</v>
      </c>
      <c r="C876" t="s">
        <v>129</v>
      </c>
      <c r="D876">
        <v>0</v>
      </c>
      <c r="E876">
        <v>1</v>
      </c>
      <c r="F876">
        <v>0.118178307239832</v>
      </c>
      <c r="G876">
        <v>3.6073129429541197E-2</v>
      </c>
      <c r="H876" t="s">
        <v>401</v>
      </c>
      <c r="K876" t="s">
        <v>252</v>
      </c>
      <c r="N876" t="s">
        <v>402</v>
      </c>
      <c r="P876">
        <v>0.80405612825921202</v>
      </c>
      <c r="Q876">
        <v>4.6826246734260203E-2</v>
      </c>
      <c r="R876">
        <v>100983</v>
      </c>
      <c r="S876">
        <v>83</v>
      </c>
    </row>
    <row r="877" spans="1:19" hidden="1" x14ac:dyDescent="0.25">
      <c r="A877" t="s">
        <v>566</v>
      </c>
      <c r="B877" t="s">
        <v>400</v>
      </c>
      <c r="C877" t="s">
        <v>129</v>
      </c>
      <c r="D877">
        <v>0</v>
      </c>
      <c r="E877">
        <v>1</v>
      </c>
      <c r="F877">
        <v>0.118178307239832</v>
      </c>
      <c r="G877">
        <v>3.6073129429541197E-2</v>
      </c>
      <c r="H877" t="s">
        <v>401</v>
      </c>
      <c r="K877" t="s">
        <v>252</v>
      </c>
      <c r="N877" t="s">
        <v>402</v>
      </c>
      <c r="P877">
        <v>0.80405612825921202</v>
      </c>
      <c r="Q877">
        <v>4.6826246734260203E-2</v>
      </c>
      <c r="R877">
        <v>100983</v>
      </c>
      <c r="S877">
        <v>83</v>
      </c>
    </row>
    <row r="878" spans="1:19" hidden="1" x14ac:dyDescent="0.25">
      <c r="A878" t="s">
        <v>566</v>
      </c>
      <c r="B878" t="s">
        <v>400</v>
      </c>
      <c r="C878" t="s">
        <v>129</v>
      </c>
      <c r="D878">
        <v>0</v>
      </c>
      <c r="E878">
        <v>1</v>
      </c>
      <c r="F878">
        <v>0.118178307239832</v>
      </c>
      <c r="G878">
        <v>3.6073129429541197E-2</v>
      </c>
      <c r="H878" t="s">
        <v>401</v>
      </c>
      <c r="K878" t="s">
        <v>252</v>
      </c>
      <c r="N878" t="s">
        <v>402</v>
      </c>
      <c r="P878">
        <v>0.80405612825921202</v>
      </c>
      <c r="Q878">
        <v>4.6826246734260203E-2</v>
      </c>
      <c r="R878">
        <v>100983</v>
      </c>
      <c r="S878">
        <v>83</v>
      </c>
    </row>
    <row r="879" spans="1:19" hidden="1" x14ac:dyDescent="0.25">
      <c r="A879" t="s">
        <v>566</v>
      </c>
      <c r="B879" t="s">
        <v>400</v>
      </c>
      <c r="C879" t="s">
        <v>129</v>
      </c>
      <c r="D879">
        <v>0</v>
      </c>
      <c r="E879">
        <v>1</v>
      </c>
      <c r="F879">
        <v>0.118178307239832</v>
      </c>
      <c r="G879">
        <v>3.6073129429541197E-2</v>
      </c>
      <c r="H879" t="s">
        <v>401</v>
      </c>
      <c r="K879" t="s">
        <v>252</v>
      </c>
      <c r="N879" t="s">
        <v>402</v>
      </c>
      <c r="P879">
        <v>0.80405612825921202</v>
      </c>
      <c r="Q879">
        <v>4.6826246734260203E-2</v>
      </c>
      <c r="R879">
        <v>100983</v>
      </c>
      <c r="S879">
        <v>83</v>
      </c>
    </row>
    <row r="880" spans="1:19" hidden="1" x14ac:dyDescent="0.25">
      <c r="A880" t="s">
        <v>567</v>
      </c>
      <c r="B880" t="s">
        <v>400</v>
      </c>
      <c r="C880" t="s">
        <v>129</v>
      </c>
      <c r="D880">
        <v>1</v>
      </c>
      <c r="E880">
        <v>1</v>
      </c>
      <c r="F880">
        <v>0</v>
      </c>
      <c r="G880">
        <v>0</v>
      </c>
      <c r="H880" t="s">
        <v>401</v>
      </c>
      <c r="K880" t="s">
        <v>252</v>
      </c>
      <c r="N880" t="s">
        <v>402</v>
      </c>
      <c r="P880">
        <v>0</v>
      </c>
      <c r="Q880">
        <v>0</v>
      </c>
      <c r="R880">
        <v>1667</v>
      </c>
      <c r="S880">
        <v>1</v>
      </c>
    </row>
    <row r="881" spans="1:19" hidden="1" x14ac:dyDescent="0.25">
      <c r="A881" t="s">
        <v>567</v>
      </c>
      <c r="B881" t="s">
        <v>400</v>
      </c>
      <c r="C881" t="s">
        <v>129</v>
      </c>
      <c r="D881">
        <v>1</v>
      </c>
      <c r="E881">
        <v>1</v>
      </c>
      <c r="F881">
        <v>0</v>
      </c>
      <c r="G881">
        <v>0</v>
      </c>
      <c r="H881" t="s">
        <v>401</v>
      </c>
      <c r="K881" t="s">
        <v>252</v>
      </c>
      <c r="N881" t="s">
        <v>402</v>
      </c>
      <c r="P881">
        <v>0</v>
      </c>
      <c r="Q881">
        <v>0</v>
      </c>
      <c r="R881">
        <v>1667</v>
      </c>
      <c r="S881">
        <v>1</v>
      </c>
    </row>
    <row r="882" spans="1:19" hidden="1" x14ac:dyDescent="0.25">
      <c r="A882" t="s">
        <v>567</v>
      </c>
      <c r="B882" t="s">
        <v>400</v>
      </c>
      <c r="C882" t="s">
        <v>129</v>
      </c>
      <c r="D882">
        <v>1</v>
      </c>
      <c r="E882">
        <v>1</v>
      </c>
      <c r="F882">
        <v>0</v>
      </c>
      <c r="G882">
        <v>0</v>
      </c>
      <c r="H882" t="s">
        <v>401</v>
      </c>
      <c r="K882" t="s">
        <v>252</v>
      </c>
      <c r="N882" t="s">
        <v>402</v>
      </c>
      <c r="P882">
        <v>0</v>
      </c>
      <c r="Q882">
        <v>0</v>
      </c>
      <c r="R882">
        <v>1667</v>
      </c>
      <c r="S882">
        <v>1</v>
      </c>
    </row>
    <row r="883" spans="1:19" hidden="1" x14ac:dyDescent="0.25">
      <c r="A883" t="s">
        <v>567</v>
      </c>
      <c r="B883" t="s">
        <v>400</v>
      </c>
      <c r="C883" t="s">
        <v>129</v>
      </c>
      <c r="D883">
        <v>1</v>
      </c>
      <c r="E883">
        <v>1</v>
      </c>
      <c r="F883">
        <v>0</v>
      </c>
      <c r="G883">
        <v>0</v>
      </c>
      <c r="H883" t="s">
        <v>401</v>
      </c>
      <c r="K883" t="s">
        <v>252</v>
      </c>
      <c r="N883" t="s">
        <v>402</v>
      </c>
      <c r="P883">
        <v>0</v>
      </c>
      <c r="Q883">
        <v>0</v>
      </c>
      <c r="R883">
        <v>1667</v>
      </c>
      <c r="S883">
        <v>1</v>
      </c>
    </row>
    <row r="884" spans="1:19" hidden="1" x14ac:dyDescent="0.25">
      <c r="A884" t="s">
        <v>568</v>
      </c>
      <c r="B884" t="s">
        <v>400</v>
      </c>
      <c r="C884" t="s">
        <v>129</v>
      </c>
      <c r="D884">
        <v>0</v>
      </c>
      <c r="E884">
        <v>0</v>
      </c>
      <c r="F884">
        <v>0.265546172546755</v>
      </c>
      <c r="G884">
        <v>1.7839389133780199E-2</v>
      </c>
      <c r="H884" t="s">
        <v>406</v>
      </c>
      <c r="K884" t="s">
        <v>257</v>
      </c>
      <c r="N884" t="s">
        <v>402</v>
      </c>
      <c r="P884">
        <v>0.68234196710612904</v>
      </c>
      <c r="Q884">
        <v>1.8972342109060299E-2</v>
      </c>
      <c r="R884">
        <v>585337</v>
      </c>
      <c r="S884">
        <v>709</v>
      </c>
    </row>
    <row r="885" spans="1:19" hidden="1" x14ac:dyDescent="0.25">
      <c r="A885" t="s">
        <v>568</v>
      </c>
      <c r="B885" t="s">
        <v>400</v>
      </c>
      <c r="C885" t="s">
        <v>129</v>
      </c>
      <c r="D885">
        <v>0</v>
      </c>
      <c r="E885">
        <v>0</v>
      </c>
      <c r="F885">
        <v>0.265546172546755</v>
      </c>
      <c r="G885">
        <v>1.7839389133780199E-2</v>
      </c>
      <c r="H885" t="s">
        <v>406</v>
      </c>
      <c r="K885" t="s">
        <v>257</v>
      </c>
      <c r="N885" t="s">
        <v>402</v>
      </c>
      <c r="P885">
        <v>0.68234196710612904</v>
      </c>
      <c r="Q885">
        <v>1.8972342109060299E-2</v>
      </c>
      <c r="R885">
        <v>585337</v>
      </c>
      <c r="S885">
        <v>709</v>
      </c>
    </row>
    <row r="886" spans="1:19" hidden="1" x14ac:dyDescent="0.25">
      <c r="A886" t="s">
        <v>568</v>
      </c>
      <c r="B886" t="s">
        <v>400</v>
      </c>
      <c r="C886" t="s">
        <v>129</v>
      </c>
      <c r="D886">
        <v>0</v>
      </c>
      <c r="E886">
        <v>0</v>
      </c>
      <c r="F886">
        <v>0.265546172546755</v>
      </c>
      <c r="G886">
        <v>1.7839389133780199E-2</v>
      </c>
      <c r="H886" t="s">
        <v>406</v>
      </c>
      <c r="K886" t="s">
        <v>257</v>
      </c>
      <c r="N886" t="s">
        <v>402</v>
      </c>
      <c r="P886">
        <v>0.68234196710612904</v>
      </c>
      <c r="Q886">
        <v>1.8972342109060299E-2</v>
      </c>
      <c r="R886">
        <v>585337</v>
      </c>
      <c r="S886">
        <v>709</v>
      </c>
    </row>
    <row r="887" spans="1:19" hidden="1" x14ac:dyDescent="0.25">
      <c r="A887" t="s">
        <v>568</v>
      </c>
      <c r="B887" t="s">
        <v>400</v>
      </c>
      <c r="C887" t="s">
        <v>129</v>
      </c>
      <c r="D887">
        <v>0</v>
      </c>
      <c r="E887">
        <v>0</v>
      </c>
      <c r="F887">
        <v>0.265546172546755</v>
      </c>
      <c r="G887">
        <v>1.7839389133780199E-2</v>
      </c>
      <c r="H887" t="s">
        <v>406</v>
      </c>
      <c r="K887" t="s">
        <v>257</v>
      </c>
      <c r="N887" t="s">
        <v>402</v>
      </c>
      <c r="P887">
        <v>0.68234196710612904</v>
      </c>
      <c r="Q887">
        <v>1.8972342109060299E-2</v>
      </c>
      <c r="R887">
        <v>585337</v>
      </c>
      <c r="S887">
        <v>709</v>
      </c>
    </row>
    <row r="888" spans="1:19" hidden="1" x14ac:dyDescent="0.25">
      <c r="A888" t="s">
        <v>569</v>
      </c>
      <c r="B888" t="s">
        <v>400</v>
      </c>
      <c r="C888" t="s">
        <v>129</v>
      </c>
      <c r="D888">
        <v>1</v>
      </c>
      <c r="E888">
        <v>0</v>
      </c>
      <c r="F888">
        <v>0</v>
      </c>
      <c r="G888">
        <v>0</v>
      </c>
      <c r="H888" t="s">
        <v>406</v>
      </c>
      <c r="K888" t="s">
        <v>257</v>
      </c>
      <c r="N888" t="s">
        <v>402</v>
      </c>
      <c r="P888">
        <v>0</v>
      </c>
      <c r="Q888">
        <v>0</v>
      </c>
      <c r="R888">
        <v>1225</v>
      </c>
      <c r="S888">
        <v>1</v>
      </c>
    </row>
    <row r="889" spans="1:19" hidden="1" x14ac:dyDescent="0.25">
      <c r="A889" t="s">
        <v>569</v>
      </c>
      <c r="B889" t="s">
        <v>400</v>
      </c>
      <c r="C889" t="s">
        <v>129</v>
      </c>
      <c r="D889">
        <v>1</v>
      </c>
      <c r="E889">
        <v>0</v>
      </c>
      <c r="F889">
        <v>0</v>
      </c>
      <c r="G889">
        <v>0</v>
      </c>
      <c r="H889" t="s">
        <v>406</v>
      </c>
      <c r="K889" t="s">
        <v>257</v>
      </c>
      <c r="N889" t="s">
        <v>402</v>
      </c>
      <c r="P889">
        <v>0</v>
      </c>
      <c r="Q889">
        <v>0</v>
      </c>
      <c r="R889">
        <v>1225</v>
      </c>
      <c r="S889">
        <v>1</v>
      </c>
    </row>
    <row r="890" spans="1:19" hidden="1" x14ac:dyDescent="0.25">
      <c r="A890" t="s">
        <v>569</v>
      </c>
      <c r="B890" t="s">
        <v>400</v>
      </c>
      <c r="C890" t="s">
        <v>129</v>
      </c>
      <c r="D890">
        <v>1</v>
      </c>
      <c r="E890">
        <v>0</v>
      </c>
      <c r="F890">
        <v>0</v>
      </c>
      <c r="G890">
        <v>0</v>
      </c>
      <c r="H890" t="s">
        <v>406</v>
      </c>
      <c r="K890" t="s">
        <v>257</v>
      </c>
      <c r="N890" t="s">
        <v>402</v>
      </c>
      <c r="P890">
        <v>0</v>
      </c>
      <c r="Q890">
        <v>0</v>
      </c>
      <c r="R890">
        <v>1225</v>
      </c>
      <c r="S890">
        <v>1</v>
      </c>
    </row>
    <row r="891" spans="1:19" hidden="1" x14ac:dyDescent="0.25">
      <c r="A891" t="s">
        <v>569</v>
      </c>
      <c r="B891" t="s">
        <v>400</v>
      </c>
      <c r="C891" t="s">
        <v>129</v>
      </c>
      <c r="D891">
        <v>1</v>
      </c>
      <c r="E891">
        <v>0</v>
      </c>
      <c r="F891">
        <v>0</v>
      </c>
      <c r="G891">
        <v>0</v>
      </c>
      <c r="H891" t="s">
        <v>406</v>
      </c>
      <c r="K891" t="s">
        <v>257</v>
      </c>
      <c r="N891" t="s">
        <v>402</v>
      </c>
      <c r="P891">
        <v>0</v>
      </c>
      <c r="Q891">
        <v>0</v>
      </c>
      <c r="R891">
        <v>1225</v>
      </c>
      <c r="S891">
        <v>1</v>
      </c>
    </row>
    <row r="892" spans="1:19" hidden="1" x14ac:dyDescent="0.25">
      <c r="A892" t="s">
        <v>570</v>
      </c>
      <c r="B892" t="s">
        <v>400</v>
      </c>
      <c r="C892" t="s">
        <v>129</v>
      </c>
      <c r="D892">
        <v>0</v>
      </c>
      <c r="E892">
        <v>1</v>
      </c>
      <c r="F892">
        <v>0.18658590980585499</v>
      </c>
      <c r="G892">
        <v>5.3445986540920302E-2</v>
      </c>
      <c r="H892" t="s">
        <v>406</v>
      </c>
      <c r="K892" t="s">
        <v>257</v>
      </c>
      <c r="N892" t="s">
        <v>402</v>
      </c>
      <c r="P892">
        <v>0.80584704713164501</v>
      </c>
      <c r="Q892">
        <v>5.3648750842083801E-2</v>
      </c>
      <c r="R892">
        <v>127791</v>
      </c>
      <c r="S892">
        <v>92</v>
      </c>
    </row>
    <row r="893" spans="1:19" hidden="1" x14ac:dyDescent="0.25">
      <c r="A893" t="s">
        <v>570</v>
      </c>
      <c r="B893" t="s">
        <v>400</v>
      </c>
      <c r="C893" t="s">
        <v>129</v>
      </c>
      <c r="D893">
        <v>0</v>
      </c>
      <c r="E893">
        <v>1</v>
      </c>
      <c r="F893">
        <v>0.18658590980585499</v>
      </c>
      <c r="G893">
        <v>5.3445986540920302E-2</v>
      </c>
      <c r="H893" t="s">
        <v>406</v>
      </c>
      <c r="K893" t="s">
        <v>257</v>
      </c>
      <c r="N893" t="s">
        <v>402</v>
      </c>
      <c r="P893">
        <v>0.80584704713164501</v>
      </c>
      <c r="Q893">
        <v>5.3648750842083801E-2</v>
      </c>
      <c r="R893">
        <v>127791</v>
      </c>
      <c r="S893">
        <v>92</v>
      </c>
    </row>
    <row r="894" spans="1:19" hidden="1" x14ac:dyDescent="0.25">
      <c r="A894" t="s">
        <v>570</v>
      </c>
      <c r="B894" t="s">
        <v>400</v>
      </c>
      <c r="C894" t="s">
        <v>129</v>
      </c>
      <c r="D894">
        <v>0</v>
      </c>
      <c r="E894">
        <v>1</v>
      </c>
      <c r="F894">
        <v>0.18658590980585499</v>
      </c>
      <c r="G894">
        <v>5.3445986540920302E-2</v>
      </c>
      <c r="H894" t="s">
        <v>406</v>
      </c>
      <c r="K894" t="s">
        <v>257</v>
      </c>
      <c r="N894" t="s">
        <v>402</v>
      </c>
      <c r="P894">
        <v>0.80584704713164501</v>
      </c>
      <c r="Q894">
        <v>5.3648750842083801E-2</v>
      </c>
      <c r="R894">
        <v>127791</v>
      </c>
      <c r="S894">
        <v>92</v>
      </c>
    </row>
    <row r="895" spans="1:19" hidden="1" x14ac:dyDescent="0.25">
      <c r="A895" t="s">
        <v>570</v>
      </c>
      <c r="B895" t="s">
        <v>400</v>
      </c>
      <c r="C895" t="s">
        <v>129</v>
      </c>
      <c r="D895">
        <v>0</v>
      </c>
      <c r="E895">
        <v>1</v>
      </c>
      <c r="F895">
        <v>0.18658590980585499</v>
      </c>
      <c r="G895">
        <v>5.3445986540920302E-2</v>
      </c>
      <c r="H895" t="s">
        <v>406</v>
      </c>
      <c r="K895" t="s">
        <v>257</v>
      </c>
      <c r="N895" t="s">
        <v>402</v>
      </c>
      <c r="P895">
        <v>0.80584704713164501</v>
      </c>
      <c r="Q895">
        <v>5.3648750842083801E-2</v>
      </c>
      <c r="R895">
        <v>127791</v>
      </c>
      <c r="S895">
        <v>92</v>
      </c>
    </row>
    <row r="896" spans="1:19" hidden="1" x14ac:dyDescent="0.25">
      <c r="A896" t="s">
        <v>571</v>
      </c>
      <c r="B896" t="s">
        <v>400</v>
      </c>
      <c r="C896" t="s">
        <v>129</v>
      </c>
      <c r="D896">
        <v>1</v>
      </c>
      <c r="E896">
        <v>1</v>
      </c>
      <c r="F896">
        <v>0</v>
      </c>
      <c r="G896">
        <v>0</v>
      </c>
      <c r="H896" t="s">
        <v>406</v>
      </c>
      <c r="K896" t="s">
        <v>257</v>
      </c>
      <c r="N896" t="s">
        <v>402</v>
      </c>
      <c r="P896">
        <v>1</v>
      </c>
      <c r="Q896">
        <v>0</v>
      </c>
      <c r="R896">
        <v>1181</v>
      </c>
      <c r="S896">
        <v>1</v>
      </c>
    </row>
    <row r="897" spans="1:19" hidden="1" x14ac:dyDescent="0.25">
      <c r="A897" t="s">
        <v>571</v>
      </c>
      <c r="B897" t="s">
        <v>400</v>
      </c>
      <c r="C897" t="s">
        <v>129</v>
      </c>
      <c r="D897">
        <v>1</v>
      </c>
      <c r="E897">
        <v>1</v>
      </c>
      <c r="F897">
        <v>0</v>
      </c>
      <c r="G897">
        <v>0</v>
      </c>
      <c r="H897" t="s">
        <v>406</v>
      </c>
      <c r="K897" t="s">
        <v>257</v>
      </c>
      <c r="N897" t="s">
        <v>402</v>
      </c>
      <c r="P897">
        <v>1</v>
      </c>
      <c r="Q897">
        <v>0</v>
      </c>
      <c r="R897">
        <v>1181</v>
      </c>
      <c r="S897">
        <v>1</v>
      </c>
    </row>
    <row r="898" spans="1:19" hidden="1" x14ac:dyDescent="0.25">
      <c r="A898" t="s">
        <v>571</v>
      </c>
      <c r="B898" t="s">
        <v>400</v>
      </c>
      <c r="C898" t="s">
        <v>129</v>
      </c>
      <c r="D898">
        <v>1</v>
      </c>
      <c r="E898">
        <v>1</v>
      </c>
      <c r="F898">
        <v>0</v>
      </c>
      <c r="G898">
        <v>0</v>
      </c>
      <c r="H898" t="s">
        <v>406</v>
      </c>
      <c r="K898" t="s">
        <v>257</v>
      </c>
      <c r="N898" t="s">
        <v>402</v>
      </c>
      <c r="P898">
        <v>1</v>
      </c>
      <c r="Q898">
        <v>0</v>
      </c>
      <c r="R898">
        <v>1181</v>
      </c>
      <c r="S898">
        <v>1</v>
      </c>
    </row>
    <row r="899" spans="1:19" hidden="1" x14ac:dyDescent="0.25">
      <c r="A899" t="s">
        <v>571</v>
      </c>
      <c r="B899" t="s">
        <v>400</v>
      </c>
      <c r="C899" t="s">
        <v>129</v>
      </c>
      <c r="D899">
        <v>1</v>
      </c>
      <c r="E899">
        <v>1</v>
      </c>
      <c r="F899">
        <v>0</v>
      </c>
      <c r="G899">
        <v>0</v>
      </c>
      <c r="H899" t="s">
        <v>406</v>
      </c>
      <c r="K899" t="s">
        <v>257</v>
      </c>
      <c r="N899" t="s">
        <v>402</v>
      </c>
      <c r="P899">
        <v>1</v>
      </c>
      <c r="Q899">
        <v>0</v>
      </c>
      <c r="R899">
        <v>1181</v>
      </c>
      <c r="S899">
        <v>1</v>
      </c>
    </row>
    <row r="900" spans="1:19" hidden="1" x14ac:dyDescent="0.25">
      <c r="A900" t="s">
        <v>572</v>
      </c>
      <c r="B900" t="s">
        <v>400</v>
      </c>
      <c r="C900" t="s">
        <v>129</v>
      </c>
      <c r="D900">
        <v>0</v>
      </c>
      <c r="E900">
        <v>0</v>
      </c>
      <c r="F900">
        <v>0.61120287571559195</v>
      </c>
      <c r="G900">
        <v>2.05581466286958E-2</v>
      </c>
      <c r="H900" t="s">
        <v>410</v>
      </c>
      <c r="K900" t="s">
        <v>252</v>
      </c>
      <c r="N900" t="s">
        <v>411</v>
      </c>
      <c r="P900">
        <v>0.32607133931634602</v>
      </c>
      <c r="Q900">
        <v>2.1943024252071602E-2</v>
      </c>
      <c r="R900">
        <v>2232766</v>
      </c>
      <c r="S900">
        <v>2041</v>
      </c>
    </row>
    <row r="901" spans="1:19" hidden="1" x14ac:dyDescent="0.25">
      <c r="A901" t="s">
        <v>572</v>
      </c>
      <c r="B901" t="s">
        <v>400</v>
      </c>
      <c r="C901" t="s">
        <v>129</v>
      </c>
      <c r="D901">
        <v>0</v>
      </c>
      <c r="E901">
        <v>0</v>
      </c>
      <c r="F901">
        <v>0.61120287571559195</v>
      </c>
      <c r="G901">
        <v>2.05581466286958E-2</v>
      </c>
      <c r="H901" t="s">
        <v>410</v>
      </c>
      <c r="K901" t="s">
        <v>252</v>
      </c>
      <c r="N901" t="s">
        <v>411</v>
      </c>
      <c r="P901">
        <v>0.32607133931634602</v>
      </c>
      <c r="Q901">
        <v>2.1943024252071602E-2</v>
      </c>
      <c r="R901">
        <v>2232766</v>
      </c>
      <c r="S901">
        <v>2041</v>
      </c>
    </row>
    <row r="902" spans="1:19" hidden="1" x14ac:dyDescent="0.25">
      <c r="A902" t="s">
        <v>572</v>
      </c>
      <c r="B902" t="s">
        <v>400</v>
      </c>
      <c r="C902" t="s">
        <v>129</v>
      </c>
      <c r="D902">
        <v>0</v>
      </c>
      <c r="E902">
        <v>0</v>
      </c>
      <c r="F902">
        <v>0.61120287571559195</v>
      </c>
      <c r="G902">
        <v>2.05581466286958E-2</v>
      </c>
      <c r="H902" t="s">
        <v>410</v>
      </c>
      <c r="K902" t="s">
        <v>252</v>
      </c>
      <c r="N902" t="s">
        <v>411</v>
      </c>
      <c r="P902">
        <v>0.32607133931634602</v>
      </c>
      <c r="Q902">
        <v>2.1943024252071602E-2</v>
      </c>
      <c r="R902">
        <v>2232766</v>
      </c>
      <c r="S902">
        <v>2041</v>
      </c>
    </row>
    <row r="903" spans="1:19" hidden="1" x14ac:dyDescent="0.25">
      <c r="A903" t="s">
        <v>572</v>
      </c>
      <c r="B903" t="s">
        <v>400</v>
      </c>
      <c r="C903" t="s">
        <v>129</v>
      </c>
      <c r="D903">
        <v>0</v>
      </c>
      <c r="E903">
        <v>0</v>
      </c>
      <c r="F903">
        <v>0.61120287571559195</v>
      </c>
      <c r="G903">
        <v>2.05581466286958E-2</v>
      </c>
      <c r="H903" t="s">
        <v>410</v>
      </c>
      <c r="K903" t="s">
        <v>252</v>
      </c>
      <c r="N903" t="s">
        <v>411</v>
      </c>
      <c r="P903">
        <v>0.32607133931634602</v>
      </c>
      <c r="Q903">
        <v>2.1943024252071602E-2</v>
      </c>
      <c r="R903">
        <v>2232766</v>
      </c>
      <c r="S903">
        <v>2041</v>
      </c>
    </row>
    <row r="904" spans="1:19" hidden="1" x14ac:dyDescent="0.25">
      <c r="A904" t="s">
        <v>573</v>
      </c>
      <c r="B904" t="s">
        <v>400</v>
      </c>
      <c r="C904" t="s">
        <v>129</v>
      </c>
      <c r="D904">
        <v>1</v>
      </c>
      <c r="E904">
        <v>0</v>
      </c>
      <c r="F904">
        <v>0.82797358998784598</v>
      </c>
      <c r="G904">
        <v>7.3491658763368106E-2</v>
      </c>
      <c r="H904" t="s">
        <v>410</v>
      </c>
      <c r="K904" t="s">
        <v>252</v>
      </c>
      <c r="N904" t="s">
        <v>411</v>
      </c>
      <c r="P904">
        <v>0.14737378050783401</v>
      </c>
      <c r="Q904">
        <v>6.8287814598416194E-2</v>
      </c>
      <c r="R904">
        <v>60886</v>
      </c>
      <c r="S904">
        <v>30</v>
      </c>
    </row>
    <row r="905" spans="1:19" hidden="1" x14ac:dyDescent="0.25">
      <c r="A905" t="s">
        <v>573</v>
      </c>
      <c r="B905" t="s">
        <v>400</v>
      </c>
      <c r="C905" t="s">
        <v>129</v>
      </c>
      <c r="D905">
        <v>1</v>
      </c>
      <c r="E905">
        <v>0</v>
      </c>
      <c r="F905">
        <v>0.82797358998784598</v>
      </c>
      <c r="G905">
        <v>7.3491658763368106E-2</v>
      </c>
      <c r="H905" t="s">
        <v>410</v>
      </c>
      <c r="K905" t="s">
        <v>252</v>
      </c>
      <c r="N905" t="s">
        <v>411</v>
      </c>
      <c r="P905">
        <v>0.14737378050783401</v>
      </c>
      <c r="Q905">
        <v>6.8287814598416194E-2</v>
      </c>
      <c r="R905">
        <v>60886</v>
      </c>
      <c r="S905">
        <v>30</v>
      </c>
    </row>
    <row r="906" spans="1:19" hidden="1" x14ac:dyDescent="0.25">
      <c r="A906" t="s">
        <v>573</v>
      </c>
      <c r="B906" t="s">
        <v>400</v>
      </c>
      <c r="C906" t="s">
        <v>129</v>
      </c>
      <c r="D906">
        <v>1</v>
      </c>
      <c r="E906">
        <v>0</v>
      </c>
      <c r="F906">
        <v>0.82797358998784598</v>
      </c>
      <c r="G906">
        <v>7.3491658763368106E-2</v>
      </c>
      <c r="H906" t="s">
        <v>410</v>
      </c>
      <c r="K906" t="s">
        <v>252</v>
      </c>
      <c r="N906" t="s">
        <v>411</v>
      </c>
      <c r="P906">
        <v>0.14737378050783401</v>
      </c>
      <c r="Q906">
        <v>6.8287814598416194E-2</v>
      </c>
      <c r="R906">
        <v>60886</v>
      </c>
      <c r="S906">
        <v>30</v>
      </c>
    </row>
    <row r="907" spans="1:19" hidden="1" x14ac:dyDescent="0.25">
      <c r="A907" t="s">
        <v>573</v>
      </c>
      <c r="B907" t="s">
        <v>400</v>
      </c>
      <c r="C907" t="s">
        <v>129</v>
      </c>
      <c r="D907">
        <v>1</v>
      </c>
      <c r="E907">
        <v>0</v>
      </c>
      <c r="F907">
        <v>0.82797358998784598</v>
      </c>
      <c r="G907">
        <v>7.3491658763368106E-2</v>
      </c>
      <c r="H907" t="s">
        <v>410</v>
      </c>
      <c r="K907" t="s">
        <v>252</v>
      </c>
      <c r="N907" t="s">
        <v>411</v>
      </c>
      <c r="P907">
        <v>0.14737378050783401</v>
      </c>
      <c r="Q907">
        <v>6.8287814598416194E-2</v>
      </c>
      <c r="R907">
        <v>60886</v>
      </c>
      <c r="S907">
        <v>30</v>
      </c>
    </row>
    <row r="908" spans="1:19" hidden="1" x14ac:dyDescent="0.25">
      <c r="A908" t="s">
        <v>574</v>
      </c>
      <c r="B908" t="s">
        <v>400</v>
      </c>
      <c r="C908" t="s">
        <v>129</v>
      </c>
      <c r="D908">
        <v>0</v>
      </c>
      <c r="E908">
        <v>1</v>
      </c>
      <c r="F908">
        <v>0.50890851237471701</v>
      </c>
      <c r="G908">
        <v>3.42710685346432E-2</v>
      </c>
      <c r="H908" t="s">
        <v>410</v>
      </c>
      <c r="K908" t="s">
        <v>252</v>
      </c>
      <c r="N908" t="s">
        <v>411</v>
      </c>
      <c r="P908">
        <v>0.41621505139702702</v>
      </c>
      <c r="Q908">
        <v>3.4255874439423198E-2</v>
      </c>
      <c r="R908">
        <v>436212</v>
      </c>
      <c r="S908">
        <v>251</v>
      </c>
    </row>
    <row r="909" spans="1:19" hidden="1" x14ac:dyDescent="0.25">
      <c r="A909" t="s">
        <v>574</v>
      </c>
      <c r="B909" t="s">
        <v>400</v>
      </c>
      <c r="C909" t="s">
        <v>129</v>
      </c>
      <c r="D909">
        <v>0</v>
      </c>
      <c r="E909">
        <v>1</v>
      </c>
      <c r="F909">
        <v>0.50890851237471701</v>
      </c>
      <c r="G909">
        <v>3.42710685346432E-2</v>
      </c>
      <c r="H909" t="s">
        <v>410</v>
      </c>
      <c r="K909" t="s">
        <v>252</v>
      </c>
      <c r="N909" t="s">
        <v>411</v>
      </c>
      <c r="P909">
        <v>0.41621505139702702</v>
      </c>
      <c r="Q909">
        <v>3.4255874439423198E-2</v>
      </c>
      <c r="R909">
        <v>436212</v>
      </c>
      <c r="S909">
        <v>251</v>
      </c>
    </row>
    <row r="910" spans="1:19" hidden="1" x14ac:dyDescent="0.25">
      <c r="A910" t="s">
        <v>574</v>
      </c>
      <c r="B910" t="s">
        <v>400</v>
      </c>
      <c r="C910" t="s">
        <v>129</v>
      </c>
      <c r="D910">
        <v>0</v>
      </c>
      <c r="E910">
        <v>1</v>
      </c>
      <c r="F910">
        <v>0.50890851237471701</v>
      </c>
      <c r="G910">
        <v>3.42710685346432E-2</v>
      </c>
      <c r="H910" t="s">
        <v>410</v>
      </c>
      <c r="K910" t="s">
        <v>252</v>
      </c>
      <c r="N910" t="s">
        <v>411</v>
      </c>
      <c r="P910">
        <v>0.41621505139702702</v>
      </c>
      <c r="Q910">
        <v>3.4255874439423198E-2</v>
      </c>
      <c r="R910">
        <v>436212</v>
      </c>
      <c r="S910">
        <v>251</v>
      </c>
    </row>
    <row r="911" spans="1:19" hidden="1" x14ac:dyDescent="0.25">
      <c r="A911" t="s">
        <v>574</v>
      </c>
      <c r="B911" t="s">
        <v>400</v>
      </c>
      <c r="C911" t="s">
        <v>129</v>
      </c>
      <c r="D911">
        <v>0</v>
      </c>
      <c r="E911">
        <v>1</v>
      </c>
      <c r="F911">
        <v>0.50890851237471701</v>
      </c>
      <c r="G911">
        <v>3.42710685346432E-2</v>
      </c>
      <c r="H911" t="s">
        <v>410</v>
      </c>
      <c r="K911" t="s">
        <v>252</v>
      </c>
      <c r="N911" t="s">
        <v>411</v>
      </c>
      <c r="P911">
        <v>0.41621505139702702</v>
      </c>
      <c r="Q911">
        <v>3.4255874439423198E-2</v>
      </c>
      <c r="R911">
        <v>436212</v>
      </c>
      <c r="S911">
        <v>251</v>
      </c>
    </row>
    <row r="912" spans="1:19" hidden="1" x14ac:dyDescent="0.25">
      <c r="A912" t="s">
        <v>575</v>
      </c>
      <c r="B912" t="s">
        <v>400</v>
      </c>
      <c r="C912" t="s">
        <v>129</v>
      </c>
      <c r="D912">
        <v>1</v>
      </c>
      <c r="E912">
        <v>1</v>
      </c>
      <c r="F912">
        <v>0.42253521126760601</v>
      </c>
      <c r="G912">
        <v>0.34512695177143399</v>
      </c>
      <c r="H912" t="s">
        <v>410</v>
      </c>
      <c r="K912" t="s">
        <v>252</v>
      </c>
      <c r="N912" t="s">
        <v>411</v>
      </c>
      <c r="P912">
        <v>0.57746478873239404</v>
      </c>
      <c r="Q912">
        <v>0.34512695177143399</v>
      </c>
      <c r="R912">
        <v>4260</v>
      </c>
      <c r="S912">
        <v>2</v>
      </c>
    </row>
    <row r="913" spans="1:19" hidden="1" x14ac:dyDescent="0.25">
      <c r="A913" t="s">
        <v>575</v>
      </c>
      <c r="B913" t="s">
        <v>400</v>
      </c>
      <c r="C913" t="s">
        <v>129</v>
      </c>
      <c r="D913">
        <v>1</v>
      </c>
      <c r="E913">
        <v>1</v>
      </c>
      <c r="F913">
        <v>0.42253521126760601</v>
      </c>
      <c r="G913">
        <v>0.34512695177143399</v>
      </c>
      <c r="H913" t="s">
        <v>410</v>
      </c>
      <c r="K913" t="s">
        <v>252</v>
      </c>
      <c r="N913" t="s">
        <v>411</v>
      </c>
      <c r="P913">
        <v>0.57746478873239404</v>
      </c>
      <c r="Q913">
        <v>0.34512695177143399</v>
      </c>
      <c r="R913">
        <v>4260</v>
      </c>
      <c r="S913">
        <v>2</v>
      </c>
    </row>
    <row r="914" spans="1:19" hidden="1" x14ac:dyDescent="0.25">
      <c r="A914" t="s">
        <v>575</v>
      </c>
      <c r="B914" t="s">
        <v>400</v>
      </c>
      <c r="C914" t="s">
        <v>129</v>
      </c>
      <c r="D914">
        <v>1</v>
      </c>
      <c r="E914">
        <v>1</v>
      </c>
      <c r="F914">
        <v>0.42253521126760601</v>
      </c>
      <c r="G914">
        <v>0.34512695177143399</v>
      </c>
      <c r="H914" t="s">
        <v>410</v>
      </c>
      <c r="K914" t="s">
        <v>252</v>
      </c>
      <c r="N914" t="s">
        <v>411</v>
      </c>
      <c r="P914">
        <v>0.57746478873239404</v>
      </c>
      <c r="Q914">
        <v>0.34512695177143399</v>
      </c>
      <c r="R914">
        <v>4260</v>
      </c>
      <c r="S914">
        <v>2</v>
      </c>
    </row>
    <row r="915" spans="1:19" hidden="1" x14ac:dyDescent="0.25">
      <c r="A915" t="s">
        <v>575</v>
      </c>
      <c r="B915" t="s">
        <v>400</v>
      </c>
      <c r="C915" t="s">
        <v>129</v>
      </c>
      <c r="D915">
        <v>1</v>
      </c>
      <c r="E915">
        <v>1</v>
      </c>
      <c r="F915">
        <v>0.42253521126760601</v>
      </c>
      <c r="G915">
        <v>0.34512695177143399</v>
      </c>
      <c r="H915" t="s">
        <v>410</v>
      </c>
      <c r="K915" t="s">
        <v>252</v>
      </c>
      <c r="N915" t="s">
        <v>411</v>
      </c>
      <c r="P915">
        <v>0.57746478873239404</v>
      </c>
      <c r="Q915">
        <v>0.34512695177143399</v>
      </c>
      <c r="R915">
        <v>4260</v>
      </c>
      <c r="S915">
        <v>2</v>
      </c>
    </row>
    <row r="916" spans="1:19" hidden="1" x14ac:dyDescent="0.25">
      <c r="A916" t="s">
        <v>576</v>
      </c>
      <c r="B916" t="s">
        <v>400</v>
      </c>
      <c r="C916" t="s">
        <v>129</v>
      </c>
      <c r="D916">
        <v>0</v>
      </c>
      <c r="E916">
        <v>0</v>
      </c>
      <c r="F916">
        <v>0.62756786200095005</v>
      </c>
      <c r="G916">
        <v>1.36647440910633E-2</v>
      </c>
      <c r="H916" t="s">
        <v>416</v>
      </c>
      <c r="K916" t="s">
        <v>257</v>
      </c>
      <c r="N916" t="s">
        <v>411</v>
      </c>
      <c r="P916">
        <v>0.33348844269866501</v>
      </c>
      <c r="Q916">
        <v>1.34382678427926E-2</v>
      </c>
      <c r="R916">
        <v>2015782</v>
      </c>
      <c r="S916">
        <v>1871</v>
      </c>
    </row>
    <row r="917" spans="1:19" hidden="1" x14ac:dyDescent="0.25">
      <c r="A917" t="s">
        <v>576</v>
      </c>
      <c r="B917" t="s">
        <v>400</v>
      </c>
      <c r="C917" t="s">
        <v>129</v>
      </c>
      <c r="D917">
        <v>0</v>
      </c>
      <c r="E917">
        <v>0</v>
      </c>
      <c r="F917">
        <v>0.62756786200095005</v>
      </c>
      <c r="G917">
        <v>1.36647440910633E-2</v>
      </c>
      <c r="H917" t="s">
        <v>416</v>
      </c>
      <c r="K917" t="s">
        <v>257</v>
      </c>
      <c r="N917" t="s">
        <v>411</v>
      </c>
      <c r="P917">
        <v>0.33348844269866501</v>
      </c>
      <c r="Q917">
        <v>1.34382678427926E-2</v>
      </c>
      <c r="R917">
        <v>2015782</v>
      </c>
      <c r="S917">
        <v>1871</v>
      </c>
    </row>
    <row r="918" spans="1:19" hidden="1" x14ac:dyDescent="0.25">
      <c r="A918" t="s">
        <v>576</v>
      </c>
      <c r="B918" t="s">
        <v>400</v>
      </c>
      <c r="C918" t="s">
        <v>129</v>
      </c>
      <c r="D918">
        <v>0</v>
      </c>
      <c r="E918">
        <v>0</v>
      </c>
      <c r="F918">
        <v>0.62756786200095005</v>
      </c>
      <c r="G918">
        <v>1.36647440910633E-2</v>
      </c>
      <c r="H918" t="s">
        <v>416</v>
      </c>
      <c r="K918" t="s">
        <v>257</v>
      </c>
      <c r="N918" t="s">
        <v>411</v>
      </c>
      <c r="P918">
        <v>0.33348844269866501</v>
      </c>
      <c r="Q918">
        <v>1.34382678427926E-2</v>
      </c>
      <c r="R918">
        <v>2015782</v>
      </c>
      <c r="S918">
        <v>1871</v>
      </c>
    </row>
    <row r="919" spans="1:19" hidden="1" x14ac:dyDescent="0.25">
      <c r="A919" t="s">
        <v>576</v>
      </c>
      <c r="B919" t="s">
        <v>400</v>
      </c>
      <c r="C919" t="s">
        <v>129</v>
      </c>
      <c r="D919">
        <v>0</v>
      </c>
      <c r="E919">
        <v>0</v>
      </c>
      <c r="F919">
        <v>0.62756786200095005</v>
      </c>
      <c r="G919">
        <v>1.36647440910633E-2</v>
      </c>
      <c r="H919" t="s">
        <v>416</v>
      </c>
      <c r="K919" t="s">
        <v>257</v>
      </c>
      <c r="N919" t="s">
        <v>411</v>
      </c>
      <c r="P919">
        <v>0.33348844269866501</v>
      </c>
      <c r="Q919">
        <v>1.34382678427926E-2</v>
      </c>
      <c r="R919">
        <v>2015782</v>
      </c>
      <c r="S919">
        <v>1871</v>
      </c>
    </row>
    <row r="920" spans="1:19" hidden="1" x14ac:dyDescent="0.25">
      <c r="A920" t="s">
        <v>577</v>
      </c>
      <c r="B920" t="s">
        <v>400</v>
      </c>
      <c r="C920" t="s">
        <v>129</v>
      </c>
      <c r="D920">
        <v>1</v>
      </c>
      <c r="E920">
        <v>0</v>
      </c>
      <c r="F920">
        <v>0.52151857468153096</v>
      </c>
      <c r="G920">
        <v>5.5508970956023897E-2</v>
      </c>
      <c r="H920" t="s">
        <v>416</v>
      </c>
      <c r="K920" t="s">
        <v>257</v>
      </c>
      <c r="N920" t="s">
        <v>411</v>
      </c>
      <c r="P920">
        <v>0.410208789200456</v>
      </c>
      <c r="Q920">
        <v>5.2295556025692698E-2</v>
      </c>
      <c r="R920">
        <v>202453</v>
      </c>
      <c r="S920">
        <v>128</v>
      </c>
    </row>
    <row r="921" spans="1:19" hidden="1" x14ac:dyDescent="0.25">
      <c r="A921" t="s">
        <v>577</v>
      </c>
      <c r="B921" t="s">
        <v>400</v>
      </c>
      <c r="C921" t="s">
        <v>129</v>
      </c>
      <c r="D921">
        <v>1</v>
      </c>
      <c r="E921">
        <v>0</v>
      </c>
      <c r="F921">
        <v>0.52151857468153096</v>
      </c>
      <c r="G921">
        <v>5.5508970956023897E-2</v>
      </c>
      <c r="H921" t="s">
        <v>416</v>
      </c>
      <c r="K921" t="s">
        <v>257</v>
      </c>
      <c r="N921" t="s">
        <v>411</v>
      </c>
      <c r="P921">
        <v>0.410208789200456</v>
      </c>
      <c r="Q921">
        <v>5.2295556025692698E-2</v>
      </c>
      <c r="R921">
        <v>202453</v>
      </c>
      <c r="S921">
        <v>128</v>
      </c>
    </row>
    <row r="922" spans="1:19" hidden="1" x14ac:dyDescent="0.25">
      <c r="A922" t="s">
        <v>577</v>
      </c>
      <c r="B922" t="s">
        <v>400</v>
      </c>
      <c r="C922" t="s">
        <v>129</v>
      </c>
      <c r="D922">
        <v>1</v>
      </c>
      <c r="E922">
        <v>0</v>
      </c>
      <c r="F922">
        <v>0.52151857468153096</v>
      </c>
      <c r="G922">
        <v>5.5508970956023897E-2</v>
      </c>
      <c r="H922" t="s">
        <v>416</v>
      </c>
      <c r="K922" t="s">
        <v>257</v>
      </c>
      <c r="N922" t="s">
        <v>411</v>
      </c>
      <c r="P922">
        <v>0.410208789200456</v>
      </c>
      <c r="Q922">
        <v>5.2295556025692698E-2</v>
      </c>
      <c r="R922">
        <v>202453</v>
      </c>
      <c r="S922">
        <v>128</v>
      </c>
    </row>
    <row r="923" spans="1:19" hidden="1" x14ac:dyDescent="0.25">
      <c r="A923" t="s">
        <v>577</v>
      </c>
      <c r="B923" t="s">
        <v>400</v>
      </c>
      <c r="C923" t="s">
        <v>129</v>
      </c>
      <c r="D923">
        <v>1</v>
      </c>
      <c r="E923">
        <v>0</v>
      </c>
      <c r="F923">
        <v>0.52151857468153096</v>
      </c>
      <c r="G923">
        <v>5.5508970956023897E-2</v>
      </c>
      <c r="H923" t="s">
        <v>416</v>
      </c>
      <c r="K923" t="s">
        <v>257</v>
      </c>
      <c r="N923" t="s">
        <v>411</v>
      </c>
      <c r="P923">
        <v>0.410208789200456</v>
      </c>
      <c r="Q923">
        <v>5.2295556025692698E-2</v>
      </c>
      <c r="R923">
        <v>202453</v>
      </c>
      <c r="S923">
        <v>128</v>
      </c>
    </row>
    <row r="924" spans="1:19" hidden="1" x14ac:dyDescent="0.25">
      <c r="A924" t="s">
        <v>578</v>
      </c>
      <c r="B924" t="s">
        <v>400</v>
      </c>
      <c r="C924" t="s">
        <v>129</v>
      </c>
      <c r="D924">
        <v>0</v>
      </c>
      <c r="E924">
        <v>1</v>
      </c>
      <c r="F924">
        <v>0.56872993704923502</v>
      </c>
      <c r="G924">
        <v>3.9459170733806399E-2</v>
      </c>
      <c r="H924" t="s">
        <v>416</v>
      </c>
      <c r="K924" t="s">
        <v>257</v>
      </c>
      <c r="N924" t="s">
        <v>411</v>
      </c>
      <c r="P924">
        <v>0.382642160336849</v>
      </c>
      <c r="Q924">
        <v>3.8284245749386901E-2</v>
      </c>
      <c r="R924">
        <v>383792</v>
      </c>
      <c r="S924">
        <v>219</v>
      </c>
    </row>
    <row r="925" spans="1:19" hidden="1" x14ac:dyDescent="0.25">
      <c r="A925" t="s">
        <v>578</v>
      </c>
      <c r="B925" t="s">
        <v>400</v>
      </c>
      <c r="C925" t="s">
        <v>129</v>
      </c>
      <c r="D925">
        <v>0</v>
      </c>
      <c r="E925">
        <v>1</v>
      </c>
      <c r="F925">
        <v>0.56872993704923502</v>
      </c>
      <c r="G925">
        <v>3.9459170733806399E-2</v>
      </c>
      <c r="H925" t="s">
        <v>416</v>
      </c>
      <c r="K925" t="s">
        <v>257</v>
      </c>
      <c r="N925" t="s">
        <v>411</v>
      </c>
      <c r="P925">
        <v>0.382642160336849</v>
      </c>
      <c r="Q925">
        <v>3.8284245749386901E-2</v>
      </c>
      <c r="R925">
        <v>383792</v>
      </c>
      <c r="S925">
        <v>219</v>
      </c>
    </row>
    <row r="926" spans="1:19" hidden="1" x14ac:dyDescent="0.25">
      <c r="A926" t="s">
        <v>578</v>
      </c>
      <c r="B926" t="s">
        <v>400</v>
      </c>
      <c r="C926" t="s">
        <v>129</v>
      </c>
      <c r="D926">
        <v>0</v>
      </c>
      <c r="E926">
        <v>1</v>
      </c>
      <c r="F926">
        <v>0.56872993704923502</v>
      </c>
      <c r="G926">
        <v>3.9459170733806399E-2</v>
      </c>
      <c r="H926" t="s">
        <v>416</v>
      </c>
      <c r="K926" t="s">
        <v>257</v>
      </c>
      <c r="N926" t="s">
        <v>411</v>
      </c>
      <c r="P926">
        <v>0.382642160336849</v>
      </c>
      <c r="Q926">
        <v>3.8284245749386901E-2</v>
      </c>
      <c r="R926">
        <v>383792</v>
      </c>
      <c r="S926">
        <v>219</v>
      </c>
    </row>
    <row r="927" spans="1:19" hidden="1" x14ac:dyDescent="0.25">
      <c r="A927" t="s">
        <v>578</v>
      </c>
      <c r="B927" t="s">
        <v>400</v>
      </c>
      <c r="C927" t="s">
        <v>129</v>
      </c>
      <c r="D927">
        <v>0</v>
      </c>
      <c r="E927">
        <v>1</v>
      </c>
      <c r="F927">
        <v>0.56872993704923502</v>
      </c>
      <c r="G927">
        <v>3.9459170733806399E-2</v>
      </c>
      <c r="H927" t="s">
        <v>416</v>
      </c>
      <c r="K927" t="s">
        <v>257</v>
      </c>
      <c r="N927" t="s">
        <v>411</v>
      </c>
      <c r="P927">
        <v>0.382642160336849</v>
      </c>
      <c r="Q927">
        <v>3.8284245749386901E-2</v>
      </c>
      <c r="R927">
        <v>383792</v>
      </c>
      <c r="S927">
        <v>219</v>
      </c>
    </row>
    <row r="928" spans="1:19" hidden="1" x14ac:dyDescent="0.25">
      <c r="A928" t="s">
        <v>579</v>
      </c>
      <c r="B928" t="s">
        <v>400</v>
      </c>
      <c r="C928" t="s">
        <v>129</v>
      </c>
      <c r="D928">
        <v>1</v>
      </c>
      <c r="E928">
        <v>1</v>
      </c>
      <c r="F928">
        <v>0.369241817995281</v>
      </c>
      <c r="G928">
        <v>0.17683548353938799</v>
      </c>
      <c r="H928" t="s">
        <v>416</v>
      </c>
      <c r="K928" t="s">
        <v>257</v>
      </c>
      <c r="N928" t="s">
        <v>411</v>
      </c>
      <c r="P928">
        <v>0.50215450907971704</v>
      </c>
      <c r="Q928">
        <v>0.18118551501095501</v>
      </c>
      <c r="R928">
        <v>19494</v>
      </c>
      <c r="S928">
        <v>8</v>
      </c>
    </row>
    <row r="929" spans="1:19" hidden="1" x14ac:dyDescent="0.25">
      <c r="A929" t="s">
        <v>579</v>
      </c>
      <c r="B929" t="s">
        <v>400</v>
      </c>
      <c r="C929" t="s">
        <v>129</v>
      </c>
      <c r="D929">
        <v>1</v>
      </c>
      <c r="E929">
        <v>1</v>
      </c>
      <c r="F929">
        <v>0.369241817995281</v>
      </c>
      <c r="G929">
        <v>0.17683548353938799</v>
      </c>
      <c r="H929" t="s">
        <v>416</v>
      </c>
      <c r="K929" t="s">
        <v>257</v>
      </c>
      <c r="N929" t="s">
        <v>411</v>
      </c>
      <c r="P929">
        <v>0.50215450907971704</v>
      </c>
      <c r="Q929">
        <v>0.18118551501095501</v>
      </c>
      <c r="R929">
        <v>19494</v>
      </c>
      <c r="S929">
        <v>8</v>
      </c>
    </row>
    <row r="930" spans="1:19" hidden="1" x14ac:dyDescent="0.25">
      <c r="A930" t="s">
        <v>579</v>
      </c>
      <c r="B930" t="s">
        <v>400</v>
      </c>
      <c r="C930" t="s">
        <v>129</v>
      </c>
      <c r="D930">
        <v>1</v>
      </c>
      <c r="E930">
        <v>1</v>
      </c>
      <c r="F930">
        <v>0.369241817995281</v>
      </c>
      <c r="G930">
        <v>0.17683548353938799</v>
      </c>
      <c r="H930" t="s">
        <v>416</v>
      </c>
      <c r="K930" t="s">
        <v>257</v>
      </c>
      <c r="N930" t="s">
        <v>411</v>
      </c>
      <c r="P930">
        <v>0.50215450907971704</v>
      </c>
      <c r="Q930">
        <v>0.18118551501095501</v>
      </c>
      <c r="R930">
        <v>19494</v>
      </c>
      <c r="S930">
        <v>8</v>
      </c>
    </row>
    <row r="931" spans="1:19" hidden="1" x14ac:dyDescent="0.25">
      <c r="A931" t="s">
        <v>579</v>
      </c>
      <c r="B931" t="s">
        <v>400</v>
      </c>
      <c r="C931" t="s">
        <v>129</v>
      </c>
      <c r="D931">
        <v>1</v>
      </c>
      <c r="E931">
        <v>1</v>
      </c>
      <c r="F931">
        <v>0.369241817995281</v>
      </c>
      <c r="G931">
        <v>0.17683548353938799</v>
      </c>
      <c r="H931" t="s">
        <v>416</v>
      </c>
      <c r="K931" t="s">
        <v>257</v>
      </c>
      <c r="N931" t="s">
        <v>411</v>
      </c>
      <c r="P931">
        <v>0.50215450907971704</v>
      </c>
      <c r="Q931">
        <v>0.18118551501095501</v>
      </c>
      <c r="R931">
        <v>19494</v>
      </c>
      <c r="S931">
        <v>8</v>
      </c>
    </row>
    <row r="932" spans="1:19" hidden="1" x14ac:dyDescent="0.25">
      <c r="A932" t="s">
        <v>580</v>
      </c>
      <c r="B932" t="s">
        <v>400</v>
      </c>
      <c r="C932" t="s">
        <v>129</v>
      </c>
      <c r="D932">
        <v>0</v>
      </c>
      <c r="E932">
        <v>0</v>
      </c>
      <c r="F932">
        <v>0.85427649136695405</v>
      </c>
      <c r="G932">
        <v>8.8662970705676997E-3</v>
      </c>
      <c r="H932" t="s">
        <v>421</v>
      </c>
      <c r="K932" t="s">
        <v>252</v>
      </c>
      <c r="N932" t="s">
        <v>422</v>
      </c>
      <c r="P932">
        <v>0.106497724042389</v>
      </c>
      <c r="Q932">
        <v>7.95833899381212E-3</v>
      </c>
      <c r="R932">
        <v>2667888</v>
      </c>
      <c r="S932">
        <v>2494</v>
      </c>
    </row>
    <row r="933" spans="1:19" hidden="1" x14ac:dyDescent="0.25">
      <c r="A933" t="s">
        <v>580</v>
      </c>
      <c r="B933" t="s">
        <v>400</v>
      </c>
      <c r="C933" t="s">
        <v>129</v>
      </c>
      <c r="D933">
        <v>0</v>
      </c>
      <c r="E933">
        <v>0</v>
      </c>
      <c r="F933">
        <v>0.85427649136695405</v>
      </c>
      <c r="G933">
        <v>8.8662970705676997E-3</v>
      </c>
      <c r="H933" t="s">
        <v>421</v>
      </c>
      <c r="K933" t="s">
        <v>252</v>
      </c>
      <c r="N933" t="s">
        <v>422</v>
      </c>
      <c r="P933">
        <v>0.106497724042389</v>
      </c>
      <c r="Q933">
        <v>7.95833899381212E-3</v>
      </c>
      <c r="R933">
        <v>2667888</v>
      </c>
      <c r="S933">
        <v>2494</v>
      </c>
    </row>
    <row r="934" spans="1:19" hidden="1" x14ac:dyDescent="0.25">
      <c r="A934" t="s">
        <v>580</v>
      </c>
      <c r="B934" t="s">
        <v>400</v>
      </c>
      <c r="C934" t="s">
        <v>129</v>
      </c>
      <c r="D934">
        <v>0</v>
      </c>
      <c r="E934">
        <v>0</v>
      </c>
      <c r="F934">
        <v>0.85427649136695405</v>
      </c>
      <c r="G934">
        <v>8.8662970705676997E-3</v>
      </c>
      <c r="H934" t="s">
        <v>421</v>
      </c>
      <c r="K934" t="s">
        <v>252</v>
      </c>
      <c r="N934" t="s">
        <v>422</v>
      </c>
      <c r="P934">
        <v>0.106497724042389</v>
      </c>
      <c r="Q934">
        <v>7.95833899381212E-3</v>
      </c>
      <c r="R934">
        <v>2667888</v>
      </c>
      <c r="S934">
        <v>2494</v>
      </c>
    </row>
    <row r="935" spans="1:19" hidden="1" x14ac:dyDescent="0.25">
      <c r="A935" t="s">
        <v>580</v>
      </c>
      <c r="B935" t="s">
        <v>400</v>
      </c>
      <c r="C935" t="s">
        <v>129</v>
      </c>
      <c r="D935">
        <v>0</v>
      </c>
      <c r="E935">
        <v>0</v>
      </c>
      <c r="F935">
        <v>0.85427649136695405</v>
      </c>
      <c r="G935">
        <v>8.8662970705676997E-3</v>
      </c>
      <c r="H935" t="s">
        <v>421</v>
      </c>
      <c r="K935" t="s">
        <v>252</v>
      </c>
      <c r="N935" t="s">
        <v>422</v>
      </c>
      <c r="P935">
        <v>0.106497724042389</v>
      </c>
      <c r="Q935">
        <v>7.95833899381212E-3</v>
      </c>
      <c r="R935">
        <v>2667888</v>
      </c>
      <c r="S935">
        <v>2494</v>
      </c>
    </row>
    <row r="936" spans="1:19" hidden="1" x14ac:dyDescent="0.25">
      <c r="A936" t="s">
        <v>581</v>
      </c>
      <c r="B936" t="s">
        <v>400</v>
      </c>
      <c r="C936" t="s">
        <v>129</v>
      </c>
      <c r="D936">
        <v>1</v>
      </c>
      <c r="E936">
        <v>0</v>
      </c>
      <c r="F936">
        <v>0.93840575769470702</v>
      </c>
      <c r="G936">
        <v>9.3506496036622408E-3</v>
      </c>
      <c r="H936" t="s">
        <v>421</v>
      </c>
      <c r="K936" t="s">
        <v>252</v>
      </c>
      <c r="N936" t="s">
        <v>422</v>
      </c>
      <c r="P936">
        <v>4.99734520361843E-2</v>
      </c>
      <c r="Q936">
        <v>8.5163443641232406E-3</v>
      </c>
      <c r="R936">
        <v>1011377</v>
      </c>
      <c r="S936">
        <v>881</v>
      </c>
    </row>
    <row r="937" spans="1:19" hidden="1" x14ac:dyDescent="0.25">
      <c r="A937" t="s">
        <v>581</v>
      </c>
      <c r="B937" t="s">
        <v>400</v>
      </c>
      <c r="C937" t="s">
        <v>129</v>
      </c>
      <c r="D937">
        <v>1</v>
      </c>
      <c r="E937">
        <v>0</v>
      </c>
      <c r="F937">
        <v>0.93840575769470702</v>
      </c>
      <c r="G937">
        <v>9.3506496036622408E-3</v>
      </c>
      <c r="H937" t="s">
        <v>421</v>
      </c>
      <c r="K937" t="s">
        <v>252</v>
      </c>
      <c r="N937" t="s">
        <v>422</v>
      </c>
      <c r="P937">
        <v>4.99734520361843E-2</v>
      </c>
      <c r="Q937">
        <v>8.5163443641232406E-3</v>
      </c>
      <c r="R937">
        <v>1011377</v>
      </c>
      <c r="S937">
        <v>881</v>
      </c>
    </row>
    <row r="938" spans="1:19" hidden="1" x14ac:dyDescent="0.25">
      <c r="A938" t="s">
        <v>581</v>
      </c>
      <c r="B938" t="s">
        <v>400</v>
      </c>
      <c r="C938" t="s">
        <v>129</v>
      </c>
      <c r="D938">
        <v>1</v>
      </c>
      <c r="E938">
        <v>0</v>
      </c>
      <c r="F938">
        <v>0.93840575769470702</v>
      </c>
      <c r="G938">
        <v>9.3506496036622408E-3</v>
      </c>
      <c r="H938" t="s">
        <v>421</v>
      </c>
      <c r="K938" t="s">
        <v>252</v>
      </c>
      <c r="N938" t="s">
        <v>422</v>
      </c>
      <c r="P938">
        <v>4.99734520361843E-2</v>
      </c>
      <c r="Q938">
        <v>8.5163443641232406E-3</v>
      </c>
      <c r="R938">
        <v>1011377</v>
      </c>
      <c r="S938">
        <v>881</v>
      </c>
    </row>
    <row r="939" spans="1:19" hidden="1" x14ac:dyDescent="0.25">
      <c r="A939" t="s">
        <v>581</v>
      </c>
      <c r="B939" t="s">
        <v>400</v>
      </c>
      <c r="C939" t="s">
        <v>129</v>
      </c>
      <c r="D939">
        <v>1</v>
      </c>
      <c r="E939">
        <v>0</v>
      </c>
      <c r="F939">
        <v>0.93840575769470702</v>
      </c>
      <c r="G939">
        <v>9.3506496036622408E-3</v>
      </c>
      <c r="H939" t="s">
        <v>421</v>
      </c>
      <c r="K939" t="s">
        <v>252</v>
      </c>
      <c r="N939" t="s">
        <v>422</v>
      </c>
      <c r="P939">
        <v>4.99734520361843E-2</v>
      </c>
      <c r="Q939">
        <v>8.5163443641232406E-3</v>
      </c>
      <c r="R939">
        <v>1011377</v>
      </c>
      <c r="S939">
        <v>881</v>
      </c>
    </row>
    <row r="940" spans="1:19" hidden="1" x14ac:dyDescent="0.25">
      <c r="A940" t="s">
        <v>582</v>
      </c>
      <c r="B940" t="s">
        <v>400</v>
      </c>
      <c r="C940" t="s">
        <v>129</v>
      </c>
      <c r="D940">
        <v>0</v>
      </c>
      <c r="E940">
        <v>1</v>
      </c>
      <c r="F940">
        <v>0.84148615591874398</v>
      </c>
      <c r="G940">
        <v>2.24324167731146E-2</v>
      </c>
      <c r="H940" t="s">
        <v>421</v>
      </c>
      <c r="K940" t="s">
        <v>252</v>
      </c>
      <c r="N940" t="s">
        <v>422</v>
      </c>
      <c r="P940">
        <v>0.12000141808770901</v>
      </c>
      <c r="Q940">
        <v>2.1784052551578201E-2</v>
      </c>
      <c r="R940">
        <v>705175</v>
      </c>
      <c r="S940">
        <v>399</v>
      </c>
    </row>
    <row r="941" spans="1:19" hidden="1" x14ac:dyDescent="0.25">
      <c r="A941" t="s">
        <v>582</v>
      </c>
      <c r="B941" t="s">
        <v>400</v>
      </c>
      <c r="C941" t="s">
        <v>129</v>
      </c>
      <c r="D941">
        <v>0</v>
      </c>
      <c r="E941">
        <v>1</v>
      </c>
      <c r="F941">
        <v>0.84148615591874398</v>
      </c>
      <c r="G941">
        <v>2.24324167731146E-2</v>
      </c>
      <c r="H941" t="s">
        <v>421</v>
      </c>
      <c r="K941" t="s">
        <v>252</v>
      </c>
      <c r="N941" t="s">
        <v>422</v>
      </c>
      <c r="P941">
        <v>0.12000141808770901</v>
      </c>
      <c r="Q941">
        <v>2.1784052551578201E-2</v>
      </c>
      <c r="R941">
        <v>705175</v>
      </c>
      <c r="S941">
        <v>399</v>
      </c>
    </row>
    <row r="942" spans="1:19" hidden="1" x14ac:dyDescent="0.25">
      <c r="A942" t="s">
        <v>582</v>
      </c>
      <c r="B942" t="s">
        <v>400</v>
      </c>
      <c r="C942" t="s">
        <v>129</v>
      </c>
      <c r="D942">
        <v>0</v>
      </c>
      <c r="E942">
        <v>1</v>
      </c>
      <c r="F942">
        <v>0.84148615591874398</v>
      </c>
      <c r="G942">
        <v>2.24324167731146E-2</v>
      </c>
      <c r="H942" t="s">
        <v>421</v>
      </c>
      <c r="K942" t="s">
        <v>252</v>
      </c>
      <c r="N942" t="s">
        <v>422</v>
      </c>
      <c r="P942">
        <v>0.12000141808770901</v>
      </c>
      <c r="Q942">
        <v>2.1784052551578201E-2</v>
      </c>
      <c r="R942">
        <v>705175</v>
      </c>
      <c r="S942">
        <v>399</v>
      </c>
    </row>
    <row r="943" spans="1:19" hidden="1" x14ac:dyDescent="0.25">
      <c r="A943" t="s">
        <v>582</v>
      </c>
      <c r="B943" t="s">
        <v>400</v>
      </c>
      <c r="C943" t="s">
        <v>129</v>
      </c>
      <c r="D943">
        <v>0</v>
      </c>
      <c r="E943">
        <v>1</v>
      </c>
      <c r="F943">
        <v>0.84148615591874398</v>
      </c>
      <c r="G943">
        <v>2.24324167731146E-2</v>
      </c>
      <c r="H943" t="s">
        <v>421</v>
      </c>
      <c r="K943" t="s">
        <v>252</v>
      </c>
      <c r="N943" t="s">
        <v>422</v>
      </c>
      <c r="P943">
        <v>0.12000141808770901</v>
      </c>
      <c r="Q943">
        <v>2.1784052551578201E-2</v>
      </c>
      <c r="R943">
        <v>705175</v>
      </c>
      <c r="S943">
        <v>399</v>
      </c>
    </row>
    <row r="944" spans="1:19" hidden="1" x14ac:dyDescent="0.25">
      <c r="A944" t="s">
        <v>583</v>
      </c>
      <c r="B944" t="s">
        <v>400</v>
      </c>
      <c r="C944" t="s">
        <v>129</v>
      </c>
      <c r="D944">
        <v>1</v>
      </c>
      <c r="E944">
        <v>1</v>
      </c>
      <c r="F944">
        <v>0.90403655089903401</v>
      </c>
      <c r="G944">
        <v>3.93940590798698E-2</v>
      </c>
      <c r="H944" t="s">
        <v>421</v>
      </c>
      <c r="K944" t="s">
        <v>252</v>
      </c>
      <c r="N944" t="s">
        <v>422</v>
      </c>
      <c r="P944">
        <v>5.9299845681688099E-2</v>
      </c>
      <c r="Q944">
        <v>3.0485493381763401E-2</v>
      </c>
      <c r="R944">
        <v>115346</v>
      </c>
      <c r="S944">
        <v>65</v>
      </c>
    </row>
    <row r="945" spans="1:19" hidden="1" x14ac:dyDescent="0.25">
      <c r="A945" t="s">
        <v>583</v>
      </c>
      <c r="B945" t="s">
        <v>400</v>
      </c>
      <c r="C945" t="s">
        <v>129</v>
      </c>
      <c r="D945">
        <v>1</v>
      </c>
      <c r="E945">
        <v>1</v>
      </c>
      <c r="F945">
        <v>0.90403655089903401</v>
      </c>
      <c r="G945">
        <v>3.93940590798698E-2</v>
      </c>
      <c r="H945" t="s">
        <v>421</v>
      </c>
      <c r="K945" t="s">
        <v>252</v>
      </c>
      <c r="N945" t="s">
        <v>422</v>
      </c>
      <c r="P945">
        <v>5.9299845681688099E-2</v>
      </c>
      <c r="Q945">
        <v>3.0485493381763401E-2</v>
      </c>
      <c r="R945">
        <v>115346</v>
      </c>
      <c r="S945">
        <v>65</v>
      </c>
    </row>
    <row r="946" spans="1:19" hidden="1" x14ac:dyDescent="0.25">
      <c r="A946" t="s">
        <v>583</v>
      </c>
      <c r="B946" t="s">
        <v>400</v>
      </c>
      <c r="C946" t="s">
        <v>129</v>
      </c>
      <c r="D946">
        <v>1</v>
      </c>
      <c r="E946">
        <v>1</v>
      </c>
      <c r="F946">
        <v>0.90403655089903401</v>
      </c>
      <c r="G946">
        <v>3.93940590798698E-2</v>
      </c>
      <c r="H946" t="s">
        <v>421</v>
      </c>
      <c r="K946" t="s">
        <v>252</v>
      </c>
      <c r="N946" t="s">
        <v>422</v>
      </c>
      <c r="P946">
        <v>5.9299845681688099E-2</v>
      </c>
      <c r="Q946">
        <v>3.0485493381763401E-2</v>
      </c>
      <c r="R946">
        <v>115346</v>
      </c>
      <c r="S946">
        <v>65</v>
      </c>
    </row>
    <row r="947" spans="1:19" hidden="1" x14ac:dyDescent="0.25">
      <c r="A947" t="s">
        <v>583</v>
      </c>
      <c r="B947" t="s">
        <v>400</v>
      </c>
      <c r="C947" t="s">
        <v>129</v>
      </c>
      <c r="D947">
        <v>1</v>
      </c>
      <c r="E947">
        <v>1</v>
      </c>
      <c r="F947">
        <v>0.90403655089903401</v>
      </c>
      <c r="G947">
        <v>3.93940590798698E-2</v>
      </c>
      <c r="H947" t="s">
        <v>421</v>
      </c>
      <c r="K947" t="s">
        <v>252</v>
      </c>
      <c r="N947" t="s">
        <v>422</v>
      </c>
      <c r="P947">
        <v>5.9299845681688099E-2</v>
      </c>
      <c r="Q947">
        <v>3.0485493381763401E-2</v>
      </c>
      <c r="R947">
        <v>115346</v>
      </c>
      <c r="S947">
        <v>65</v>
      </c>
    </row>
    <row r="948" spans="1:19" hidden="1" x14ac:dyDescent="0.25">
      <c r="A948" t="s">
        <v>584</v>
      </c>
      <c r="B948" t="s">
        <v>400</v>
      </c>
      <c r="C948" t="s">
        <v>129</v>
      </c>
      <c r="D948">
        <v>0</v>
      </c>
      <c r="E948">
        <v>0</v>
      </c>
      <c r="F948">
        <v>0.89464940682879801</v>
      </c>
      <c r="G948">
        <v>7.6138617063455797E-3</v>
      </c>
      <c r="H948" t="s">
        <v>427</v>
      </c>
      <c r="K948" t="s">
        <v>257</v>
      </c>
      <c r="N948" t="s">
        <v>422</v>
      </c>
      <c r="P948">
        <v>8.8314972496747995E-2</v>
      </c>
      <c r="Q948">
        <v>6.9711544387259699E-3</v>
      </c>
      <c r="R948">
        <v>1841964</v>
      </c>
      <c r="S948">
        <v>2063</v>
      </c>
    </row>
    <row r="949" spans="1:19" hidden="1" x14ac:dyDescent="0.25">
      <c r="A949" t="s">
        <v>584</v>
      </c>
      <c r="B949" t="s">
        <v>400</v>
      </c>
      <c r="C949" t="s">
        <v>129</v>
      </c>
      <c r="D949">
        <v>0</v>
      </c>
      <c r="E949">
        <v>0</v>
      </c>
      <c r="F949">
        <v>0.89464940682879801</v>
      </c>
      <c r="G949">
        <v>7.6138617063455797E-3</v>
      </c>
      <c r="H949" t="s">
        <v>427</v>
      </c>
      <c r="K949" t="s">
        <v>257</v>
      </c>
      <c r="N949" t="s">
        <v>422</v>
      </c>
      <c r="P949">
        <v>8.8314972496747995E-2</v>
      </c>
      <c r="Q949">
        <v>6.9711544387259699E-3</v>
      </c>
      <c r="R949">
        <v>1841964</v>
      </c>
      <c r="S949">
        <v>2063</v>
      </c>
    </row>
    <row r="950" spans="1:19" hidden="1" x14ac:dyDescent="0.25">
      <c r="A950" t="s">
        <v>584</v>
      </c>
      <c r="B950" t="s">
        <v>400</v>
      </c>
      <c r="C950" t="s">
        <v>129</v>
      </c>
      <c r="D950">
        <v>0</v>
      </c>
      <c r="E950">
        <v>0</v>
      </c>
      <c r="F950">
        <v>0.89464940682879801</v>
      </c>
      <c r="G950">
        <v>7.6138617063455797E-3</v>
      </c>
      <c r="H950" t="s">
        <v>427</v>
      </c>
      <c r="K950" t="s">
        <v>257</v>
      </c>
      <c r="N950" t="s">
        <v>422</v>
      </c>
      <c r="P950">
        <v>8.8314972496747995E-2</v>
      </c>
      <c r="Q950">
        <v>6.9711544387259699E-3</v>
      </c>
      <c r="R950">
        <v>1841964</v>
      </c>
      <c r="S950">
        <v>2063</v>
      </c>
    </row>
    <row r="951" spans="1:19" hidden="1" x14ac:dyDescent="0.25">
      <c r="A951" t="s">
        <v>584</v>
      </c>
      <c r="B951" t="s">
        <v>400</v>
      </c>
      <c r="C951" t="s">
        <v>129</v>
      </c>
      <c r="D951">
        <v>0</v>
      </c>
      <c r="E951">
        <v>0</v>
      </c>
      <c r="F951">
        <v>0.89464940682879801</v>
      </c>
      <c r="G951">
        <v>7.6138617063455797E-3</v>
      </c>
      <c r="H951" t="s">
        <v>427</v>
      </c>
      <c r="K951" t="s">
        <v>257</v>
      </c>
      <c r="N951" t="s">
        <v>422</v>
      </c>
      <c r="P951">
        <v>8.8314972496747995E-2</v>
      </c>
      <c r="Q951">
        <v>6.9711544387259699E-3</v>
      </c>
      <c r="R951">
        <v>1841964</v>
      </c>
      <c r="S951">
        <v>2063</v>
      </c>
    </row>
    <row r="952" spans="1:19" hidden="1" x14ac:dyDescent="0.25">
      <c r="A952" t="s">
        <v>585</v>
      </c>
      <c r="B952" t="s">
        <v>400</v>
      </c>
      <c r="C952" t="s">
        <v>129</v>
      </c>
      <c r="D952">
        <v>1</v>
      </c>
      <c r="E952">
        <v>0</v>
      </c>
      <c r="F952">
        <v>0.709520283002534</v>
      </c>
      <c r="G952">
        <v>1.24773108473283E-2</v>
      </c>
      <c r="H952" t="s">
        <v>427</v>
      </c>
      <c r="K952" t="s">
        <v>257</v>
      </c>
      <c r="N952" t="s">
        <v>422</v>
      </c>
      <c r="P952">
        <v>0.25035883550756899</v>
      </c>
      <c r="Q952">
        <v>1.1970736903162501E-2</v>
      </c>
      <c r="R952">
        <v>1790514</v>
      </c>
      <c r="S952">
        <v>1668</v>
      </c>
    </row>
    <row r="953" spans="1:19" hidden="1" x14ac:dyDescent="0.25">
      <c r="A953" t="s">
        <v>585</v>
      </c>
      <c r="B953" t="s">
        <v>400</v>
      </c>
      <c r="C953" t="s">
        <v>129</v>
      </c>
      <c r="D953">
        <v>1</v>
      </c>
      <c r="E953">
        <v>0</v>
      </c>
      <c r="F953">
        <v>0.709520283002534</v>
      </c>
      <c r="G953">
        <v>1.24773108473283E-2</v>
      </c>
      <c r="H953" t="s">
        <v>427</v>
      </c>
      <c r="K953" t="s">
        <v>257</v>
      </c>
      <c r="N953" t="s">
        <v>422</v>
      </c>
      <c r="P953">
        <v>0.25035883550756899</v>
      </c>
      <c r="Q953">
        <v>1.1970736903162501E-2</v>
      </c>
      <c r="R953">
        <v>1790514</v>
      </c>
      <c r="S953">
        <v>1668</v>
      </c>
    </row>
    <row r="954" spans="1:19" hidden="1" x14ac:dyDescent="0.25">
      <c r="A954" t="s">
        <v>585</v>
      </c>
      <c r="B954" t="s">
        <v>400</v>
      </c>
      <c r="C954" t="s">
        <v>129</v>
      </c>
      <c r="D954">
        <v>1</v>
      </c>
      <c r="E954">
        <v>0</v>
      </c>
      <c r="F954">
        <v>0.709520283002534</v>
      </c>
      <c r="G954">
        <v>1.24773108473283E-2</v>
      </c>
      <c r="H954" t="s">
        <v>427</v>
      </c>
      <c r="K954" t="s">
        <v>257</v>
      </c>
      <c r="N954" t="s">
        <v>422</v>
      </c>
      <c r="P954">
        <v>0.25035883550756899</v>
      </c>
      <c r="Q954">
        <v>1.1970736903162501E-2</v>
      </c>
      <c r="R954">
        <v>1790514</v>
      </c>
      <c r="S954">
        <v>1668</v>
      </c>
    </row>
    <row r="955" spans="1:19" hidden="1" x14ac:dyDescent="0.25">
      <c r="A955" t="s">
        <v>585</v>
      </c>
      <c r="B955" t="s">
        <v>400</v>
      </c>
      <c r="C955" t="s">
        <v>129</v>
      </c>
      <c r="D955">
        <v>1</v>
      </c>
      <c r="E955">
        <v>0</v>
      </c>
      <c r="F955">
        <v>0.709520283002534</v>
      </c>
      <c r="G955">
        <v>1.24773108473283E-2</v>
      </c>
      <c r="H955" t="s">
        <v>427</v>
      </c>
      <c r="K955" t="s">
        <v>257</v>
      </c>
      <c r="N955" t="s">
        <v>422</v>
      </c>
      <c r="P955">
        <v>0.25035883550756899</v>
      </c>
      <c r="Q955">
        <v>1.1970736903162501E-2</v>
      </c>
      <c r="R955">
        <v>1790514</v>
      </c>
      <c r="S955">
        <v>1668</v>
      </c>
    </row>
    <row r="956" spans="1:19" hidden="1" x14ac:dyDescent="0.25">
      <c r="A956" t="s">
        <v>586</v>
      </c>
      <c r="B956" t="s">
        <v>400</v>
      </c>
      <c r="C956" t="s">
        <v>129</v>
      </c>
      <c r="D956">
        <v>0</v>
      </c>
      <c r="E956">
        <v>1</v>
      </c>
      <c r="F956">
        <v>0.88425413693954902</v>
      </c>
      <c r="G956">
        <v>1.76297642841866E-2</v>
      </c>
      <c r="H956" t="s">
        <v>427</v>
      </c>
      <c r="K956" t="s">
        <v>257</v>
      </c>
      <c r="N956" t="s">
        <v>422</v>
      </c>
      <c r="P956">
        <v>7.6450573500695396E-2</v>
      </c>
      <c r="Q956">
        <v>1.44758321768044E-2</v>
      </c>
      <c r="R956">
        <v>576634</v>
      </c>
      <c r="S956">
        <v>384</v>
      </c>
    </row>
    <row r="957" spans="1:19" hidden="1" x14ac:dyDescent="0.25">
      <c r="A957" t="s">
        <v>586</v>
      </c>
      <c r="B957" t="s">
        <v>400</v>
      </c>
      <c r="C957" t="s">
        <v>129</v>
      </c>
      <c r="D957">
        <v>0</v>
      </c>
      <c r="E957">
        <v>1</v>
      </c>
      <c r="F957">
        <v>0.88425413693954902</v>
      </c>
      <c r="G957">
        <v>1.76297642841866E-2</v>
      </c>
      <c r="H957" t="s">
        <v>427</v>
      </c>
      <c r="K957" t="s">
        <v>257</v>
      </c>
      <c r="N957" t="s">
        <v>422</v>
      </c>
      <c r="P957">
        <v>7.6450573500695396E-2</v>
      </c>
      <c r="Q957">
        <v>1.44758321768044E-2</v>
      </c>
      <c r="R957">
        <v>576634</v>
      </c>
      <c r="S957">
        <v>384</v>
      </c>
    </row>
    <row r="958" spans="1:19" hidden="1" x14ac:dyDescent="0.25">
      <c r="A958" t="s">
        <v>586</v>
      </c>
      <c r="B958" t="s">
        <v>400</v>
      </c>
      <c r="C958" t="s">
        <v>129</v>
      </c>
      <c r="D958">
        <v>0</v>
      </c>
      <c r="E958">
        <v>1</v>
      </c>
      <c r="F958">
        <v>0.88425413693954902</v>
      </c>
      <c r="G958">
        <v>1.76297642841866E-2</v>
      </c>
      <c r="H958" t="s">
        <v>427</v>
      </c>
      <c r="K958" t="s">
        <v>257</v>
      </c>
      <c r="N958" t="s">
        <v>422</v>
      </c>
      <c r="P958">
        <v>7.6450573500695396E-2</v>
      </c>
      <c r="Q958">
        <v>1.44758321768044E-2</v>
      </c>
      <c r="R958">
        <v>576634</v>
      </c>
      <c r="S958">
        <v>384</v>
      </c>
    </row>
    <row r="959" spans="1:19" hidden="1" x14ac:dyDescent="0.25">
      <c r="A959" t="s">
        <v>586</v>
      </c>
      <c r="B959" t="s">
        <v>400</v>
      </c>
      <c r="C959" t="s">
        <v>129</v>
      </c>
      <c r="D959">
        <v>0</v>
      </c>
      <c r="E959">
        <v>1</v>
      </c>
      <c r="F959">
        <v>0.88425413693954902</v>
      </c>
      <c r="G959">
        <v>1.76297642841866E-2</v>
      </c>
      <c r="H959" t="s">
        <v>427</v>
      </c>
      <c r="K959" t="s">
        <v>257</v>
      </c>
      <c r="N959" t="s">
        <v>422</v>
      </c>
      <c r="P959">
        <v>7.6450573500695396E-2</v>
      </c>
      <c r="Q959">
        <v>1.44758321768044E-2</v>
      </c>
      <c r="R959">
        <v>576634</v>
      </c>
      <c r="S959">
        <v>384</v>
      </c>
    </row>
    <row r="960" spans="1:19" hidden="1" x14ac:dyDescent="0.25">
      <c r="A960" t="s">
        <v>587</v>
      </c>
      <c r="B960" t="s">
        <v>400</v>
      </c>
      <c r="C960" t="s">
        <v>129</v>
      </c>
      <c r="D960">
        <v>1</v>
      </c>
      <c r="E960">
        <v>1</v>
      </c>
      <c r="F960">
        <v>0.51554568527918798</v>
      </c>
      <c r="G960">
        <v>4.6925755818852201E-2</v>
      </c>
      <c r="H960" t="s">
        <v>427</v>
      </c>
      <c r="K960" t="s">
        <v>257</v>
      </c>
      <c r="N960" t="s">
        <v>422</v>
      </c>
      <c r="P960">
        <v>0.416604176280572</v>
      </c>
      <c r="Q960">
        <v>4.6510755695851398E-2</v>
      </c>
      <c r="R960">
        <v>208032</v>
      </c>
      <c r="S960">
        <v>127</v>
      </c>
    </row>
    <row r="961" spans="1:19" hidden="1" x14ac:dyDescent="0.25">
      <c r="A961" t="s">
        <v>587</v>
      </c>
      <c r="B961" t="s">
        <v>400</v>
      </c>
      <c r="C961" t="s">
        <v>129</v>
      </c>
      <c r="D961">
        <v>1</v>
      </c>
      <c r="E961">
        <v>1</v>
      </c>
      <c r="F961">
        <v>0.51554568527918798</v>
      </c>
      <c r="G961">
        <v>4.6925755818852201E-2</v>
      </c>
      <c r="H961" t="s">
        <v>427</v>
      </c>
      <c r="K961" t="s">
        <v>257</v>
      </c>
      <c r="N961" t="s">
        <v>422</v>
      </c>
      <c r="P961">
        <v>0.416604176280572</v>
      </c>
      <c r="Q961">
        <v>4.6510755695851398E-2</v>
      </c>
      <c r="R961">
        <v>208032</v>
      </c>
      <c r="S961">
        <v>127</v>
      </c>
    </row>
    <row r="962" spans="1:19" hidden="1" x14ac:dyDescent="0.25">
      <c r="A962" t="s">
        <v>587</v>
      </c>
      <c r="B962" t="s">
        <v>400</v>
      </c>
      <c r="C962" t="s">
        <v>129</v>
      </c>
      <c r="D962">
        <v>1</v>
      </c>
      <c r="E962">
        <v>1</v>
      </c>
      <c r="F962">
        <v>0.51554568527918798</v>
      </c>
      <c r="G962">
        <v>4.6925755818852201E-2</v>
      </c>
      <c r="H962" t="s">
        <v>427</v>
      </c>
      <c r="K962" t="s">
        <v>257</v>
      </c>
      <c r="N962" t="s">
        <v>422</v>
      </c>
      <c r="P962">
        <v>0.416604176280572</v>
      </c>
      <c r="Q962">
        <v>4.6510755695851398E-2</v>
      </c>
      <c r="R962">
        <v>208032</v>
      </c>
      <c r="S962">
        <v>127</v>
      </c>
    </row>
    <row r="963" spans="1:19" hidden="1" x14ac:dyDescent="0.25">
      <c r="A963" t="s">
        <v>587</v>
      </c>
      <c r="B963" t="s">
        <v>400</v>
      </c>
      <c r="C963" t="s">
        <v>129</v>
      </c>
      <c r="D963">
        <v>1</v>
      </c>
      <c r="E963">
        <v>1</v>
      </c>
      <c r="F963">
        <v>0.51554568527918798</v>
      </c>
      <c r="G963">
        <v>4.6925755818852201E-2</v>
      </c>
      <c r="H963" t="s">
        <v>427</v>
      </c>
      <c r="K963" t="s">
        <v>257</v>
      </c>
      <c r="N963" t="s">
        <v>422</v>
      </c>
      <c r="P963">
        <v>0.416604176280572</v>
      </c>
      <c r="Q963">
        <v>4.6510755695851398E-2</v>
      </c>
      <c r="R963">
        <v>208032</v>
      </c>
      <c r="S963">
        <v>127</v>
      </c>
    </row>
    <row r="964" spans="1:19" hidden="1" x14ac:dyDescent="0.25">
      <c r="A964" t="s">
        <v>588</v>
      </c>
      <c r="B964" t="s">
        <v>400</v>
      </c>
      <c r="C964" t="s">
        <v>129</v>
      </c>
      <c r="D964">
        <v>0</v>
      </c>
      <c r="E964">
        <v>0</v>
      </c>
      <c r="F964">
        <v>0.84759586171567702</v>
      </c>
      <c r="G964">
        <v>8.4543939009164206E-3</v>
      </c>
      <c r="H964" t="s">
        <v>432</v>
      </c>
      <c r="K964" t="s">
        <v>252</v>
      </c>
      <c r="N964" t="s">
        <v>433</v>
      </c>
      <c r="P964">
        <v>0.119143684103574</v>
      </c>
      <c r="Q964">
        <v>7.4783564519586999E-3</v>
      </c>
      <c r="R964">
        <v>2002859</v>
      </c>
      <c r="S964">
        <v>2323</v>
      </c>
    </row>
    <row r="965" spans="1:19" hidden="1" x14ac:dyDescent="0.25">
      <c r="A965" t="s">
        <v>588</v>
      </c>
      <c r="B965" t="s">
        <v>400</v>
      </c>
      <c r="C965" t="s">
        <v>129</v>
      </c>
      <c r="D965">
        <v>0</v>
      </c>
      <c r="E965">
        <v>0</v>
      </c>
      <c r="F965">
        <v>0.84759586171567702</v>
      </c>
      <c r="G965">
        <v>8.4543939009164206E-3</v>
      </c>
      <c r="H965" t="s">
        <v>432</v>
      </c>
      <c r="K965" t="s">
        <v>252</v>
      </c>
      <c r="N965" t="s">
        <v>433</v>
      </c>
      <c r="P965">
        <v>0.119143684103574</v>
      </c>
      <c r="Q965">
        <v>7.4783564519586999E-3</v>
      </c>
      <c r="R965">
        <v>2002859</v>
      </c>
      <c r="S965">
        <v>2323</v>
      </c>
    </row>
    <row r="966" spans="1:19" hidden="1" x14ac:dyDescent="0.25">
      <c r="A966" t="s">
        <v>588</v>
      </c>
      <c r="B966" t="s">
        <v>400</v>
      </c>
      <c r="C966" t="s">
        <v>129</v>
      </c>
      <c r="D966">
        <v>0</v>
      </c>
      <c r="E966">
        <v>0</v>
      </c>
      <c r="F966">
        <v>0.84759586171567702</v>
      </c>
      <c r="G966">
        <v>8.4543939009164206E-3</v>
      </c>
      <c r="H966" t="s">
        <v>432</v>
      </c>
      <c r="K966" t="s">
        <v>252</v>
      </c>
      <c r="N966" t="s">
        <v>433</v>
      </c>
      <c r="P966">
        <v>0.119143684103574</v>
      </c>
      <c r="Q966">
        <v>7.4783564519586999E-3</v>
      </c>
      <c r="R966">
        <v>2002859</v>
      </c>
      <c r="S966">
        <v>2323</v>
      </c>
    </row>
    <row r="967" spans="1:19" hidden="1" x14ac:dyDescent="0.25">
      <c r="A967" t="s">
        <v>588</v>
      </c>
      <c r="B967" t="s">
        <v>400</v>
      </c>
      <c r="C967" t="s">
        <v>129</v>
      </c>
      <c r="D967">
        <v>0</v>
      </c>
      <c r="E967">
        <v>0</v>
      </c>
      <c r="F967">
        <v>0.84759586171567702</v>
      </c>
      <c r="G967">
        <v>8.4543939009164206E-3</v>
      </c>
      <c r="H967" t="s">
        <v>432</v>
      </c>
      <c r="K967" t="s">
        <v>252</v>
      </c>
      <c r="N967" t="s">
        <v>433</v>
      </c>
      <c r="P967">
        <v>0.119143684103574</v>
      </c>
      <c r="Q967">
        <v>7.4783564519586999E-3</v>
      </c>
      <c r="R967">
        <v>2002859</v>
      </c>
      <c r="S967">
        <v>2323</v>
      </c>
    </row>
    <row r="968" spans="1:19" hidden="1" x14ac:dyDescent="0.25">
      <c r="A968" t="s">
        <v>589</v>
      </c>
      <c r="B968" t="s">
        <v>400</v>
      </c>
      <c r="C968" t="s">
        <v>129</v>
      </c>
      <c r="D968">
        <v>1</v>
      </c>
      <c r="E968">
        <v>0</v>
      </c>
      <c r="F968">
        <v>0.93472894538172302</v>
      </c>
      <c r="G968">
        <v>4.8482467571979299E-3</v>
      </c>
      <c r="H968" t="s">
        <v>432</v>
      </c>
      <c r="K968" t="s">
        <v>252</v>
      </c>
      <c r="N968" t="s">
        <v>433</v>
      </c>
      <c r="P968">
        <v>5.3356884210423602E-2</v>
      </c>
      <c r="Q968">
        <v>4.4306978305137801E-3</v>
      </c>
      <c r="R968">
        <v>3279708</v>
      </c>
      <c r="S968">
        <v>3760</v>
      </c>
    </row>
    <row r="969" spans="1:19" hidden="1" x14ac:dyDescent="0.25">
      <c r="A969" t="s">
        <v>589</v>
      </c>
      <c r="B969" t="s">
        <v>400</v>
      </c>
      <c r="C969" t="s">
        <v>129</v>
      </c>
      <c r="D969">
        <v>1</v>
      </c>
      <c r="E969">
        <v>0</v>
      </c>
      <c r="F969">
        <v>0.93472894538172302</v>
      </c>
      <c r="G969">
        <v>4.8482467571979299E-3</v>
      </c>
      <c r="H969" t="s">
        <v>432</v>
      </c>
      <c r="K969" t="s">
        <v>252</v>
      </c>
      <c r="N969" t="s">
        <v>433</v>
      </c>
      <c r="P969">
        <v>5.3356884210423602E-2</v>
      </c>
      <c r="Q969">
        <v>4.4306978305137801E-3</v>
      </c>
      <c r="R969">
        <v>3279708</v>
      </c>
      <c r="S969">
        <v>3760</v>
      </c>
    </row>
    <row r="970" spans="1:19" hidden="1" x14ac:dyDescent="0.25">
      <c r="A970" t="s">
        <v>589</v>
      </c>
      <c r="B970" t="s">
        <v>400</v>
      </c>
      <c r="C970" t="s">
        <v>129</v>
      </c>
      <c r="D970">
        <v>1</v>
      </c>
      <c r="E970">
        <v>0</v>
      </c>
      <c r="F970">
        <v>0.93472894538172302</v>
      </c>
      <c r="G970">
        <v>4.8482467571979299E-3</v>
      </c>
      <c r="H970" t="s">
        <v>432</v>
      </c>
      <c r="K970" t="s">
        <v>252</v>
      </c>
      <c r="N970" t="s">
        <v>433</v>
      </c>
      <c r="P970">
        <v>5.3356884210423602E-2</v>
      </c>
      <c r="Q970">
        <v>4.4306978305137801E-3</v>
      </c>
      <c r="R970">
        <v>3279708</v>
      </c>
      <c r="S970">
        <v>3760</v>
      </c>
    </row>
    <row r="971" spans="1:19" hidden="1" x14ac:dyDescent="0.25">
      <c r="A971" t="s">
        <v>589</v>
      </c>
      <c r="B971" t="s">
        <v>400</v>
      </c>
      <c r="C971" t="s">
        <v>129</v>
      </c>
      <c r="D971">
        <v>1</v>
      </c>
      <c r="E971">
        <v>0</v>
      </c>
      <c r="F971">
        <v>0.93472894538172302</v>
      </c>
      <c r="G971">
        <v>4.8482467571979299E-3</v>
      </c>
      <c r="H971" t="s">
        <v>432</v>
      </c>
      <c r="K971" t="s">
        <v>252</v>
      </c>
      <c r="N971" t="s">
        <v>433</v>
      </c>
      <c r="P971">
        <v>5.3356884210423602E-2</v>
      </c>
      <c r="Q971">
        <v>4.4306978305137801E-3</v>
      </c>
      <c r="R971">
        <v>3279708</v>
      </c>
      <c r="S971">
        <v>3760</v>
      </c>
    </row>
    <row r="972" spans="1:19" hidden="1" x14ac:dyDescent="0.25">
      <c r="A972" t="s">
        <v>590</v>
      </c>
      <c r="B972" t="s">
        <v>400</v>
      </c>
      <c r="C972" t="s">
        <v>129</v>
      </c>
      <c r="D972">
        <v>0</v>
      </c>
      <c r="E972">
        <v>1</v>
      </c>
      <c r="F972">
        <v>0.91616925252693304</v>
      </c>
      <c r="G972">
        <v>1.7728775345963201E-2</v>
      </c>
      <c r="H972" t="s">
        <v>432</v>
      </c>
      <c r="K972" t="s">
        <v>252</v>
      </c>
      <c r="N972" t="s">
        <v>433</v>
      </c>
      <c r="P972">
        <v>6.3136932739902701E-2</v>
      </c>
      <c r="Q972">
        <v>1.56688959508169E-2</v>
      </c>
      <c r="R972">
        <v>384656</v>
      </c>
      <c r="S972">
        <v>279</v>
      </c>
    </row>
    <row r="973" spans="1:19" hidden="1" x14ac:dyDescent="0.25">
      <c r="A973" t="s">
        <v>590</v>
      </c>
      <c r="B973" t="s">
        <v>400</v>
      </c>
      <c r="C973" t="s">
        <v>129</v>
      </c>
      <c r="D973">
        <v>0</v>
      </c>
      <c r="E973">
        <v>1</v>
      </c>
      <c r="F973">
        <v>0.91616925252693304</v>
      </c>
      <c r="G973">
        <v>1.7728775345963201E-2</v>
      </c>
      <c r="H973" t="s">
        <v>432</v>
      </c>
      <c r="K973" t="s">
        <v>252</v>
      </c>
      <c r="N973" t="s">
        <v>433</v>
      </c>
      <c r="P973">
        <v>6.3136932739902701E-2</v>
      </c>
      <c r="Q973">
        <v>1.56688959508169E-2</v>
      </c>
      <c r="R973">
        <v>384656</v>
      </c>
      <c r="S973">
        <v>279</v>
      </c>
    </row>
    <row r="974" spans="1:19" hidden="1" x14ac:dyDescent="0.25">
      <c r="A974" t="s">
        <v>590</v>
      </c>
      <c r="B974" t="s">
        <v>400</v>
      </c>
      <c r="C974" t="s">
        <v>129</v>
      </c>
      <c r="D974">
        <v>0</v>
      </c>
      <c r="E974">
        <v>1</v>
      </c>
      <c r="F974">
        <v>0.91616925252693304</v>
      </c>
      <c r="G974">
        <v>1.7728775345963201E-2</v>
      </c>
      <c r="H974" t="s">
        <v>432</v>
      </c>
      <c r="K974" t="s">
        <v>252</v>
      </c>
      <c r="N974" t="s">
        <v>433</v>
      </c>
      <c r="P974">
        <v>6.3136932739902701E-2</v>
      </c>
      <c r="Q974">
        <v>1.56688959508169E-2</v>
      </c>
      <c r="R974">
        <v>384656</v>
      </c>
      <c r="S974">
        <v>279</v>
      </c>
    </row>
    <row r="975" spans="1:19" hidden="1" x14ac:dyDescent="0.25">
      <c r="A975" t="s">
        <v>590</v>
      </c>
      <c r="B975" t="s">
        <v>400</v>
      </c>
      <c r="C975" t="s">
        <v>129</v>
      </c>
      <c r="D975">
        <v>0</v>
      </c>
      <c r="E975">
        <v>1</v>
      </c>
      <c r="F975">
        <v>0.91616925252693304</v>
      </c>
      <c r="G975">
        <v>1.7728775345963201E-2</v>
      </c>
      <c r="H975" t="s">
        <v>432</v>
      </c>
      <c r="K975" t="s">
        <v>252</v>
      </c>
      <c r="N975" t="s">
        <v>433</v>
      </c>
      <c r="P975">
        <v>6.3136932739902701E-2</v>
      </c>
      <c r="Q975">
        <v>1.56688959508169E-2</v>
      </c>
      <c r="R975">
        <v>384656</v>
      </c>
      <c r="S975">
        <v>279</v>
      </c>
    </row>
    <row r="976" spans="1:19" hidden="1" x14ac:dyDescent="0.25">
      <c r="A976" t="s">
        <v>591</v>
      </c>
      <c r="B976" t="s">
        <v>400</v>
      </c>
      <c r="C976" t="s">
        <v>129</v>
      </c>
      <c r="D976">
        <v>1</v>
      </c>
      <c r="E976">
        <v>1</v>
      </c>
      <c r="F976">
        <v>0.95020557939486205</v>
      </c>
      <c r="G976">
        <v>1.1280207040662999E-2</v>
      </c>
      <c r="H976" t="s">
        <v>432</v>
      </c>
      <c r="K976" t="s">
        <v>252</v>
      </c>
      <c r="N976" t="s">
        <v>433</v>
      </c>
      <c r="P976">
        <v>3.92777964282034E-2</v>
      </c>
      <c r="Q976">
        <v>1.02426318265211E-2</v>
      </c>
      <c r="R976">
        <v>601714</v>
      </c>
      <c r="S976">
        <v>463</v>
      </c>
    </row>
    <row r="977" spans="1:19" hidden="1" x14ac:dyDescent="0.25">
      <c r="A977" t="s">
        <v>591</v>
      </c>
      <c r="B977" t="s">
        <v>400</v>
      </c>
      <c r="C977" t="s">
        <v>129</v>
      </c>
      <c r="D977">
        <v>1</v>
      </c>
      <c r="E977">
        <v>1</v>
      </c>
      <c r="F977">
        <v>0.95020557939486205</v>
      </c>
      <c r="G977">
        <v>1.1280207040662999E-2</v>
      </c>
      <c r="H977" t="s">
        <v>432</v>
      </c>
      <c r="K977" t="s">
        <v>252</v>
      </c>
      <c r="N977" t="s">
        <v>433</v>
      </c>
      <c r="P977">
        <v>3.92777964282034E-2</v>
      </c>
      <c r="Q977">
        <v>1.02426318265211E-2</v>
      </c>
      <c r="R977">
        <v>601714</v>
      </c>
      <c r="S977">
        <v>463</v>
      </c>
    </row>
    <row r="978" spans="1:19" hidden="1" x14ac:dyDescent="0.25">
      <c r="A978" t="s">
        <v>591</v>
      </c>
      <c r="B978" t="s">
        <v>400</v>
      </c>
      <c r="C978" t="s">
        <v>129</v>
      </c>
      <c r="D978">
        <v>1</v>
      </c>
      <c r="E978">
        <v>1</v>
      </c>
      <c r="F978">
        <v>0.95020557939486205</v>
      </c>
      <c r="G978">
        <v>1.1280207040662999E-2</v>
      </c>
      <c r="H978" t="s">
        <v>432</v>
      </c>
      <c r="K978" t="s">
        <v>252</v>
      </c>
      <c r="N978" t="s">
        <v>433</v>
      </c>
      <c r="P978">
        <v>3.92777964282034E-2</v>
      </c>
      <c r="Q978">
        <v>1.02426318265211E-2</v>
      </c>
      <c r="R978">
        <v>601714</v>
      </c>
      <c r="S978">
        <v>463</v>
      </c>
    </row>
    <row r="979" spans="1:19" hidden="1" x14ac:dyDescent="0.25">
      <c r="A979" t="s">
        <v>591</v>
      </c>
      <c r="B979" t="s">
        <v>400</v>
      </c>
      <c r="C979" t="s">
        <v>129</v>
      </c>
      <c r="D979">
        <v>1</v>
      </c>
      <c r="E979">
        <v>1</v>
      </c>
      <c r="F979">
        <v>0.95020557939486205</v>
      </c>
      <c r="G979">
        <v>1.1280207040662999E-2</v>
      </c>
      <c r="H979" t="s">
        <v>432</v>
      </c>
      <c r="K979" t="s">
        <v>252</v>
      </c>
      <c r="N979" t="s">
        <v>433</v>
      </c>
      <c r="P979">
        <v>3.92777964282034E-2</v>
      </c>
      <c r="Q979">
        <v>1.02426318265211E-2</v>
      </c>
      <c r="R979">
        <v>601714</v>
      </c>
      <c r="S979">
        <v>463</v>
      </c>
    </row>
    <row r="980" spans="1:19" hidden="1" x14ac:dyDescent="0.25">
      <c r="A980" t="s">
        <v>592</v>
      </c>
      <c r="B980" t="s">
        <v>400</v>
      </c>
      <c r="C980" t="s">
        <v>129</v>
      </c>
      <c r="D980">
        <v>0</v>
      </c>
      <c r="E980">
        <v>0</v>
      </c>
      <c r="F980">
        <v>0.83821392001182105</v>
      </c>
      <c r="G980">
        <v>9.8439340518212994E-3</v>
      </c>
      <c r="H980" t="s">
        <v>438</v>
      </c>
      <c r="K980" t="s">
        <v>257</v>
      </c>
      <c r="N980" t="s">
        <v>433</v>
      </c>
      <c r="P980">
        <v>0.139599900296143</v>
      </c>
      <c r="Q980">
        <v>9.3421002846101192E-3</v>
      </c>
      <c r="R980">
        <v>1448289</v>
      </c>
      <c r="S980">
        <v>2022</v>
      </c>
    </row>
    <row r="981" spans="1:19" hidden="1" x14ac:dyDescent="0.25">
      <c r="A981" t="s">
        <v>592</v>
      </c>
      <c r="B981" t="s">
        <v>400</v>
      </c>
      <c r="C981" t="s">
        <v>129</v>
      </c>
      <c r="D981">
        <v>0</v>
      </c>
      <c r="E981">
        <v>0</v>
      </c>
      <c r="F981">
        <v>0.83821392001182105</v>
      </c>
      <c r="G981">
        <v>9.8439340518212994E-3</v>
      </c>
      <c r="H981" t="s">
        <v>438</v>
      </c>
      <c r="K981" t="s">
        <v>257</v>
      </c>
      <c r="N981" t="s">
        <v>433</v>
      </c>
      <c r="P981">
        <v>0.139599900296143</v>
      </c>
      <c r="Q981">
        <v>9.3421002846101192E-3</v>
      </c>
      <c r="R981">
        <v>1448289</v>
      </c>
      <c r="S981">
        <v>2022</v>
      </c>
    </row>
    <row r="982" spans="1:19" hidden="1" x14ac:dyDescent="0.25">
      <c r="A982" t="s">
        <v>592</v>
      </c>
      <c r="B982" t="s">
        <v>400</v>
      </c>
      <c r="C982" t="s">
        <v>129</v>
      </c>
      <c r="D982">
        <v>0</v>
      </c>
      <c r="E982">
        <v>0</v>
      </c>
      <c r="F982">
        <v>0.83821392001182105</v>
      </c>
      <c r="G982">
        <v>9.8439340518212994E-3</v>
      </c>
      <c r="H982" t="s">
        <v>438</v>
      </c>
      <c r="K982" t="s">
        <v>257</v>
      </c>
      <c r="N982" t="s">
        <v>433</v>
      </c>
      <c r="P982">
        <v>0.139599900296143</v>
      </c>
      <c r="Q982">
        <v>9.3421002846101192E-3</v>
      </c>
      <c r="R982">
        <v>1448289</v>
      </c>
      <c r="S982">
        <v>2022</v>
      </c>
    </row>
    <row r="983" spans="1:19" hidden="1" x14ac:dyDescent="0.25">
      <c r="A983" t="s">
        <v>592</v>
      </c>
      <c r="B983" t="s">
        <v>400</v>
      </c>
      <c r="C983" t="s">
        <v>129</v>
      </c>
      <c r="D983">
        <v>0</v>
      </c>
      <c r="E983">
        <v>0</v>
      </c>
      <c r="F983">
        <v>0.83821392001182105</v>
      </c>
      <c r="G983">
        <v>9.8439340518212994E-3</v>
      </c>
      <c r="H983" t="s">
        <v>438</v>
      </c>
      <c r="K983" t="s">
        <v>257</v>
      </c>
      <c r="N983" t="s">
        <v>433</v>
      </c>
      <c r="P983">
        <v>0.139599900296143</v>
      </c>
      <c r="Q983">
        <v>9.3421002846101192E-3</v>
      </c>
      <c r="R983">
        <v>1448289</v>
      </c>
      <c r="S983">
        <v>2022</v>
      </c>
    </row>
    <row r="984" spans="1:19" hidden="1" x14ac:dyDescent="0.25">
      <c r="A984" t="s">
        <v>593</v>
      </c>
      <c r="B984" t="s">
        <v>400</v>
      </c>
      <c r="C984" t="s">
        <v>129</v>
      </c>
      <c r="D984">
        <v>1</v>
      </c>
      <c r="E984">
        <v>0</v>
      </c>
      <c r="F984">
        <v>0.80256750627375995</v>
      </c>
      <c r="G984">
        <v>6.6352960540534498E-3</v>
      </c>
      <c r="H984" t="s">
        <v>438</v>
      </c>
      <c r="K984" t="s">
        <v>257</v>
      </c>
      <c r="N984" t="s">
        <v>433</v>
      </c>
      <c r="P984">
        <v>0.175460510890388</v>
      </c>
      <c r="Q984">
        <v>6.3688983776022199E-3</v>
      </c>
      <c r="R984">
        <v>3906748</v>
      </c>
      <c r="S984">
        <v>4791</v>
      </c>
    </row>
    <row r="985" spans="1:19" hidden="1" x14ac:dyDescent="0.25">
      <c r="A985" t="s">
        <v>593</v>
      </c>
      <c r="B985" t="s">
        <v>400</v>
      </c>
      <c r="C985" t="s">
        <v>129</v>
      </c>
      <c r="D985">
        <v>1</v>
      </c>
      <c r="E985">
        <v>0</v>
      </c>
      <c r="F985">
        <v>0.80256750627375995</v>
      </c>
      <c r="G985">
        <v>6.6352960540534498E-3</v>
      </c>
      <c r="H985" t="s">
        <v>438</v>
      </c>
      <c r="K985" t="s">
        <v>257</v>
      </c>
      <c r="N985" t="s">
        <v>433</v>
      </c>
      <c r="P985">
        <v>0.175460510890388</v>
      </c>
      <c r="Q985">
        <v>6.3688983776022199E-3</v>
      </c>
      <c r="R985">
        <v>3906748</v>
      </c>
      <c r="S985">
        <v>4791</v>
      </c>
    </row>
    <row r="986" spans="1:19" hidden="1" x14ac:dyDescent="0.25">
      <c r="A986" t="s">
        <v>593</v>
      </c>
      <c r="B986" t="s">
        <v>400</v>
      </c>
      <c r="C986" t="s">
        <v>129</v>
      </c>
      <c r="D986">
        <v>1</v>
      </c>
      <c r="E986">
        <v>0</v>
      </c>
      <c r="F986">
        <v>0.80256750627375995</v>
      </c>
      <c r="G986">
        <v>6.6352960540534498E-3</v>
      </c>
      <c r="H986" t="s">
        <v>438</v>
      </c>
      <c r="K986" t="s">
        <v>257</v>
      </c>
      <c r="N986" t="s">
        <v>433</v>
      </c>
      <c r="P986">
        <v>0.175460510890388</v>
      </c>
      <c r="Q986">
        <v>6.3688983776022199E-3</v>
      </c>
      <c r="R986">
        <v>3906748</v>
      </c>
      <c r="S986">
        <v>4791</v>
      </c>
    </row>
    <row r="987" spans="1:19" hidden="1" x14ac:dyDescent="0.25">
      <c r="A987" t="s">
        <v>593</v>
      </c>
      <c r="B987" t="s">
        <v>400</v>
      </c>
      <c r="C987" t="s">
        <v>129</v>
      </c>
      <c r="D987">
        <v>1</v>
      </c>
      <c r="E987">
        <v>0</v>
      </c>
      <c r="F987">
        <v>0.80256750627375995</v>
      </c>
      <c r="G987">
        <v>6.6352960540534498E-3</v>
      </c>
      <c r="H987" t="s">
        <v>438</v>
      </c>
      <c r="K987" t="s">
        <v>257</v>
      </c>
      <c r="N987" t="s">
        <v>433</v>
      </c>
      <c r="P987">
        <v>0.175460510890388</v>
      </c>
      <c r="Q987">
        <v>6.3688983776022199E-3</v>
      </c>
      <c r="R987">
        <v>3906748</v>
      </c>
      <c r="S987">
        <v>4791</v>
      </c>
    </row>
    <row r="988" spans="1:19" hidden="1" x14ac:dyDescent="0.25">
      <c r="A988" t="s">
        <v>594</v>
      </c>
      <c r="B988" t="s">
        <v>400</v>
      </c>
      <c r="C988" t="s">
        <v>129</v>
      </c>
      <c r="D988">
        <v>0</v>
      </c>
      <c r="E988">
        <v>1</v>
      </c>
      <c r="F988">
        <v>0.84482822530370205</v>
      </c>
      <c r="G988">
        <v>2.4424025216098901E-2</v>
      </c>
      <c r="H988" t="s">
        <v>438</v>
      </c>
      <c r="K988" t="s">
        <v>257</v>
      </c>
      <c r="N988" t="s">
        <v>433</v>
      </c>
      <c r="P988">
        <v>0.12628262371316401</v>
      </c>
      <c r="Q988">
        <v>2.2631360282789299E-2</v>
      </c>
      <c r="R988">
        <v>296755</v>
      </c>
      <c r="S988">
        <v>279</v>
      </c>
    </row>
    <row r="989" spans="1:19" hidden="1" x14ac:dyDescent="0.25">
      <c r="A989" t="s">
        <v>594</v>
      </c>
      <c r="B989" t="s">
        <v>400</v>
      </c>
      <c r="C989" t="s">
        <v>129</v>
      </c>
      <c r="D989">
        <v>0</v>
      </c>
      <c r="E989">
        <v>1</v>
      </c>
      <c r="F989">
        <v>0.84482822530370205</v>
      </c>
      <c r="G989">
        <v>2.4424025216098901E-2</v>
      </c>
      <c r="H989" t="s">
        <v>438</v>
      </c>
      <c r="K989" t="s">
        <v>257</v>
      </c>
      <c r="N989" t="s">
        <v>433</v>
      </c>
      <c r="P989">
        <v>0.12628262371316401</v>
      </c>
      <c r="Q989">
        <v>2.2631360282789299E-2</v>
      </c>
      <c r="R989">
        <v>296755</v>
      </c>
      <c r="S989">
        <v>279</v>
      </c>
    </row>
    <row r="990" spans="1:19" hidden="1" x14ac:dyDescent="0.25">
      <c r="A990" t="s">
        <v>594</v>
      </c>
      <c r="B990" t="s">
        <v>400</v>
      </c>
      <c r="C990" t="s">
        <v>129</v>
      </c>
      <c r="D990">
        <v>0</v>
      </c>
      <c r="E990">
        <v>1</v>
      </c>
      <c r="F990">
        <v>0.84482822530370205</v>
      </c>
      <c r="G990">
        <v>2.4424025216098901E-2</v>
      </c>
      <c r="H990" t="s">
        <v>438</v>
      </c>
      <c r="K990" t="s">
        <v>257</v>
      </c>
      <c r="N990" t="s">
        <v>433</v>
      </c>
      <c r="P990">
        <v>0.12628262371316401</v>
      </c>
      <c r="Q990">
        <v>2.2631360282789299E-2</v>
      </c>
      <c r="R990">
        <v>296755</v>
      </c>
      <c r="S990">
        <v>279</v>
      </c>
    </row>
    <row r="991" spans="1:19" hidden="1" x14ac:dyDescent="0.25">
      <c r="A991" t="s">
        <v>594</v>
      </c>
      <c r="B991" t="s">
        <v>400</v>
      </c>
      <c r="C991" t="s">
        <v>129</v>
      </c>
      <c r="D991">
        <v>0</v>
      </c>
      <c r="E991">
        <v>1</v>
      </c>
      <c r="F991">
        <v>0.84482822530370205</v>
      </c>
      <c r="G991">
        <v>2.4424025216098901E-2</v>
      </c>
      <c r="H991" t="s">
        <v>438</v>
      </c>
      <c r="K991" t="s">
        <v>257</v>
      </c>
      <c r="N991" t="s">
        <v>433</v>
      </c>
      <c r="P991">
        <v>0.12628262371316401</v>
      </c>
      <c r="Q991">
        <v>2.2631360282789299E-2</v>
      </c>
      <c r="R991">
        <v>296755</v>
      </c>
      <c r="S991">
        <v>279</v>
      </c>
    </row>
    <row r="992" spans="1:19" hidden="1" x14ac:dyDescent="0.25">
      <c r="A992" t="s">
        <v>595</v>
      </c>
      <c r="B992" t="s">
        <v>400</v>
      </c>
      <c r="C992" t="s">
        <v>129</v>
      </c>
      <c r="D992">
        <v>1</v>
      </c>
      <c r="E992">
        <v>1</v>
      </c>
      <c r="F992">
        <v>0.74456335548750596</v>
      </c>
      <c r="G992">
        <v>1.9712452209025101E-2</v>
      </c>
      <c r="H992" t="s">
        <v>438</v>
      </c>
      <c r="K992" t="s">
        <v>257</v>
      </c>
      <c r="N992" t="s">
        <v>433</v>
      </c>
      <c r="P992">
        <v>0.22731920455803201</v>
      </c>
      <c r="Q992">
        <v>1.9066011318703099E-2</v>
      </c>
      <c r="R992">
        <v>758924</v>
      </c>
      <c r="S992">
        <v>597</v>
      </c>
    </row>
    <row r="993" spans="1:19" hidden="1" x14ac:dyDescent="0.25">
      <c r="A993" t="s">
        <v>595</v>
      </c>
      <c r="B993" t="s">
        <v>400</v>
      </c>
      <c r="C993" t="s">
        <v>129</v>
      </c>
      <c r="D993">
        <v>1</v>
      </c>
      <c r="E993">
        <v>1</v>
      </c>
      <c r="F993">
        <v>0.74456335548750596</v>
      </c>
      <c r="G993">
        <v>1.9712452209025101E-2</v>
      </c>
      <c r="H993" t="s">
        <v>438</v>
      </c>
      <c r="K993" t="s">
        <v>257</v>
      </c>
      <c r="N993" t="s">
        <v>433</v>
      </c>
      <c r="P993">
        <v>0.22731920455803201</v>
      </c>
      <c r="Q993">
        <v>1.9066011318703099E-2</v>
      </c>
      <c r="R993">
        <v>758924</v>
      </c>
      <c r="S993">
        <v>597</v>
      </c>
    </row>
    <row r="994" spans="1:19" hidden="1" x14ac:dyDescent="0.25">
      <c r="A994" t="s">
        <v>595</v>
      </c>
      <c r="B994" t="s">
        <v>400</v>
      </c>
      <c r="C994" t="s">
        <v>129</v>
      </c>
      <c r="D994">
        <v>1</v>
      </c>
      <c r="E994">
        <v>1</v>
      </c>
      <c r="F994">
        <v>0.74456335548750596</v>
      </c>
      <c r="G994">
        <v>1.9712452209025101E-2</v>
      </c>
      <c r="H994" t="s">
        <v>438</v>
      </c>
      <c r="K994" t="s">
        <v>257</v>
      </c>
      <c r="N994" t="s">
        <v>433</v>
      </c>
      <c r="P994">
        <v>0.22731920455803201</v>
      </c>
      <c r="Q994">
        <v>1.9066011318703099E-2</v>
      </c>
      <c r="R994">
        <v>758924</v>
      </c>
      <c r="S994">
        <v>597</v>
      </c>
    </row>
    <row r="995" spans="1:19" hidden="1" x14ac:dyDescent="0.25">
      <c r="A995" t="s">
        <v>595</v>
      </c>
      <c r="B995" t="s">
        <v>400</v>
      </c>
      <c r="C995" t="s">
        <v>129</v>
      </c>
      <c r="D995">
        <v>1</v>
      </c>
      <c r="E995">
        <v>1</v>
      </c>
      <c r="F995">
        <v>0.74456335548750596</v>
      </c>
      <c r="G995">
        <v>1.9712452209025101E-2</v>
      </c>
      <c r="H995" t="s">
        <v>438</v>
      </c>
      <c r="K995" t="s">
        <v>257</v>
      </c>
      <c r="N995" t="s">
        <v>433</v>
      </c>
      <c r="P995">
        <v>0.22731920455803201</v>
      </c>
      <c r="Q995">
        <v>1.9066011318703099E-2</v>
      </c>
      <c r="R995">
        <v>758924</v>
      </c>
      <c r="S995">
        <v>597</v>
      </c>
    </row>
    <row r="996" spans="1:19" hidden="1" x14ac:dyDescent="0.25">
      <c r="A996" t="s">
        <v>596</v>
      </c>
      <c r="B996" t="s">
        <v>400</v>
      </c>
      <c r="C996" t="s">
        <v>129</v>
      </c>
      <c r="D996">
        <v>0</v>
      </c>
      <c r="E996">
        <v>0</v>
      </c>
      <c r="F996">
        <v>0.71242780177371701</v>
      </c>
      <c r="G996">
        <v>6.0360477081520996E-3</v>
      </c>
      <c r="H996" t="s">
        <v>443</v>
      </c>
      <c r="K996" t="s">
        <v>252</v>
      </c>
      <c r="N996" t="s">
        <v>444</v>
      </c>
      <c r="P996">
        <v>0.26612263402470798</v>
      </c>
      <c r="Q996">
        <v>5.8741881512419198E-3</v>
      </c>
      <c r="R996">
        <v>4455615</v>
      </c>
      <c r="S996">
        <v>6524</v>
      </c>
    </row>
    <row r="997" spans="1:19" hidden="1" x14ac:dyDescent="0.25">
      <c r="A997" t="s">
        <v>596</v>
      </c>
      <c r="B997" t="s">
        <v>400</v>
      </c>
      <c r="C997" t="s">
        <v>129</v>
      </c>
      <c r="D997">
        <v>0</v>
      </c>
      <c r="E997">
        <v>0</v>
      </c>
      <c r="F997">
        <v>0.71242780177371701</v>
      </c>
      <c r="G997">
        <v>6.0360477081520996E-3</v>
      </c>
      <c r="H997" t="s">
        <v>443</v>
      </c>
      <c r="K997" t="s">
        <v>252</v>
      </c>
      <c r="N997" t="s">
        <v>444</v>
      </c>
      <c r="P997">
        <v>0.26612263402470798</v>
      </c>
      <c r="Q997">
        <v>5.8741881512419198E-3</v>
      </c>
      <c r="R997">
        <v>4455615</v>
      </c>
      <c r="S997">
        <v>6524</v>
      </c>
    </row>
    <row r="998" spans="1:19" hidden="1" x14ac:dyDescent="0.25">
      <c r="A998" t="s">
        <v>596</v>
      </c>
      <c r="B998" t="s">
        <v>400</v>
      </c>
      <c r="C998" t="s">
        <v>129</v>
      </c>
      <c r="D998">
        <v>0</v>
      </c>
      <c r="E998">
        <v>0</v>
      </c>
      <c r="F998">
        <v>0.71242780177371701</v>
      </c>
      <c r="G998">
        <v>6.0360477081520996E-3</v>
      </c>
      <c r="H998" t="s">
        <v>443</v>
      </c>
      <c r="K998" t="s">
        <v>252</v>
      </c>
      <c r="N998" t="s">
        <v>444</v>
      </c>
      <c r="P998">
        <v>0.26612263402470798</v>
      </c>
      <c r="Q998">
        <v>5.8741881512419198E-3</v>
      </c>
      <c r="R998">
        <v>4455615</v>
      </c>
      <c r="S998">
        <v>6524</v>
      </c>
    </row>
    <row r="999" spans="1:19" hidden="1" x14ac:dyDescent="0.25">
      <c r="A999" t="s">
        <v>596</v>
      </c>
      <c r="B999" t="s">
        <v>400</v>
      </c>
      <c r="C999" t="s">
        <v>129</v>
      </c>
      <c r="D999">
        <v>0</v>
      </c>
      <c r="E999">
        <v>0</v>
      </c>
      <c r="F999">
        <v>0.71242780177371701</v>
      </c>
      <c r="G999">
        <v>6.0360477081520996E-3</v>
      </c>
      <c r="H999" t="s">
        <v>443</v>
      </c>
      <c r="K999" t="s">
        <v>252</v>
      </c>
      <c r="N999" t="s">
        <v>444</v>
      </c>
      <c r="P999">
        <v>0.26612263402470798</v>
      </c>
      <c r="Q999">
        <v>5.8741881512419198E-3</v>
      </c>
      <c r="R999">
        <v>4455615</v>
      </c>
      <c r="S999">
        <v>6524</v>
      </c>
    </row>
    <row r="1000" spans="1:19" hidden="1" x14ac:dyDescent="0.25">
      <c r="A1000" t="s">
        <v>597</v>
      </c>
      <c r="B1000" t="s">
        <v>400</v>
      </c>
      <c r="C1000" t="s">
        <v>129</v>
      </c>
      <c r="D1000">
        <v>1</v>
      </c>
      <c r="E1000">
        <v>0</v>
      </c>
      <c r="F1000">
        <v>0.90519133054157497</v>
      </c>
      <c r="G1000">
        <v>8.6124209597973692E-3</v>
      </c>
      <c r="H1000" t="s">
        <v>443</v>
      </c>
      <c r="K1000" t="s">
        <v>252</v>
      </c>
      <c r="N1000" t="s">
        <v>444</v>
      </c>
      <c r="P1000">
        <v>7.9600344358889297E-2</v>
      </c>
      <c r="Q1000">
        <v>7.9068282747852808E-3</v>
      </c>
      <c r="R1000">
        <v>1163902</v>
      </c>
      <c r="S1000">
        <v>1552</v>
      </c>
    </row>
    <row r="1001" spans="1:19" hidden="1" x14ac:dyDescent="0.25">
      <c r="A1001" t="s">
        <v>597</v>
      </c>
      <c r="B1001" t="s">
        <v>400</v>
      </c>
      <c r="C1001" t="s">
        <v>129</v>
      </c>
      <c r="D1001">
        <v>1</v>
      </c>
      <c r="E1001">
        <v>0</v>
      </c>
      <c r="F1001">
        <v>0.90519133054157497</v>
      </c>
      <c r="G1001">
        <v>8.6124209597973692E-3</v>
      </c>
      <c r="H1001" t="s">
        <v>443</v>
      </c>
      <c r="K1001" t="s">
        <v>252</v>
      </c>
      <c r="N1001" t="s">
        <v>444</v>
      </c>
      <c r="P1001">
        <v>7.9600344358889297E-2</v>
      </c>
      <c r="Q1001">
        <v>7.9068282747852808E-3</v>
      </c>
      <c r="R1001">
        <v>1163902</v>
      </c>
      <c r="S1001">
        <v>1552</v>
      </c>
    </row>
    <row r="1002" spans="1:19" hidden="1" x14ac:dyDescent="0.25">
      <c r="A1002" t="s">
        <v>597</v>
      </c>
      <c r="B1002" t="s">
        <v>400</v>
      </c>
      <c r="C1002" t="s">
        <v>129</v>
      </c>
      <c r="D1002">
        <v>1</v>
      </c>
      <c r="E1002">
        <v>0</v>
      </c>
      <c r="F1002">
        <v>0.90519133054157497</v>
      </c>
      <c r="G1002">
        <v>8.6124209597973692E-3</v>
      </c>
      <c r="H1002" t="s">
        <v>443</v>
      </c>
      <c r="K1002" t="s">
        <v>252</v>
      </c>
      <c r="N1002" t="s">
        <v>444</v>
      </c>
      <c r="P1002">
        <v>7.9600344358889297E-2</v>
      </c>
      <c r="Q1002">
        <v>7.9068282747852808E-3</v>
      </c>
      <c r="R1002">
        <v>1163902</v>
      </c>
      <c r="S1002">
        <v>1552</v>
      </c>
    </row>
    <row r="1003" spans="1:19" hidden="1" x14ac:dyDescent="0.25">
      <c r="A1003" t="s">
        <v>597</v>
      </c>
      <c r="B1003" t="s">
        <v>400</v>
      </c>
      <c r="C1003" t="s">
        <v>129</v>
      </c>
      <c r="D1003">
        <v>1</v>
      </c>
      <c r="E1003">
        <v>0</v>
      </c>
      <c r="F1003">
        <v>0.90519133054157497</v>
      </c>
      <c r="G1003">
        <v>8.6124209597973692E-3</v>
      </c>
      <c r="H1003" t="s">
        <v>443</v>
      </c>
      <c r="K1003" t="s">
        <v>252</v>
      </c>
      <c r="N1003" t="s">
        <v>444</v>
      </c>
      <c r="P1003">
        <v>7.9600344358889297E-2</v>
      </c>
      <c r="Q1003">
        <v>7.9068282747852808E-3</v>
      </c>
      <c r="R1003">
        <v>1163902</v>
      </c>
      <c r="S1003">
        <v>1552</v>
      </c>
    </row>
    <row r="1004" spans="1:19" hidden="1" x14ac:dyDescent="0.25">
      <c r="A1004" t="s">
        <v>598</v>
      </c>
      <c r="B1004" t="s">
        <v>400</v>
      </c>
      <c r="C1004" t="s">
        <v>129</v>
      </c>
      <c r="D1004">
        <v>0</v>
      </c>
      <c r="E1004">
        <v>1</v>
      </c>
      <c r="F1004">
        <v>0.73458743697281004</v>
      </c>
      <c r="G1004">
        <v>2.1747983905546799E-2</v>
      </c>
      <c r="H1004" t="s">
        <v>443</v>
      </c>
      <c r="K1004" t="s">
        <v>252</v>
      </c>
      <c r="N1004" t="s">
        <v>444</v>
      </c>
      <c r="P1004">
        <v>0.24595447905376699</v>
      </c>
      <c r="Q1004">
        <v>2.1096599471820399E-2</v>
      </c>
      <c r="R1004">
        <v>530525</v>
      </c>
      <c r="S1004">
        <v>488</v>
      </c>
    </row>
    <row r="1005" spans="1:19" hidden="1" x14ac:dyDescent="0.25">
      <c r="A1005" t="s">
        <v>598</v>
      </c>
      <c r="B1005" t="s">
        <v>400</v>
      </c>
      <c r="C1005" t="s">
        <v>129</v>
      </c>
      <c r="D1005">
        <v>0</v>
      </c>
      <c r="E1005">
        <v>1</v>
      </c>
      <c r="F1005">
        <v>0.73458743697281004</v>
      </c>
      <c r="G1005">
        <v>2.1747983905546799E-2</v>
      </c>
      <c r="H1005" t="s">
        <v>443</v>
      </c>
      <c r="K1005" t="s">
        <v>252</v>
      </c>
      <c r="N1005" t="s">
        <v>444</v>
      </c>
      <c r="P1005">
        <v>0.24595447905376699</v>
      </c>
      <c r="Q1005">
        <v>2.1096599471820399E-2</v>
      </c>
      <c r="R1005">
        <v>530525</v>
      </c>
      <c r="S1005">
        <v>488</v>
      </c>
    </row>
    <row r="1006" spans="1:19" hidden="1" x14ac:dyDescent="0.25">
      <c r="A1006" t="s">
        <v>598</v>
      </c>
      <c r="B1006" t="s">
        <v>400</v>
      </c>
      <c r="C1006" t="s">
        <v>129</v>
      </c>
      <c r="D1006">
        <v>0</v>
      </c>
      <c r="E1006">
        <v>1</v>
      </c>
      <c r="F1006">
        <v>0.73458743697281004</v>
      </c>
      <c r="G1006">
        <v>2.1747983905546799E-2</v>
      </c>
      <c r="H1006" t="s">
        <v>443</v>
      </c>
      <c r="K1006" t="s">
        <v>252</v>
      </c>
      <c r="N1006" t="s">
        <v>444</v>
      </c>
      <c r="P1006">
        <v>0.24595447905376699</v>
      </c>
      <c r="Q1006">
        <v>2.1096599471820399E-2</v>
      </c>
      <c r="R1006">
        <v>530525</v>
      </c>
      <c r="S1006">
        <v>488</v>
      </c>
    </row>
    <row r="1007" spans="1:19" hidden="1" x14ac:dyDescent="0.25">
      <c r="A1007" t="s">
        <v>598</v>
      </c>
      <c r="B1007" t="s">
        <v>400</v>
      </c>
      <c r="C1007" t="s">
        <v>129</v>
      </c>
      <c r="D1007">
        <v>0</v>
      </c>
      <c r="E1007">
        <v>1</v>
      </c>
      <c r="F1007">
        <v>0.73458743697281004</v>
      </c>
      <c r="G1007">
        <v>2.1747983905546799E-2</v>
      </c>
      <c r="H1007" t="s">
        <v>443</v>
      </c>
      <c r="K1007" t="s">
        <v>252</v>
      </c>
      <c r="N1007" t="s">
        <v>444</v>
      </c>
      <c r="P1007">
        <v>0.24595447905376699</v>
      </c>
      <c r="Q1007">
        <v>2.1096599471820399E-2</v>
      </c>
      <c r="R1007">
        <v>530525</v>
      </c>
      <c r="S1007">
        <v>488</v>
      </c>
    </row>
    <row r="1008" spans="1:19" hidden="1" x14ac:dyDescent="0.25">
      <c r="A1008" t="s">
        <v>599</v>
      </c>
      <c r="B1008" t="s">
        <v>400</v>
      </c>
      <c r="C1008" t="s">
        <v>129</v>
      </c>
      <c r="D1008">
        <v>1</v>
      </c>
      <c r="E1008">
        <v>1</v>
      </c>
      <c r="F1008">
        <v>0.894696296537838</v>
      </c>
      <c r="G1008">
        <v>2.2732615022443801E-2</v>
      </c>
      <c r="H1008" t="s">
        <v>443</v>
      </c>
      <c r="K1008" t="s">
        <v>252</v>
      </c>
      <c r="N1008" t="s">
        <v>444</v>
      </c>
      <c r="P1008">
        <v>8.0052825082131601E-2</v>
      </c>
      <c r="Q1008">
        <v>2.00010517467634E-2</v>
      </c>
      <c r="R1008">
        <v>245338</v>
      </c>
      <c r="S1008">
        <v>213</v>
      </c>
    </row>
    <row r="1009" spans="1:19" hidden="1" x14ac:dyDescent="0.25">
      <c r="A1009" t="s">
        <v>599</v>
      </c>
      <c r="B1009" t="s">
        <v>400</v>
      </c>
      <c r="C1009" t="s">
        <v>129</v>
      </c>
      <c r="D1009">
        <v>1</v>
      </c>
      <c r="E1009">
        <v>1</v>
      </c>
      <c r="F1009">
        <v>0.894696296537838</v>
      </c>
      <c r="G1009">
        <v>2.2732615022443801E-2</v>
      </c>
      <c r="H1009" t="s">
        <v>443</v>
      </c>
      <c r="K1009" t="s">
        <v>252</v>
      </c>
      <c r="N1009" t="s">
        <v>444</v>
      </c>
      <c r="P1009">
        <v>8.0052825082131601E-2</v>
      </c>
      <c r="Q1009">
        <v>2.00010517467634E-2</v>
      </c>
      <c r="R1009">
        <v>245338</v>
      </c>
      <c r="S1009">
        <v>213</v>
      </c>
    </row>
    <row r="1010" spans="1:19" hidden="1" x14ac:dyDescent="0.25">
      <c r="A1010" t="s">
        <v>599</v>
      </c>
      <c r="B1010" t="s">
        <v>400</v>
      </c>
      <c r="C1010" t="s">
        <v>129</v>
      </c>
      <c r="D1010">
        <v>1</v>
      </c>
      <c r="E1010">
        <v>1</v>
      </c>
      <c r="F1010">
        <v>0.894696296537838</v>
      </c>
      <c r="G1010">
        <v>2.2732615022443801E-2</v>
      </c>
      <c r="H1010" t="s">
        <v>443</v>
      </c>
      <c r="K1010" t="s">
        <v>252</v>
      </c>
      <c r="N1010" t="s">
        <v>444</v>
      </c>
      <c r="P1010">
        <v>8.0052825082131601E-2</v>
      </c>
      <c r="Q1010">
        <v>2.00010517467634E-2</v>
      </c>
      <c r="R1010">
        <v>245338</v>
      </c>
      <c r="S1010">
        <v>213</v>
      </c>
    </row>
    <row r="1011" spans="1:19" hidden="1" x14ac:dyDescent="0.25">
      <c r="A1011" t="s">
        <v>599</v>
      </c>
      <c r="B1011" t="s">
        <v>400</v>
      </c>
      <c r="C1011" t="s">
        <v>129</v>
      </c>
      <c r="D1011">
        <v>1</v>
      </c>
      <c r="E1011">
        <v>1</v>
      </c>
      <c r="F1011">
        <v>0.894696296537838</v>
      </c>
      <c r="G1011">
        <v>2.2732615022443801E-2</v>
      </c>
      <c r="H1011" t="s">
        <v>443</v>
      </c>
      <c r="K1011" t="s">
        <v>252</v>
      </c>
      <c r="N1011" t="s">
        <v>444</v>
      </c>
      <c r="P1011">
        <v>8.0052825082131601E-2</v>
      </c>
      <c r="Q1011">
        <v>2.00010517467634E-2</v>
      </c>
      <c r="R1011">
        <v>245338</v>
      </c>
      <c r="S1011">
        <v>213</v>
      </c>
    </row>
    <row r="1012" spans="1:19" hidden="1" x14ac:dyDescent="0.25">
      <c r="A1012" t="s">
        <v>600</v>
      </c>
      <c r="B1012" t="s">
        <v>400</v>
      </c>
      <c r="C1012" t="s">
        <v>129</v>
      </c>
      <c r="D1012">
        <v>0</v>
      </c>
      <c r="E1012">
        <v>0</v>
      </c>
      <c r="F1012">
        <v>0.65871293476293802</v>
      </c>
      <c r="G1012">
        <v>5.8308080061835301E-3</v>
      </c>
      <c r="H1012" t="s">
        <v>449</v>
      </c>
      <c r="K1012" t="s">
        <v>257</v>
      </c>
      <c r="N1012" t="s">
        <v>444</v>
      </c>
      <c r="P1012">
        <v>0.327185746491304</v>
      </c>
      <c r="Q1012">
        <v>5.7610860335507901E-3</v>
      </c>
      <c r="R1012">
        <v>4989817</v>
      </c>
      <c r="S1012">
        <v>7786</v>
      </c>
    </row>
    <row r="1013" spans="1:19" hidden="1" x14ac:dyDescent="0.25">
      <c r="A1013" t="s">
        <v>600</v>
      </c>
      <c r="B1013" t="s">
        <v>400</v>
      </c>
      <c r="C1013" t="s">
        <v>129</v>
      </c>
      <c r="D1013">
        <v>0</v>
      </c>
      <c r="E1013">
        <v>0</v>
      </c>
      <c r="F1013">
        <v>0.65871293476293802</v>
      </c>
      <c r="G1013">
        <v>5.8308080061835301E-3</v>
      </c>
      <c r="H1013" t="s">
        <v>449</v>
      </c>
      <c r="K1013" t="s">
        <v>257</v>
      </c>
      <c r="N1013" t="s">
        <v>444</v>
      </c>
      <c r="P1013">
        <v>0.327185746491304</v>
      </c>
      <c r="Q1013">
        <v>5.7610860335507901E-3</v>
      </c>
      <c r="R1013">
        <v>4989817</v>
      </c>
      <c r="S1013">
        <v>7786</v>
      </c>
    </row>
    <row r="1014" spans="1:19" hidden="1" x14ac:dyDescent="0.25">
      <c r="A1014" t="s">
        <v>600</v>
      </c>
      <c r="B1014" t="s">
        <v>400</v>
      </c>
      <c r="C1014" t="s">
        <v>129</v>
      </c>
      <c r="D1014">
        <v>0</v>
      </c>
      <c r="E1014">
        <v>0</v>
      </c>
      <c r="F1014">
        <v>0.65871293476293802</v>
      </c>
      <c r="G1014">
        <v>5.8308080061835301E-3</v>
      </c>
      <c r="H1014" t="s">
        <v>449</v>
      </c>
      <c r="K1014" t="s">
        <v>257</v>
      </c>
      <c r="N1014" t="s">
        <v>444</v>
      </c>
      <c r="P1014">
        <v>0.327185746491304</v>
      </c>
      <c r="Q1014">
        <v>5.7610860335507901E-3</v>
      </c>
      <c r="R1014">
        <v>4989817</v>
      </c>
      <c r="S1014">
        <v>7786</v>
      </c>
    </row>
    <row r="1015" spans="1:19" hidden="1" x14ac:dyDescent="0.25">
      <c r="A1015" t="s">
        <v>600</v>
      </c>
      <c r="B1015" t="s">
        <v>400</v>
      </c>
      <c r="C1015" t="s">
        <v>129</v>
      </c>
      <c r="D1015">
        <v>0</v>
      </c>
      <c r="E1015">
        <v>0</v>
      </c>
      <c r="F1015">
        <v>0.65871293476293802</v>
      </c>
      <c r="G1015">
        <v>5.8308080061835301E-3</v>
      </c>
      <c r="H1015" t="s">
        <v>449</v>
      </c>
      <c r="K1015" t="s">
        <v>257</v>
      </c>
      <c r="N1015" t="s">
        <v>444</v>
      </c>
      <c r="P1015">
        <v>0.327185746491304</v>
      </c>
      <c r="Q1015">
        <v>5.7610860335507901E-3</v>
      </c>
      <c r="R1015">
        <v>4989817</v>
      </c>
      <c r="S1015">
        <v>7786</v>
      </c>
    </row>
    <row r="1016" spans="1:19" hidden="1" x14ac:dyDescent="0.25">
      <c r="A1016" t="s">
        <v>601</v>
      </c>
      <c r="B1016" t="s">
        <v>400</v>
      </c>
      <c r="C1016" t="s">
        <v>129</v>
      </c>
      <c r="D1016">
        <v>1</v>
      </c>
      <c r="E1016">
        <v>0</v>
      </c>
      <c r="F1016">
        <v>0.77787986552061705</v>
      </c>
      <c r="G1016">
        <v>1.38404820991684E-2</v>
      </c>
      <c r="H1016" t="s">
        <v>449</v>
      </c>
      <c r="K1016" t="s">
        <v>257</v>
      </c>
      <c r="N1016" t="s">
        <v>444</v>
      </c>
      <c r="P1016">
        <v>0.20550335380059201</v>
      </c>
      <c r="Q1016">
        <v>1.3541065771891099E-2</v>
      </c>
      <c r="R1016">
        <v>916423</v>
      </c>
      <c r="S1016">
        <v>1204</v>
      </c>
    </row>
    <row r="1017" spans="1:19" hidden="1" x14ac:dyDescent="0.25">
      <c r="A1017" t="s">
        <v>601</v>
      </c>
      <c r="B1017" t="s">
        <v>400</v>
      </c>
      <c r="C1017" t="s">
        <v>129</v>
      </c>
      <c r="D1017">
        <v>1</v>
      </c>
      <c r="E1017">
        <v>0</v>
      </c>
      <c r="F1017">
        <v>0.77787986552061705</v>
      </c>
      <c r="G1017">
        <v>1.38404820991684E-2</v>
      </c>
      <c r="H1017" t="s">
        <v>449</v>
      </c>
      <c r="K1017" t="s">
        <v>257</v>
      </c>
      <c r="N1017" t="s">
        <v>444</v>
      </c>
      <c r="P1017">
        <v>0.20550335380059201</v>
      </c>
      <c r="Q1017">
        <v>1.3541065771891099E-2</v>
      </c>
      <c r="R1017">
        <v>916423</v>
      </c>
      <c r="S1017">
        <v>1204</v>
      </c>
    </row>
    <row r="1018" spans="1:19" hidden="1" x14ac:dyDescent="0.25">
      <c r="A1018" t="s">
        <v>601</v>
      </c>
      <c r="B1018" t="s">
        <v>400</v>
      </c>
      <c r="C1018" t="s">
        <v>129</v>
      </c>
      <c r="D1018">
        <v>1</v>
      </c>
      <c r="E1018">
        <v>0</v>
      </c>
      <c r="F1018">
        <v>0.77787986552061705</v>
      </c>
      <c r="G1018">
        <v>1.38404820991684E-2</v>
      </c>
      <c r="H1018" t="s">
        <v>449</v>
      </c>
      <c r="K1018" t="s">
        <v>257</v>
      </c>
      <c r="N1018" t="s">
        <v>444</v>
      </c>
      <c r="P1018">
        <v>0.20550335380059201</v>
      </c>
      <c r="Q1018">
        <v>1.3541065771891099E-2</v>
      </c>
      <c r="R1018">
        <v>916423</v>
      </c>
      <c r="S1018">
        <v>1204</v>
      </c>
    </row>
    <row r="1019" spans="1:19" hidden="1" x14ac:dyDescent="0.25">
      <c r="A1019" t="s">
        <v>601</v>
      </c>
      <c r="B1019" t="s">
        <v>400</v>
      </c>
      <c r="C1019" t="s">
        <v>129</v>
      </c>
      <c r="D1019">
        <v>1</v>
      </c>
      <c r="E1019">
        <v>0</v>
      </c>
      <c r="F1019">
        <v>0.77787986552061705</v>
      </c>
      <c r="G1019">
        <v>1.38404820991684E-2</v>
      </c>
      <c r="H1019" t="s">
        <v>449</v>
      </c>
      <c r="K1019" t="s">
        <v>257</v>
      </c>
      <c r="N1019" t="s">
        <v>444</v>
      </c>
      <c r="P1019">
        <v>0.20550335380059201</v>
      </c>
      <c r="Q1019">
        <v>1.3541065771891099E-2</v>
      </c>
      <c r="R1019">
        <v>916423</v>
      </c>
      <c r="S1019">
        <v>1204</v>
      </c>
    </row>
    <row r="1020" spans="1:19" hidden="1" x14ac:dyDescent="0.25">
      <c r="A1020" t="s">
        <v>602</v>
      </c>
      <c r="B1020" t="s">
        <v>400</v>
      </c>
      <c r="C1020" t="s">
        <v>129</v>
      </c>
      <c r="D1020">
        <v>0</v>
      </c>
      <c r="E1020">
        <v>1</v>
      </c>
      <c r="F1020">
        <v>0.63185569950649501</v>
      </c>
      <c r="G1020">
        <v>2.26817421778296E-2</v>
      </c>
      <c r="H1020" t="s">
        <v>449</v>
      </c>
      <c r="K1020" t="s">
        <v>257</v>
      </c>
      <c r="N1020" t="s">
        <v>444</v>
      </c>
      <c r="P1020">
        <v>0.34089003742340301</v>
      </c>
      <c r="Q1020">
        <v>2.2216424983303101E-2</v>
      </c>
      <c r="R1020">
        <v>578515</v>
      </c>
      <c r="S1020">
        <v>566</v>
      </c>
    </row>
    <row r="1021" spans="1:19" hidden="1" x14ac:dyDescent="0.25">
      <c r="A1021" t="s">
        <v>602</v>
      </c>
      <c r="B1021" t="s">
        <v>400</v>
      </c>
      <c r="C1021" t="s">
        <v>129</v>
      </c>
      <c r="D1021">
        <v>0</v>
      </c>
      <c r="E1021">
        <v>1</v>
      </c>
      <c r="F1021">
        <v>0.63185569950649501</v>
      </c>
      <c r="G1021">
        <v>2.26817421778296E-2</v>
      </c>
      <c r="H1021" t="s">
        <v>449</v>
      </c>
      <c r="K1021" t="s">
        <v>257</v>
      </c>
      <c r="N1021" t="s">
        <v>444</v>
      </c>
      <c r="P1021">
        <v>0.34089003742340301</v>
      </c>
      <c r="Q1021">
        <v>2.2216424983303101E-2</v>
      </c>
      <c r="R1021">
        <v>578515</v>
      </c>
      <c r="S1021">
        <v>566</v>
      </c>
    </row>
    <row r="1022" spans="1:19" hidden="1" x14ac:dyDescent="0.25">
      <c r="A1022" t="s">
        <v>602</v>
      </c>
      <c r="B1022" t="s">
        <v>400</v>
      </c>
      <c r="C1022" t="s">
        <v>129</v>
      </c>
      <c r="D1022">
        <v>0</v>
      </c>
      <c r="E1022">
        <v>1</v>
      </c>
      <c r="F1022">
        <v>0.63185569950649501</v>
      </c>
      <c r="G1022">
        <v>2.26817421778296E-2</v>
      </c>
      <c r="H1022" t="s">
        <v>449</v>
      </c>
      <c r="K1022" t="s">
        <v>257</v>
      </c>
      <c r="N1022" t="s">
        <v>444</v>
      </c>
      <c r="P1022">
        <v>0.34089003742340301</v>
      </c>
      <c r="Q1022">
        <v>2.2216424983303101E-2</v>
      </c>
      <c r="R1022">
        <v>578515</v>
      </c>
      <c r="S1022">
        <v>566</v>
      </c>
    </row>
    <row r="1023" spans="1:19" hidden="1" x14ac:dyDescent="0.25">
      <c r="A1023" t="s">
        <v>602</v>
      </c>
      <c r="B1023" t="s">
        <v>400</v>
      </c>
      <c r="C1023" t="s">
        <v>129</v>
      </c>
      <c r="D1023">
        <v>0</v>
      </c>
      <c r="E1023">
        <v>1</v>
      </c>
      <c r="F1023">
        <v>0.63185569950649501</v>
      </c>
      <c r="G1023">
        <v>2.26817421778296E-2</v>
      </c>
      <c r="H1023" t="s">
        <v>449</v>
      </c>
      <c r="K1023" t="s">
        <v>257</v>
      </c>
      <c r="N1023" t="s">
        <v>444</v>
      </c>
      <c r="P1023">
        <v>0.34089003742340301</v>
      </c>
      <c r="Q1023">
        <v>2.2216424983303101E-2</v>
      </c>
      <c r="R1023">
        <v>578515</v>
      </c>
      <c r="S1023">
        <v>566</v>
      </c>
    </row>
    <row r="1024" spans="1:19" hidden="1" x14ac:dyDescent="0.25">
      <c r="A1024" t="s">
        <v>603</v>
      </c>
      <c r="B1024" t="s">
        <v>400</v>
      </c>
      <c r="C1024" t="s">
        <v>129</v>
      </c>
      <c r="D1024">
        <v>1</v>
      </c>
      <c r="E1024">
        <v>1</v>
      </c>
      <c r="F1024">
        <v>0.721891540130152</v>
      </c>
      <c r="G1024">
        <v>3.9585805014642601E-2</v>
      </c>
      <c r="H1024" t="s">
        <v>449</v>
      </c>
      <c r="K1024" t="s">
        <v>257</v>
      </c>
      <c r="N1024" t="s">
        <v>444</v>
      </c>
      <c r="P1024">
        <v>0.274111352133044</v>
      </c>
      <c r="Q1024">
        <v>3.9517932100619997E-2</v>
      </c>
      <c r="R1024">
        <v>172875</v>
      </c>
      <c r="S1024">
        <v>160</v>
      </c>
    </row>
    <row r="1025" spans="1:19" hidden="1" x14ac:dyDescent="0.25">
      <c r="A1025" t="s">
        <v>603</v>
      </c>
      <c r="B1025" t="s">
        <v>400</v>
      </c>
      <c r="C1025" t="s">
        <v>129</v>
      </c>
      <c r="D1025">
        <v>1</v>
      </c>
      <c r="E1025">
        <v>1</v>
      </c>
      <c r="F1025">
        <v>0.721891540130152</v>
      </c>
      <c r="G1025">
        <v>3.9585805014642601E-2</v>
      </c>
      <c r="H1025" t="s">
        <v>449</v>
      </c>
      <c r="K1025" t="s">
        <v>257</v>
      </c>
      <c r="N1025" t="s">
        <v>444</v>
      </c>
      <c r="P1025">
        <v>0.274111352133044</v>
      </c>
      <c r="Q1025">
        <v>3.9517932100619997E-2</v>
      </c>
      <c r="R1025">
        <v>172875</v>
      </c>
      <c r="S1025">
        <v>160</v>
      </c>
    </row>
    <row r="1026" spans="1:19" hidden="1" x14ac:dyDescent="0.25">
      <c r="A1026" t="s">
        <v>603</v>
      </c>
      <c r="B1026" t="s">
        <v>400</v>
      </c>
      <c r="C1026" t="s">
        <v>129</v>
      </c>
      <c r="D1026">
        <v>1</v>
      </c>
      <c r="E1026">
        <v>1</v>
      </c>
      <c r="F1026">
        <v>0.721891540130152</v>
      </c>
      <c r="G1026">
        <v>3.9585805014642601E-2</v>
      </c>
      <c r="H1026" t="s">
        <v>449</v>
      </c>
      <c r="K1026" t="s">
        <v>257</v>
      </c>
      <c r="N1026" t="s">
        <v>444</v>
      </c>
      <c r="P1026">
        <v>0.274111352133044</v>
      </c>
      <c r="Q1026">
        <v>3.9517932100619997E-2</v>
      </c>
      <c r="R1026">
        <v>172875</v>
      </c>
      <c r="S1026">
        <v>160</v>
      </c>
    </row>
    <row r="1027" spans="1:19" hidden="1" x14ac:dyDescent="0.25">
      <c r="A1027" t="s">
        <v>603</v>
      </c>
      <c r="B1027" t="s">
        <v>400</v>
      </c>
      <c r="C1027" t="s">
        <v>129</v>
      </c>
      <c r="D1027">
        <v>1</v>
      </c>
      <c r="E1027">
        <v>1</v>
      </c>
      <c r="F1027">
        <v>0.721891540130152</v>
      </c>
      <c r="G1027">
        <v>3.9585805014642601E-2</v>
      </c>
      <c r="H1027" t="s">
        <v>449</v>
      </c>
      <c r="K1027" t="s">
        <v>257</v>
      </c>
      <c r="N1027" t="s">
        <v>444</v>
      </c>
      <c r="P1027">
        <v>0.274111352133044</v>
      </c>
      <c r="Q1027">
        <v>3.9517932100619997E-2</v>
      </c>
      <c r="R1027">
        <v>172875</v>
      </c>
      <c r="S1027">
        <v>160</v>
      </c>
    </row>
    <row r="1028" spans="1:19" hidden="1" x14ac:dyDescent="0.25">
      <c r="A1028" t="s">
        <v>604</v>
      </c>
      <c r="B1028" t="s">
        <v>605</v>
      </c>
      <c r="C1028" t="s">
        <v>108</v>
      </c>
      <c r="D1028">
        <v>0</v>
      </c>
      <c r="E1028">
        <v>0</v>
      </c>
      <c r="F1028">
        <v>0.66993699526319395</v>
      </c>
      <c r="G1028">
        <v>9.5091996130943109E-3</v>
      </c>
      <c r="H1028" t="s">
        <v>606</v>
      </c>
      <c r="J1028" t="s">
        <v>176</v>
      </c>
      <c r="K1028" t="s">
        <v>252</v>
      </c>
      <c r="P1028">
        <v>0.27665728992761301</v>
      </c>
      <c r="Q1028">
        <v>9.2221513412408095E-3</v>
      </c>
      <c r="R1028">
        <v>3165635</v>
      </c>
      <c r="S1028">
        <v>3973</v>
      </c>
    </row>
    <row r="1029" spans="1:19" hidden="1" x14ac:dyDescent="0.25">
      <c r="A1029" t="s">
        <v>607</v>
      </c>
      <c r="B1029" t="s">
        <v>605</v>
      </c>
      <c r="C1029" t="s">
        <v>108</v>
      </c>
      <c r="D1029">
        <v>0</v>
      </c>
      <c r="E1029">
        <v>1</v>
      </c>
      <c r="F1029">
        <v>0.74930079861546905</v>
      </c>
      <c r="G1029">
        <v>1.8622497031681399E-2</v>
      </c>
      <c r="H1029" t="s">
        <v>606</v>
      </c>
      <c r="J1029" t="s">
        <v>176</v>
      </c>
      <c r="K1029" t="s">
        <v>252</v>
      </c>
      <c r="P1029">
        <v>0.20030385700225301</v>
      </c>
      <c r="Q1029">
        <v>1.7217456807425299E-2</v>
      </c>
      <c r="R1029">
        <v>756935</v>
      </c>
      <c r="S1029">
        <v>791</v>
      </c>
    </row>
    <row r="1030" spans="1:19" hidden="1" x14ac:dyDescent="0.25">
      <c r="A1030" t="s">
        <v>608</v>
      </c>
      <c r="B1030" t="s">
        <v>605</v>
      </c>
      <c r="C1030" t="s">
        <v>108</v>
      </c>
      <c r="D1030">
        <v>0</v>
      </c>
      <c r="E1030">
        <v>0</v>
      </c>
      <c r="F1030">
        <v>0.64536222618642503</v>
      </c>
      <c r="G1030">
        <v>1.01282755006088E-2</v>
      </c>
      <c r="H1030" t="s">
        <v>609</v>
      </c>
      <c r="J1030" t="s">
        <v>176</v>
      </c>
      <c r="K1030" t="s">
        <v>257</v>
      </c>
      <c r="P1030">
        <v>0.32666565270144399</v>
      </c>
      <c r="Q1030">
        <v>1.0073739753219599E-2</v>
      </c>
      <c r="R1030">
        <v>2327496</v>
      </c>
      <c r="S1030">
        <v>3546</v>
      </c>
    </row>
    <row r="1031" spans="1:19" hidden="1" x14ac:dyDescent="0.25">
      <c r="A1031" t="s">
        <v>610</v>
      </c>
      <c r="B1031" t="s">
        <v>605</v>
      </c>
      <c r="C1031" t="s">
        <v>108</v>
      </c>
      <c r="D1031">
        <v>0</v>
      </c>
      <c r="E1031">
        <v>1</v>
      </c>
      <c r="F1031">
        <v>0.69675442159288103</v>
      </c>
      <c r="G1031">
        <v>2.01927705375138E-2</v>
      </c>
      <c r="H1031" t="s">
        <v>609</v>
      </c>
      <c r="J1031" t="s">
        <v>176</v>
      </c>
      <c r="K1031" t="s">
        <v>257</v>
      </c>
      <c r="P1031">
        <v>0.268596536572758</v>
      </c>
      <c r="Q1031">
        <v>1.97840338592386E-2</v>
      </c>
      <c r="R1031">
        <v>541660</v>
      </c>
      <c r="S1031">
        <v>666</v>
      </c>
    </row>
    <row r="1032" spans="1:19" hidden="1" x14ac:dyDescent="0.25">
      <c r="A1032" t="s">
        <v>611</v>
      </c>
      <c r="B1032" t="s">
        <v>605</v>
      </c>
      <c r="C1032" t="s">
        <v>108</v>
      </c>
      <c r="D1032">
        <v>0</v>
      </c>
      <c r="E1032">
        <v>0</v>
      </c>
      <c r="F1032">
        <v>0.44391590101400002</v>
      </c>
      <c r="G1032">
        <v>1.42381107035243E-2</v>
      </c>
      <c r="H1032" t="s">
        <v>612</v>
      </c>
      <c r="J1032" t="s">
        <v>179</v>
      </c>
      <c r="K1032" t="s">
        <v>252</v>
      </c>
      <c r="P1032">
        <v>0.50115564001714696</v>
      </c>
      <c r="Q1032">
        <v>1.4209265173600501E-2</v>
      </c>
      <c r="R1032">
        <v>1012426</v>
      </c>
      <c r="S1032">
        <v>1438</v>
      </c>
    </row>
    <row r="1033" spans="1:19" hidden="1" x14ac:dyDescent="0.25">
      <c r="A1033" t="s">
        <v>613</v>
      </c>
      <c r="B1033" t="s">
        <v>605</v>
      </c>
      <c r="C1033" t="s">
        <v>108</v>
      </c>
      <c r="D1033">
        <v>1</v>
      </c>
      <c r="E1033">
        <v>0</v>
      </c>
      <c r="F1033">
        <v>0.93122666046409697</v>
      </c>
      <c r="G1033">
        <v>2.9905944928904798E-3</v>
      </c>
      <c r="H1033" t="s">
        <v>612</v>
      </c>
      <c r="J1033" t="s">
        <v>179</v>
      </c>
      <c r="K1033" t="s">
        <v>252</v>
      </c>
      <c r="P1033">
        <v>5.3176218540581001E-2</v>
      </c>
      <c r="Q1033">
        <v>2.66640876358768E-3</v>
      </c>
      <c r="R1033">
        <v>5240839</v>
      </c>
      <c r="S1033">
        <v>7919</v>
      </c>
    </row>
    <row r="1034" spans="1:19" hidden="1" x14ac:dyDescent="0.25">
      <c r="A1034" t="s">
        <v>614</v>
      </c>
      <c r="B1034" t="s">
        <v>605</v>
      </c>
      <c r="C1034" t="s">
        <v>108</v>
      </c>
      <c r="D1034">
        <v>0</v>
      </c>
      <c r="E1034">
        <v>1</v>
      </c>
      <c r="F1034">
        <v>0.38183306241687798</v>
      </c>
      <c r="G1034">
        <v>3.58433267289609E-2</v>
      </c>
      <c r="H1034" t="s">
        <v>612</v>
      </c>
      <c r="J1034" t="s">
        <v>179</v>
      </c>
      <c r="K1034" t="s">
        <v>252</v>
      </c>
      <c r="P1034">
        <v>0.55837586532231498</v>
      </c>
      <c r="Q1034">
        <v>3.6568683645357203E-2</v>
      </c>
      <c r="R1034">
        <v>175946</v>
      </c>
      <c r="S1034">
        <v>198</v>
      </c>
    </row>
    <row r="1035" spans="1:19" hidden="1" x14ac:dyDescent="0.25">
      <c r="A1035" t="s">
        <v>615</v>
      </c>
      <c r="B1035" t="s">
        <v>605</v>
      </c>
      <c r="C1035" t="s">
        <v>108</v>
      </c>
      <c r="D1035">
        <v>1</v>
      </c>
      <c r="E1035">
        <v>1</v>
      </c>
      <c r="F1035">
        <v>0.93721764512240202</v>
      </c>
      <c r="G1035">
        <v>7.6715640479686096E-3</v>
      </c>
      <c r="H1035" t="s">
        <v>612</v>
      </c>
      <c r="J1035" t="s">
        <v>179</v>
      </c>
      <c r="K1035" t="s">
        <v>252</v>
      </c>
      <c r="P1035">
        <v>4.6113796950539201E-2</v>
      </c>
      <c r="Q1035">
        <v>6.7033441169582503E-3</v>
      </c>
      <c r="R1035">
        <v>890059</v>
      </c>
      <c r="S1035">
        <v>1061</v>
      </c>
    </row>
    <row r="1036" spans="1:19" hidden="1" x14ac:dyDescent="0.25">
      <c r="A1036" t="s">
        <v>616</v>
      </c>
      <c r="B1036" t="s">
        <v>605</v>
      </c>
      <c r="C1036" t="s">
        <v>108</v>
      </c>
      <c r="D1036">
        <v>0</v>
      </c>
      <c r="E1036">
        <v>0</v>
      </c>
      <c r="F1036">
        <v>0.41958750629836999</v>
      </c>
      <c r="G1036">
        <v>1.47101450223586E-2</v>
      </c>
      <c r="H1036" t="s">
        <v>617</v>
      </c>
      <c r="J1036" t="s">
        <v>179</v>
      </c>
      <c r="K1036" t="s">
        <v>257</v>
      </c>
      <c r="P1036">
        <v>0.52489172464941403</v>
      </c>
      <c r="Q1036">
        <v>1.48426949829985E-2</v>
      </c>
      <c r="R1036">
        <v>883165</v>
      </c>
      <c r="S1036">
        <v>1274</v>
      </c>
    </row>
    <row r="1037" spans="1:19" hidden="1" x14ac:dyDescent="0.25">
      <c r="A1037" t="s">
        <v>618</v>
      </c>
      <c r="B1037" t="s">
        <v>605</v>
      </c>
      <c r="C1037" t="s">
        <v>108</v>
      </c>
      <c r="D1037">
        <v>1</v>
      </c>
      <c r="E1037">
        <v>0</v>
      </c>
      <c r="F1037">
        <v>0.77686189000618</v>
      </c>
      <c r="G1037">
        <v>4.7779833097198804E-3</v>
      </c>
      <c r="H1037" t="s">
        <v>617</v>
      </c>
      <c r="J1037" t="s">
        <v>179</v>
      </c>
      <c r="K1037" t="s">
        <v>257</v>
      </c>
      <c r="P1037">
        <v>0.204018960633956</v>
      </c>
      <c r="Q1037">
        <v>4.6281418170932903E-3</v>
      </c>
      <c r="R1037">
        <v>5292861</v>
      </c>
      <c r="S1037">
        <v>8021</v>
      </c>
    </row>
    <row r="1038" spans="1:19" hidden="1" x14ac:dyDescent="0.25">
      <c r="A1038" t="s">
        <v>619</v>
      </c>
      <c r="B1038" t="s">
        <v>605</v>
      </c>
      <c r="C1038" t="s">
        <v>108</v>
      </c>
      <c r="D1038">
        <v>0</v>
      </c>
      <c r="E1038">
        <v>1</v>
      </c>
      <c r="F1038">
        <v>0.33810865718592298</v>
      </c>
      <c r="G1038">
        <v>3.8589824126275901E-2</v>
      </c>
      <c r="H1038" t="s">
        <v>617</v>
      </c>
      <c r="J1038" t="s">
        <v>179</v>
      </c>
      <c r="K1038" t="s">
        <v>257</v>
      </c>
      <c r="P1038">
        <v>0.61521069532734796</v>
      </c>
      <c r="Q1038">
        <v>3.8827430806001602E-2</v>
      </c>
      <c r="R1038">
        <v>152590</v>
      </c>
      <c r="S1038">
        <v>170</v>
      </c>
    </row>
    <row r="1039" spans="1:19" hidden="1" x14ac:dyDescent="0.25">
      <c r="A1039" t="s">
        <v>620</v>
      </c>
      <c r="B1039" t="s">
        <v>605</v>
      </c>
      <c r="C1039" t="s">
        <v>108</v>
      </c>
      <c r="D1039">
        <v>1</v>
      </c>
      <c r="E1039">
        <v>1</v>
      </c>
      <c r="F1039">
        <v>0.68903867233963201</v>
      </c>
      <c r="G1039">
        <v>1.47012298461222E-2</v>
      </c>
      <c r="H1039" t="s">
        <v>617</v>
      </c>
      <c r="J1039" t="s">
        <v>179</v>
      </c>
      <c r="K1039" t="s">
        <v>257</v>
      </c>
      <c r="P1039">
        <v>0.28184351368430599</v>
      </c>
      <c r="Q1039">
        <v>1.42454668495249E-2</v>
      </c>
      <c r="R1039">
        <v>900411</v>
      </c>
      <c r="S1039">
        <v>1076</v>
      </c>
    </row>
    <row r="1040" spans="1:19" hidden="1" x14ac:dyDescent="0.25">
      <c r="A1040" t="s">
        <v>621</v>
      </c>
      <c r="B1040" t="s">
        <v>605</v>
      </c>
      <c r="C1040" t="s">
        <v>108</v>
      </c>
      <c r="D1040">
        <v>0</v>
      </c>
      <c r="E1040">
        <v>0</v>
      </c>
      <c r="F1040">
        <v>0.839395118784665</v>
      </c>
      <c r="G1040">
        <v>4.66648780627051E-3</v>
      </c>
      <c r="H1040" t="s">
        <v>622</v>
      </c>
      <c r="J1040" t="s">
        <v>184</v>
      </c>
      <c r="K1040" t="s">
        <v>252</v>
      </c>
      <c r="P1040">
        <v>0.14434373782257301</v>
      </c>
      <c r="Q1040">
        <v>4.45123902802806E-3</v>
      </c>
      <c r="R1040">
        <v>4177812</v>
      </c>
      <c r="S1040">
        <v>6262</v>
      </c>
    </row>
    <row r="1041" spans="1:19" hidden="1" x14ac:dyDescent="0.25">
      <c r="A1041" t="s">
        <v>623</v>
      </c>
      <c r="B1041" t="s">
        <v>605</v>
      </c>
      <c r="C1041" t="s">
        <v>108</v>
      </c>
      <c r="D1041">
        <v>0</v>
      </c>
      <c r="E1041">
        <v>1</v>
      </c>
      <c r="F1041">
        <v>0.898494722213522</v>
      </c>
      <c r="G1041">
        <v>1.15211756495612E-2</v>
      </c>
      <c r="H1041" t="s">
        <v>622</v>
      </c>
      <c r="J1041" t="s">
        <v>184</v>
      </c>
      <c r="K1041" t="s">
        <v>252</v>
      </c>
      <c r="P1041">
        <v>8.3458759411077194E-2</v>
      </c>
      <c r="Q1041">
        <v>1.0480612864849999E-2</v>
      </c>
      <c r="R1041">
        <v>606599</v>
      </c>
      <c r="S1041">
        <v>686</v>
      </c>
    </row>
    <row r="1042" spans="1:19" hidden="1" x14ac:dyDescent="0.25">
      <c r="A1042" t="s">
        <v>624</v>
      </c>
      <c r="B1042" t="s">
        <v>605</v>
      </c>
      <c r="C1042" t="s">
        <v>108</v>
      </c>
      <c r="D1042">
        <v>0</v>
      </c>
      <c r="E1042">
        <v>0</v>
      </c>
      <c r="F1042">
        <v>0.75762464538155905</v>
      </c>
      <c r="G1042">
        <v>5.1835603302862101E-3</v>
      </c>
      <c r="H1042" t="s">
        <v>625</v>
      </c>
      <c r="J1042" t="s">
        <v>184</v>
      </c>
      <c r="K1042" t="s">
        <v>257</v>
      </c>
      <c r="P1042">
        <v>0.22531749584952701</v>
      </c>
      <c r="Q1042">
        <v>5.0263531955396798E-3</v>
      </c>
      <c r="R1042">
        <v>4478405</v>
      </c>
      <c r="S1042">
        <v>6980</v>
      </c>
    </row>
    <row r="1043" spans="1:19" hidden="1" x14ac:dyDescent="0.25">
      <c r="A1043" t="s">
        <v>626</v>
      </c>
      <c r="B1043" t="s">
        <v>605</v>
      </c>
      <c r="C1043" t="s">
        <v>108</v>
      </c>
      <c r="D1043">
        <v>0</v>
      </c>
      <c r="E1043">
        <v>1</v>
      </c>
      <c r="F1043">
        <v>0.78809833500111703</v>
      </c>
      <c r="G1043">
        <v>1.6413864011605502E-2</v>
      </c>
      <c r="H1043" t="s">
        <v>625</v>
      </c>
      <c r="J1043" t="s">
        <v>184</v>
      </c>
      <c r="K1043" t="s">
        <v>257</v>
      </c>
      <c r="P1043">
        <v>0.19117398871817101</v>
      </c>
      <c r="Q1043">
        <v>1.5801459327303698E-2</v>
      </c>
      <c r="R1043">
        <v>586607</v>
      </c>
      <c r="S1043">
        <v>698</v>
      </c>
    </row>
    <row r="1044" spans="1:19" hidden="1" x14ac:dyDescent="0.25">
      <c r="A1044" t="s">
        <v>627</v>
      </c>
      <c r="B1044" t="s">
        <v>605</v>
      </c>
      <c r="C1044" t="s">
        <v>108</v>
      </c>
      <c r="D1044">
        <v>0</v>
      </c>
      <c r="E1044">
        <v>0</v>
      </c>
      <c r="F1044">
        <v>0.77451712239570303</v>
      </c>
      <c r="G1044">
        <v>6.7792274505907102E-3</v>
      </c>
      <c r="H1044" t="s">
        <v>628</v>
      </c>
      <c r="J1044" t="s">
        <v>187</v>
      </c>
      <c r="K1044" t="s">
        <v>252</v>
      </c>
      <c r="P1044">
        <v>0.17562538435653499</v>
      </c>
      <c r="Q1044">
        <v>5.9553493785376704E-3</v>
      </c>
      <c r="R1044">
        <v>3497729</v>
      </c>
      <c r="S1044">
        <v>4638</v>
      </c>
    </row>
    <row r="1045" spans="1:19" hidden="1" x14ac:dyDescent="0.25">
      <c r="A1045" t="s">
        <v>629</v>
      </c>
      <c r="B1045" t="s">
        <v>605</v>
      </c>
      <c r="C1045" t="s">
        <v>108</v>
      </c>
      <c r="D1045">
        <v>0</v>
      </c>
      <c r="E1045">
        <v>1</v>
      </c>
      <c r="F1045">
        <v>0.71764700885737498</v>
      </c>
      <c r="G1045">
        <v>2.0847929634628701E-2</v>
      </c>
      <c r="H1045" t="s">
        <v>628</v>
      </c>
      <c r="J1045" t="s">
        <v>187</v>
      </c>
      <c r="K1045" t="s">
        <v>252</v>
      </c>
      <c r="P1045">
        <v>0.21546504936218799</v>
      </c>
      <c r="Q1045">
        <v>1.8648505231857501E-2</v>
      </c>
      <c r="R1045">
        <v>470907</v>
      </c>
      <c r="S1045">
        <v>523</v>
      </c>
    </row>
    <row r="1046" spans="1:19" hidden="1" x14ac:dyDescent="0.25">
      <c r="A1046" t="s">
        <v>630</v>
      </c>
      <c r="B1046" t="s">
        <v>605</v>
      </c>
      <c r="C1046" t="s">
        <v>108</v>
      </c>
      <c r="D1046">
        <v>0</v>
      </c>
      <c r="E1046">
        <v>0</v>
      </c>
      <c r="F1046">
        <v>0.75084094224265696</v>
      </c>
      <c r="G1046">
        <v>7.0240271807338597E-3</v>
      </c>
      <c r="H1046" t="s">
        <v>631</v>
      </c>
      <c r="J1046" t="s">
        <v>187</v>
      </c>
      <c r="K1046" t="s">
        <v>257</v>
      </c>
      <c r="P1046">
        <v>0.21597004273384299</v>
      </c>
      <c r="Q1046">
        <v>6.58414975500841E-3</v>
      </c>
      <c r="R1046">
        <v>3098013</v>
      </c>
      <c r="S1046">
        <v>4403</v>
      </c>
    </row>
    <row r="1047" spans="1:19" hidden="1" x14ac:dyDescent="0.25">
      <c r="A1047" t="s">
        <v>632</v>
      </c>
      <c r="B1047" t="s">
        <v>605</v>
      </c>
      <c r="C1047" t="s">
        <v>108</v>
      </c>
      <c r="D1047">
        <v>0</v>
      </c>
      <c r="E1047">
        <v>1</v>
      </c>
      <c r="F1047">
        <v>0.70281435370918699</v>
      </c>
      <c r="G1047">
        <v>2.1814810627003401E-2</v>
      </c>
      <c r="H1047" t="s">
        <v>631</v>
      </c>
      <c r="J1047" t="s">
        <v>187</v>
      </c>
      <c r="K1047" t="s">
        <v>257</v>
      </c>
      <c r="P1047">
        <v>0.26132360520226</v>
      </c>
      <c r="Q1047">
        <v>2.0951543011686599E-2</v>
      </c>
      <c r="R1047">
        <v>494785</v>
      </c>
      <c r="S1047">
        <v>585</v>
      </c>
    </row>
    <row r="1048" spans="1:19" hidden="1" x14ac:dyDescent="0.25">
      <c r="A1048" t="s">
        <v>633</v>
      </c>
      <c r="B1048" t="s">
        <v>605</v>
      </c>
      <c r="C1048" t="s">
        <v>108</v>
      </c>
      <c r="D1048">
        <v>0</v>
      </c>
      <c r="E1048">
        <v>0</v>
      </c>
      <c r="F1048">
        <v>0.38276143493183101</v>
      </c>
      <c r="G1048">
        <v>2.5368958774673999E-2</v>
      </c>
      <c r="H1048" t="s">
        <v>634</v>
      </c>
      <c r="J1048" t="s">
        <v>190</v>
      </c>
      <c r="K1048" t="s">
        <v>252</v>
      </c>
      <c r="P1048">
        <v>0.50967697273979296</v>
      </c>
      <c r="Q1048">
        <v>2.6257201966860499E-2</v>
      </c>
      <c r="R1048">
        <v>274466</v>
      </c>
      <c r="S1048">
        <v>416</v>
      </c>
    </row>
    <row r="1049" spans="1:19" hidden="1" x14ac:dyDescent="0.25">
      <c r="A1049" t="s">
        <v>635</v>
      </c>
      <c r="B1049" t="s">
        <v>605</v>
      </c>
      <c r="C1049" t="s">
        <v>108</v>
      </c>
      <c r="D1049">
        <v>1</v>
      </c>
      <c r="E1049">
        <v>0</v>
      </c>
      <c r="F1049">
        <v>0.825963646560954</v>
      </c>
      <c r="G1049">
        <v>2.5887153370386402E-2</v>
      </c>
      <c r="H1049" t="s">
        <v>634</v>
      </c>
      <c r="J1049" t="s">
        <v>190</v>
      </c>
      <c r="K1049" t="s">
        <v>252</v>
      </c>
      <c r="P1049">
        <v>0.150002549329526</v>
      </c>
      <c r="Q1049">
        <v>2.42415115231586E-2</v>
      </c>
      <c r="R1049">
        <v>156904</v>
      </c>
      <c r="S1049">
        <v>214</v>
      </c>
    </row>
    <row r="1050" spans="1:19" hidden="1" x14ac:dyDescent="0.25">
      <c r="A1050" t="s">
        <v>636</v>
      </c>
      <c r="B1050" t="s">
        <v>605</v>
      </c>
      <c r="C1050" t="s">
        <v>108</v>
      </c>
      <c r="D1050">
        <v>0</v>
      </c>
      <c r="E1050">
        <v>1</v>
      </c>
      <c r="F1050">
        <v>0.27404362651221398</v>
      </c>
      <c r="G1050">
        <v>5.1003637723649603E-2</v>
      </c>
      <c r="H1050" t="s">
        <v>634</v>
      </c>
      <c r="J1050" t="s">
        <v>190</v>
      </c>
      <c r="K1050" t="s">
        <v>252</v>
      </c>
      <c r="P1050">
        <v>0.60801532065953601</v>
      </c>
      <c r="Q1050">
        <v>5.5463857194263097E-2</v>
      </c>
      <c r="R1050">
        <v>64227</v>
      </c>
      <c r="S1050">
        <v>78</v>
      </c>
    </row>
    <row r="1051" spans="1:19" hidden="1" x14ac:dyDescent="0.25">
      <c r="A1051" t="s">
        <v>637</v>
      </c>
      <c r="B1051" t="s">
        <v>605</v>
      </c>
      <c r="C1051" t="s">
        <v>108</v>
      </c>
      <c r="D1051">
        <v>1</v>
      </c>
      <c r="E1051">
        <v>1</v>
      </c>
      <c r="F1051">
        <v>0.57822977201609305</v>
      </c>
      <c r="G1051">
        <v>0.111751434812896</v>
      </c>
      <c r="H1051" t="s">
        <v>634</v>
      </c>
      <c r="J1051" t="s">
        <v>190</v>
      </c>
      <c r="K1051" t="s">
        <v>252</v>
      </c>
      <c r="P1051">
        <v>0.36773580688421997</v>
      </c>
      <c r="Q1051">
        <v>0.10944481288023</v>
      </c>
      <c r="R1051">
        <v>17896</v>
      </c>
      <c r="S1051">
        <v>20</v>
      </c>
    </row>
    <row r="1052" spans="1:19" hidden="1" x14ac:dyDescent="0.25">
      <c r="A1052" t="s">
        <v>638</v>
      </c>
      <c r="B1052" t="s">
        <v>605</v>
      </c>
      <c r="C1052" t="s">
        <v>108</v>
      </c>
      <c r="D1052">
        <v>0</v>
      </c>
      <c r="E1052">
        <v>0</v>
      </c>
      <c r="F1052">
        <v>0.38517632774701499</v>
      </c>
      <c r="G1052">
        <v>2.59024754014106E-2</v>
      </c>
      <c r="H1052" t="s">
        <v>639</v>
      </c>
      <c r="J1052" t="s">
        <v>190</v>
      </c>
      <c r="K1052" t="s">
        <v>257</v>
      </c>
      <c r="P1052">
        <v>0.52524512960135405</v>
      </c>
      <c r="Q1052">
        <v>2.6426751949267899E-2</v>
      </c>
      <c r="R1052">
        <v>271795</v>
      </c>
      <c r="S1052">
        <v>414</v>
      </c>
    </row>
    <row r="1053" spans="1:19" hidden="1" x14ac:dyDescent="0.25">
      <c r="A1053" t="s">
        <v>640</v>
      </c>
      <c r="B1053" t="s">
        <v>605</v>
      </c>
      <c r="C1053" t="s">
        <v>108</v>
      </c>
      <c r="D1053">
        <v>1</v>
      </c>
      <c r="E1053">
        <v>0</v>
      </c>
      <c r="F1053">
        <v>0.65735115343842199</v>
      </c>
      <c r="G1053">
        <v>1.0181503765401599E-2</v>
      </c>
      <c r="H1053" t="s">
        <v>639</v>
      </c>
      <c r="J1053" t="s">
        <v>190</v>
      </c>
      <c r="K1053" t="s">
        <v>257</v>
      </c>
      <c r="P1053">
        <v>0.29038114744653398</v>
      </c>
      <c r="Q1053">
        <v>9.7604414418414002E-3</v>
      </c>
      <c r="R1053">
        <v>1388544</v>
      </c>
      <c r="S1053">
        <v>2327</v>
      </c>
    </row>
    <row r="1054" spans="1:19" hidden="1" x14ac:dyDescent="0.25">
      <c r="A1054" t="s">
        <v>641</v>
      </c>
      <c r="B1054" t="s">
        <v>605</v>
      </c>
      <c r="C1054" t="s">
        <v>108</v>
      </c>
      <c r="D1054">
        <v>0</v>
      </c>
      <c r="E1054">
        <v>1</v>
      </c>
      <c r="F1054">
        <v>0.29177005213415502</v>
      </c>
      <c r="G1054">
        <v>5.3651104771577897E-2</v>
      </c>
      <c r="H1054" t="s">
        <v>639</v>
      </c>
      <c r="J1054" t="s">
        <v>190</v>
      </c>
      <c r="K1054" t="s">
        <v>257</v>
      </c>
      <c r="P1054">
        <v>0.61307814547380701</v>
      </c>
      <c r="Q1054">
        <v>5.5976296753729199E-2</v>
      </c>
      <c r="R1054">
        <v>71738</v>
      </c>
      <c r="S1054">
        <v>88</v>
      </c>
    </row>
    <row r="1055" spans="1:19" hidden="1" x14ac:dyDescent="0.25">
      <c r="A1055" t="s">
        <v>642</v>
      </c>
      <c r="B1055" t="s">
        <v>605</v>
      </c>
      <c r="C1055" t="s">
        <v>108</v>
      </c>
      <c r="D1055">
        <v>1</v>
      </c>
      <c r="E1055">
        <v>1</v>
      </c>
      <c r="F1055">
        <v>0.66444817338212403</v>
      </c>
      <c r="G1055">
        <v>2.7759827044222401E-2</v>
      </c>
      <c r="H1055" t="s">
        <v>639</v>
      </c>
      <c r="J1055" t="s">
        <v>190</v>
      </c>
      <c r="K1055" t="s">
        <v>257</v>
      </c>
      <c r="P1055">
        <v>0.26100721751612299</v>
      </c>
      <c r="Q1055">
        <v>2.55597361033283E-2</v>
      </c>
      <c r="R1055">
        <v>247315</v>
      </c>
      <c r="S1055">
        <v>326</v>
      </c>
    </row>
    <row r="1056" spans="1:19" hidden="1" x14ac:dyDescent="0.25">
      <c r="A1056" t="s">
        <v>643</v>
      </c>
      <c r="B1056" t="s">
        <v>605</v>
      </c>
      <c r="C1056" t="s">
        <v>114</v>
      </c>
      <c r="D1056">
        <v>0</v>
      </c>
      <c r="E1056">
        <v>0</v>
      </c>
      <c r="F1056">
        <v>0.677256079699877</v>
      </c>
      <c r="G1056">
        <v>9.32587161564696E-3</v>
      </c>
      <c r="H1056" t="s">
        <v>606</v>
      </c>
      <c r="J1056" t="s">
        <v>176</v>
      </c>
      <c r="K1056" t="s">
        <v>252</v>
      </c>
      <c r="P1056">
        <v>0.270352277923402</v>
      </c>
      <c r="Q1056">
        <v>8.91878155970381E-3</v>
      </c>
      <c r="R1056">
        <v>3188562</v>
      </c>
      <c r="S1056">
        <v>3892</v>
      </c>
    </row>
    <row r="1057" spans="1:19" hidden="1" x14ac:dyDescent="0.25">
      <c r="A1057" t="s">
        <v>644</v>
      </c>
      <c r="B1057" t="s">
        <v>605</v>
      </c>
      <c r="C1057" t="s">
        <v>114</v>
      </c>
      <c r="D1057">
        <v>0</v>
      </c>
      <c r="E1057">
        <v>1</v>
      </c>
      <c r="F1057">
        <v>0.75729036147426698</v>
      </c>
      <c r="G1057">
        <v>1.94445904540167E-2</v>
      </c>
      <c r="H1057" t="s">
        <v>606</v>
      </c>
      <c r="J1057" t="s">
        <v>176</v>
      </c>
      <c r="K1057" t="s">
        <v>252</v>
      </c>
      <c r="P1057">
        <v>0.18995277666138699</v>
      </c>
      <c r="Q1057">
        <v>1.82566428102847E-2</v>
      </c>
      <c r="R1057">
        <v>676784</v>
      </c>
      <c r="S1057">
        <v>639</v>
      </c>
    </row>
    <row r="1058" spans="1:19" hidden="1" x14ac:dyDescent="0.25">
      <c r="A1058" t="s">
        <v>645</v>
      </c>
      <c r="B1058" t="s">
        <v>605</v>
      </c>
      <c r="C1058" t="s">
        <v>114</v>
      </c>
      <c r="D1058">
        <v>0</v>
      </c>
      <c r="E1058">
        <v>0</v>
      </c>
      <c r="F1058">
        <v>0.67259512018950696</v>
      </c>
      <c r="G1058">
        <v>9.6196537911006005E-3</v>
      </c>
      <c r="H1058" t="s">
        <v>609</v>
      </c>
      <c r="J1058" t="s">
        <v>176</v>
      </c>
      <c r="K1058" t="s">
        <v>257</v>
      </c>
      <c r="P1058">
        <v>0.29979994360348799</v>
      </c>
      <c r="Q1058">
        <v>9.4054163681165995E-3</v>
      </c>
      <c r="R1058">
        <v>2248366</v>
      </c>
      <c r="S1058">
        <v>3393</v>
      </c>
    </row>
    <row r="1059" spans="1:19" hidden="1" x14ac:dyDescent="0.25">
      <c r="A1059" t="s">
        <v>646</v>
      </c>
      <c r="B1059" t="s">
        <v>605</v>
      </c>
      <c r="C1059" t="s">
        <v>114</v>
      </c>
      <c r="D1059">
        <v>0</v>
      </c>
      <c r="E1059">
        <v>1</v>
      </c>
      <c r="F1059">
        <v>0.71874515784763804</v>
      </c>
      <c r="G1059">
        <v>2.0295539854283E-2</v>
      </c>
      <c r="H1059" t="s">
        <v>609</v>
      </c>
      <c r="J1059" t="s">
        <v>176</v>
      </c>
      <c r="K1059" t="s">
        <v>257</v>
      </c>
      <c r="P1059">
        <v>0.25021283707909198</v>
      </c>
      <c r="Q1059">
        <v>1.93492859460445E-2</v>
      </c>
      <c r="R1059">
        <v>574383</v>
      </c>
      <c r="S1059">
        <v>629</v>
      </c>
    </row>
    <row r="1060" spans="1:19" hidden="1" x14ac:dyDescent="0.25">
      <c r="A1060" t="s">
        <v>647</v>
      </c>
      <c r="B1060" t="s">
        <v>605</v>
      </c>
      <c r="C1060" t="s">
        <v>114</v>
      </c>
      <c r="D1060">
        <v>0</v>
      </c>
      <c r="E1060">
        <v>0</v>
      </c>
      <c r="F1060">
        <v>0.423130385884605</v>
      </c>
      <c r="G1060">
        <v>1.3793009136442E-2</v>
      </c>
      <c r="H1060" t="s">
        <v>612</v>
      </c>
      <c r="J1060" t="s">
        <v>179</v>
      </c>
      <c r="K1060" t="s">
        <v>252</v>
      </c>
      <c r="P1060">
        <v>0.51410010407983098</v>
      </c>
      <c r="Q1060">
        <v>1.39632746233306E-2</v>
      </c>
      <c r="R1060">
        <v>1013645</v>
      </c>
      <c r="S1060">
        <v>1415</v>
      </c>
    </row>
    <row r="1061" spans="1:19" hidden="1" x14ac:dyDescent="0.25">
      <c r="A1061" t="s">
        <v>648</v>
      </c>
      <c r="B1061" t="s">
        <v>605</v>
      </c>
      <c r="C1061" t="s">
        <v>114</v>
      </c>
      <c r="D1061">
        <v>1</v>
      </c>
      <c r="E1061">
        <v>0</v>
      </c>
      <c r="F1061">
        <v>0.93219602111997801</v>
      </c>
      <c r="G1061">
        <v>2.9482563370441502E-3</v>
      </c>
      <c r="H1061" t="s">
        <v>612</v>
      </c>
      <c r="J1061" t="s">
        <v>179</v>
      </c>
      <c r="K1061" t="s">
        <v>252</v>
      </c>
      <c r="P1061">
        <v>5.2722397581607801E-2</v>
      </c>
      <c r="Q1061">
        <v>2.59570130018426E-3</v>
      </c>
      <c r="R1061">
        <v>5274248</v>
      </c>
      <c r="S1061">
        <v>7756</v>
      </c>
    </row>
    <row r="1062" spans="1:19" hidden="1" x14ac:dyDescent="0.25">
      <c r="A1062" t="s">
        <v>649</v>
      </c>
      <c r="B1062" t="s">
        <v>605</v>
      </c>
      <c r="C1062" t="s">
        <v>114</v>
      </c>
      <c r="D1062">
        <v>0</v>
      </c>
      <c r="E1062">
        <v>1</v>
      </c>
      <c r="F1062">
        <v>0.34751719446753798</v>
      </c>
      <c r="G1062">
        <v>4.0478890403282002E-2</v>
      </c>
      <c r="H1062" t="s">
        <v>612</v>
      </c>
      <c r="J1062" t="s">
        <v>179</v>
      </c>
      <c r="K1062" t="s">
        <v>252</v>
      </c>
      <c r="P1062">
        <v>0.59123387382778203</v>
      </c>
      <c r="Q1062">
        <v>4.2753456675910802E-2</v>
      </c>
      <c r="R1062">
        <v>172003</v>
      </c>
      <c r="S1062">
        <v>164</v>
      </c>
    </row>
    <row r="1063" spans="1:19" hidden="1" x14ac:dyDescent="0.25">
      <c r="A1063" t="s">
        <v>650</v>
      </c>
      <c r="B1063" t="s">
        <v>605</v>
      </c>
      <c r="C1063" t="s">
        <v>114</v>
      </c>
      <c r="D1063">
        <v>1</v>
      </c>
      <c r="E1063">
        <v>1</v>
      </c>
      <c r="F1063">
        <v>0.91078522205836399</v>
      </c>
      <c r="G1063">
        <v>9.4156148347487399E-3</v>
      </c>
      <c r="H1063" t="s">
        <v>612</v>
      </c>
      <c r="J1063" t="s">
        <v>179</v>
      </c>
      <c r="K1063" t="s">
        <v>252</v>
      </c>
      <c r="P1063">
        <v>5.4688690675248203E-2</v>
      </c>
      <c r="Q1063">
        <v>7.4975756474776299E-3</v>
      </c>
      <c r="R1063">
        <v>912035</v>
      </c>
      <c r="S1063">
        <v>940</v>
      </c>
    </row>
    <row r="1064" spans="1:19" hidden="1" x14ac:dyDescent="0.25">
      <c r="A1064" t="s">
        <v>651</v>
      </c>
      <c r="B1064" t="s">
        <v>605</v>
      </c>
      <c r="C1064" t="s">
        <v>114</v>
      </c>
      <c r="D1064">
        <v>0</v>
      </c>
      <c r="E1064">
        <v>0</v>
      </c>
      <c r="F1064">
        <v>0.462244581248339</v>
      </c>
      <c r="G1064">
        <v>1.48467596484921E-2</v>
      </c>
      <c r="H1064" t="s">
        <v>617</v>
      </c>
      <c r="J1064" t="s">
        <v>179</v>
      </c>
      <c r="K1064" t="s">
        <v>257</v>
      </c>
      <c r="P1064">
        <v>0.496770073440916</v>
      </c>
      <c r="Q1064">
        <v>1.4845522410148099E-2</v>
      </c>
      <c r="R1064">
        <v>895686</v>
      </c>
      <c r="S1064">
        <v>1302</v>
      </c>
    </row>
    <row r="1065" spans="1:19" hidden="1" x14ac:dyDescent="0.25">
      <c r="A1065" t="s">
        <v>652</v>
      </c>
      <c r="B1065" t="s">
        <v>605</v>
      </c>
      <c r="C1065" t="s">
        <v>114</v>
      </c>
      <c r="D1065">
        <v>1</v>
      </c>
      <c r="E1065">
        <v>0</v>
      </c>
      <c r="F1065">
        <v>0.78154565124881403</v>
      </c>
      <c r="G1065">
        <v>4.8564113553406802E-3</v>
      </c>
      <c r="H1065" t="s">
        <v>617</v>
      </c>
      <c r="J1065" t="s">
        <v>179</v>
      </c>
      <c r="K1065" t="s">
        <v>257</v>
      </c>
      <c r="P1065">
        <v>0.19936050010699599</v>
      </c>
      <c r="Q1065">
        <v>4.6982722614516701E-3</v>
      </c>
      <c r="R1065">
        <v>5331979</v>
      </c>
      <c r="S1065">
        <v>7865</v>
      </c>
    </row>
    <row r="1066" spans="1:19" hidden="1" x14ac:dyDescent="0.25">
      <c r="A1066" t="s">
        <v>653</v>
      </c>
      <c r="B1066" t="s">
        <v>605</v>
      </c>
      <c r="C1066" t="s">
        <v>114</v>
      </c>
      <c r="D1066">
        <v>0</v>
      </c>
      <c r="E1066">
        <v>1</v>
      </c>
      <c r="F1066">
        <v>0.30506453999835598</v>
      </c>
      <c r="G1066">
        <v>3.7923643685851202E-2</v>
      </c>
      <c r="H1066" t="s">
        <v>617</v>
      </c>
      <c r="J1066" t="s">
        <v>179</v>
      </c>
      <c r="K1066" t="s">
        <v>257</v>
      </c>
      <c r="P1066">
        <v>0.67569678533256605</v>
      </c>
      <c r="Q1066">
        <v>3.8066012444719001E-2</v>
      </c>
      <c r="R1066">
        <v>145956</v>
      </c>
      <c r="S1066">
        <v>144</v>
      </c>
    </row>
    <row r="1067" spans="1:19" hidden="1" x14ac:dyDescent="0.25">
      <c r="A1067" t="s">
        <v>654</v>
      </c>
      <c r="B1067" t="s">
        <v>605</v>
      </c>
      <c r="C1067" t="s">
        <v>114</v>
      </c>
      <c r="D1067">
        <v>1</v>
      </c>
      <c r="E1067">
        <v>1</v>
      </c>
      <c r="F1067">
        <v>0.68500094329598504</v>
      </c>
      <c r="G1067">
        <v>1.54100657670832E-2</v>
      </c>
      <c r="H1067" t="s">
        <v>617</v>
      </c>
      <c r="J1067" t="s">
        <v>179</v>
      </c>
      <c r="K1067" t="s">
        <v>257</v>
      </c>
      <c r="P1067">
        <v>0.291516407928891</v>
      </c>
      <c r="Q1067">
        <v>1.5109753781440499E-2</v>
      </c>
      <c r="R1067">
        <v>922298</v>
      </c>
      <c r="S1067">
        <v>953</v>
      </c>
    </row>
    <row r="1068" spans="1:19" hidden="1" x14ac:dyDescent="0.25">
      <c r="A1068" t="s">
        <v>655</v>
      </c>
      <c r="B1068" t="s">
        <v>605</v>
      </c>
      <c r="C1068" t="s">
        <v>114</v>
      </c>
      <c r="D1068">
        <v>0</v>
      </c>
      <c r="E1068">
        <v>0</v>
      </c>
      <c r="F1068">
        <v>0.84054725328341795</v>
      </c>
      <c r="G1068">
        <v>4.7781717656278496E-3</v>
      </c>
      <c r="H1068" t="s">
        <v>622</v>
      </c>
      <c r="J1068" t="s">
        <v>184</v>
      </c>
      <c r="K1068" t="s">
        <v>252</v>
      </c>
      <c r="P1068">
        <v>0.14059025836822001</v>
      </c>
      <c r="Q1068">
        <v>4.4673401040702396E-3</v>
      </c>
      <c r="R1068">
        <v>4234383</v>
      </c>
      <c r="S1068">
        <v>5918</v>
      </c>
    </row>
    <row r="1069" spans="1:19" hidden="1" x14ac:dyDescent="0.25">
      <c r="A1069" t="s">
        <v>656</v>
      </c>
      <c r="B1069" t="s">
        <v>605</v>
      </c>
      <c r="C1069" t="s">
        <v>114</v>
      </c>
      <c r="D1069">
        <v>0</v>
      </c>
      <c r="E1069">
        <v>1</v>
      </c>
      <c r="F1069">
        <v>0.88518926488545102</v>
      </c>
      <c r="G1069">
        <v>1.50977540759664E-2</v>
      </c>
      <c r="H1069" t="s">
        <v>622</v>
      </c>
      <c r="J1069" t="s">
        <v>184</v>
      </c>
      <c r="K1069" t="s">
        <v>252</v>
      </c>
      <c r="P1069">
        <v>0.107798584249131</v>
      </c>
      <c r="Q1069">
        <v>1.48364757194018E-2</v>
      </c>
      <c r="R1069">
        <v>585555</v>
      </c>
      <c r="S1069">
        <v>600</v>
      </c>
    </row>
    <row r="1070" spans="1:19" hidden="1" x14ac:dyDescent="0.25">
      <c r="A1070" t="s">
        <v>657</v>
      </c>
      <c r="B1070" t="s">
        <v>605</v>
      </c>
      <c r="C1070" t="s">
        <v>114</v>
      </c>
      <c r="D1070">
        <v>0</v>
      </c>
      <c r="E1070">
        <v>0</v>
      </c>
      <c r="F1070">
        <v>0.77036970660206605</v>
      </c>
      <c r="G1070">
        <v>5.2560089648352E-3</v>
      </c>
      <c r="H1070" t="s">
        <v>625</v>
      </c>
      <c r="J1070" t="s">
        <v>184</v>
      </c>
      <c r="K1070" t="s">
        <v>257</v>
      </c>
      <c r="P1070">
        <v>0.212979183187815</v>
      </c>
      <c r="Q1070">
        <v>5.0706667122826701E-3</v>
      </c>
      <c r="R1070">
        <v>4530809</v>
      </c>
      <c r="S1070">
        <v>6568</v>
      </c>
    </row>
    <row r="1071" spans="1:19" hidden="1" x14ac:dyDescent="0.25">
      <c r="A1071" t="s">
        <v>658</v>
      </c>
      <c r="B1071" t="s">
        <v>605</v>
      </c>
      <c r="C1071" t="s">
        <v>114</v>
      </c>
      <c r="D1071">
        <v>0</v>
      </c>
      <c r="E1071">
        <v>1</v>
      </c>
      <c r="F1071">
        <v>0.79960612280679999</v>
      </c>
      <c r="G1071">
        <v>1.64731987105502E-2</v>
      </c>
      <c r="H1071" t="s">
        <v>625</v>
      </c>
      <c r="J1071" t="s">
        <v>184</v>
      </c>
      <c r="K1071" t="s">
        <v>257</v>
      </c>
      <c r="P1071">
        <v>0.180241320622057</v>
      </c>
      <c r="Q1071">
        <v>1.5645436111134101E-2</v>
      </c>
      <c r="R1071">
        <v>564643</v>
      </c>
      <c r="S1071">
        <v>604</v>
      </c>
    </row>
    <row r="1072" spans="1:19" hidden="1" x14ac:dyDescent="0.25">
      <c r="A1072" t="s">
        <v>659</v>
      </c>
      <c r="B1072" t="s">
        <v>605</v>
      </c>
      <c r="C1072" t="s">
        <v>114</v>
      </c>
      <c r="D1072">
        <v>0</v>
      </c>
      <c r="E1072">
        <v>0</v>
      </c>
      <c r="F1072">
        <v>0.78758002770906799</v>
      </c>
      <c r="G1072">
        <v>6.7303699396879897E-3</v>
      </c>
      <c r="H1072" t="s">
        <v>628</v>
      </c>
      <c r="J1072" t="s">
        <v>187</v>
      </c>
      <c r="K1072" t="s">
        <v>252</v>
      </c>
      <c r="P1072">
        <v>0.16316426848607299</v>
      </c>
      <c r="Q1072">
        <v>6.0793749712207499E-3</v>
      </c>
      <c r="R1072">
        <v>3473953</v>
      </c>
      <c r="S1072">
        <v>4389</v>
      </c>
    </row>
    <row r="1073" spans="1:19" hidden="1" x14ac:dyDescent="0.25">
      <c r="A1073" t="s">
        <v>660</v>
      </c>
      <c r="B1073" t="s">
        <v>605</v>
      </c>
      <c r="C1073" t="s">
        <v>114</v>
      </c>
      <c r="D1073">
        <v>0</v>
      </c>
      <c r="E1073">
        <v>1</v>
      </c>
      <c r="F1073">
        <v>0.69224986749834805</v>
      </c>
      <c r="G1073">
        <v>2.3354411030797498E-2</v>
      </c>
      <c r="H1073" t="s">
        <v>628</v>
      </c>
      <c r="J1073" t="s">
        <v>187</v>
      </c>
      <c r="K1073" t="s">
        <v>252</v>
      </c>
      <c r="P1073">
        <v>0.24074547224433501</v>
      </c>
      <c r="Q1073">
        <v>2.1922687772976401E-2</v>
      </c>
      <c r="R1073">
        <v>473579</v>
      </c>
      <c r="S1073">
        <v>456</v>
      </c>
    </row>
    <row r="1074" spans="1:19" hidden="1" x14ac:dyDescent="0.25">
      <c r="A1074" t="s">
        <v>661</v>
      </c>
      <c r="B1074" t="s">
        <v>605</v>
      </c>
      <c r="C1074" t="s">
        <v>114</v>
      </c>
      <c r="D1074">
        <v>0</v>
      </c>
      <c r="E1074">
        <v>0</v>
      </c>
      <c r="F1074">
        <v>0.75060499829641802</v>
      </c>
      <c r="G1074">
        <v>7.1879344236546704E-3</v>
      </c>
      <c r="H1074" t="s">
        <v>631</v>
      </c>
      <c r="J1074" t="s">
        <v>187</v>
      </c>
      <c r="K1074" t="s">
        <v>257</v>
      </c>
      <c r="P1074">
        <v>0.220947126776292</v>
      </c>
      <c r="Q1074">
        <v>6.8458385118291198E-3</v>
      </c>
      <c r="R1074">
        <v>3087612</v>
      </c>
      <c r="S1074">
        <v>4264</v>
      </c>
    </row>
    <row r="1075" spans="1:19" hidden="1" x14ac:dyDescent="0.25">
      <c r="A1075" t="s">
        <v>662</v>
      </c>
      <c r="B1075" t="s">
        <v>605</v>
      </c>
      <c r="C1075" t="s">
        <v>114</v>
      </c>
      <c r="D1075">
        <v>0</v>
      </c>
      <c r="E1075">
        <v>1</v>
      </c>
      <c r="F1075">
        <v>0.69533478755131795</v>
      </c>
      <c r="G1075">
        <v>2.12409214837046E-2</v>
      </c>
      <c r="H1075" t="s">
        <v>631</v>
      </c>
      <c r="J1075" t="s">
        <v>187</v>
      </c>
      <c r="K1075" t="s">
        <v>257</v>
      </c>
      <c r="P1075">
        <v>0.26481034628320299</v>
      </c>
      <c r="Q1075">
        <v>2.0170383880534E-2</v>
      </c>
      <c r="R1075">
        <v>509323</v>
      </c>
      <c r="S1075">
        <v>528</v>
      </c>
    </row>
    <row r="1076" spans="1:19" hidden="1" x14ac:dyDescent="0.25">
      <c r="A1076" t="s">
        <v>663</v>
      </c>
      <c r="B1076" t="s">
        <v>605</v>
      </c>
      <c r="C1076" t="s">
        <v>114</v>
      </c>
      <c r="D1076">
        <v>0</v>
      </c>
      <c r="E1076">
        <v>0</v>
      </c>
      <c r="F1076">
        <v>0.38791899555002901</v>
      </c>
      <c r="G1076">
        <v>2.4446624712640499E-2</v>
      </c>
      <c r="H1076" t="s">
        <v>634</v>
      </c>
      <c r="J1076" t="s">
        <v>190</v>
      </c>
      <c r="K1076" t="s">
        <v>252</v>
      </c>
      <c r="P1076">
        <v>0.52754131767325396</v>
      </c>
      <c r="Q1076">
        <v>2.3933045101158401E-2</v>
      </c>
      <c r="R1076">
        <v>307193</v>
      </c>
      <c r="S1076">
        <v>468</v>
      </c>
    </row>
    <row r="1077" spans="1:19" hidden="1" x14ac:dyDescent="0.25">
      <c r="A1077" t="s">
        <v>664</v>
      </c>
      <c r="B1077" t="s">
        <v>605</v>
      </c>
      <c r="C1077" t="s">
        <v>114</v>
      </c>
      <c r="D1077">
        <v>1</v>
      </c>
      <c r="E1077">
        <v>0</v>
      </c>
      <c r="F1077">
        <v>0.82261443495442199</v>
      </c>
      <c r="G1077">
        <v>2.8210804504189099E-2</v>
      </c>
      <c r="H1077" t="s">
        <v>634</v>
      </c>
      <c r="J1077" t="s">
        <v>190</v>
      </c>
      <c r="K1077" t="s">
        <v>252</v>
      </c>
      <c r="P1077">
        <v>0.11655444462350099</v>
      </c>
      <c r="Q1077">
        <v>2.3570983944244801E-2</v>
      </c>
      <c r="R1077">
        <v>142723</v>
      </c>
      <c r="S1077">
        <v>193</v>
      </c>
    </row>
    <row r="1078" spans="1:19" hidden="1" x14ac:dyDescent="0.25">
      <c r="A1078" t="s">
        <v>665</v>
      </c>
      <c r="B1078" t="s">
        <v>605</v>
      </c>
      <c r="C1078" t="s">
        <v>114</v>
      </c>
      <c r="D1078">
        <v>0</v>
      </c>
      <c r="E1078">
        <v>1</v>
      </c>
      <c r="F1078">
        <v>0.27320381987841402</v>
      </c>
      <c r="G1078">
        <v>5.3500183640715702E-2</v>
      </c>
      <c r="H1078" t="s">
        <v>634</v>
      </c>
      <c r="J1078" t="s">
        <v>190</v>
      </c>
      <c r="K1078" t="s">
        <v>252</v>
      </c>
      <c r="P1078">
        <v>0.618667410903884</v>
      </c>
      <c r="Q1078">
        <v>6.3062269685384004E-2</v>
      </c>
      <c r="R1078">
        <v>82411</v>
      </c>
      <c r="S1078">
        <v>82</v>
      </c>
    </row>
    <row r="1079" spans="1:19" hidden="1" x14ac:dyDescent="0.25">
      <c r="A1079" t="s">
        <v>666</v>
      </c>
      <c r="B1079" t="s">
        <v>605</v>
      </c>
      <c r="C1079" t="s">
        <v>114</v>
      </c>
      <c r="D1079">
        <v>1</v>
      </c>
      <c r="E1079">
        <v>1</v>
      </c>
      <c r="F1079">
        <v>0.81046818727490999</v>
      </c>
      <c r="G1079">
        <v>8.5931186221300998E-2</v>
      </c>
      <c r="H1079" t="s">
        <v>634</v>
      </c>
      <c r="J1079" t="s">
        <v>190</v>
      </c>
      <c r="K1079" t="s">
        <v>252</v>
      </c>
      <c r="P1079">
        <v>0.18953181272509001</v>
      </c>
      <c r="Q1079">
        <v>8.5931186221300998E-2</v>
      </c>
      <c r="R1079">
        <v>20825</v>
      </c>
      <c r="S1079">
        <v>21</v>
      </c>
    </row>
    <row r="1080" spans="1:19" hidden="1" x14ac:dyDescent="0.25">
      <c r="A1080" t="s">
        <v>667</v>
      </c>
      <c r="B1080" t="s">
        <v>605</v>
      </c>
      <c r="C1080" t="s">
        <v>114</v>
      </c>
      <c r="D1080">
        <v>0</v>
      </c>
      <c r="E1080">
        <v>0</v>
      </c>
      <c r="F1080">
        <v>0.35514871490335498</v>
      </c>
      <c r="G1080">
        <v>2.45467748451326E-2</v>
      </c>
      <c r="H1080" t="s">
        <v>639</v>
      </c>
      <c r="J1080" t="s">
        <v>190</v>
      </c>
      <c r="K1080" t="s">
        <v>257</v>
      </c>
      <c r="P1080">
        <v>0.568292259003643</v>
      </c>
      <c r="Q1080">
        <v>2.5627514946744499E-2</v>
      </c>
      <c r="R1080">
        <v>276166</v>
      </c>
      <c r="S1080">
        <v>442</v>
      </c>
    </row>
    <row r="1081" spans="1:19" hidden="1" x14ac:dyDescent="0.25">
      <c r="A1081" t="s">
        <v>668</v>
      </c>
      <c r="B1081" t="s">
        <v>605</v>
      </c>
      <c r="C1081" t="s">
        <v>114</v>
      </c>
      <c r="D1081">
        <v>1</v>
      </c>
      <c r="E1081">
        <v>0</v>
      </c>
      <c r="F1081">
        <v>0.68342562449446198</v>
      </c>
      <c r="G1081">
        <v>1.0086145226281099E-2</v>
      </c>
      <c r="H1081" t="s">
        <v>639</v>
      </c>
      <c r="J1081" t="s">
        <v>190</v>
      </c>
      <c r="K1081" t="s">
        <v>257</v>
      </c>
      <c r="P1081">
        <v>0.26585563136718199</v>
      </c>
      <c r="Q1081">
        <v>9.5762875658441E-3</v>
      </c>
      <c r="R1081">
        <v>1348811</v>
      </c>
      <c r="S1081">
        <v>2298</v>
      </c>
    </row>
    <row r="1082" spans="1:19" hidden="1" x14ac:dyDescent="0.25">
      <c r="A1082" t="s">
        <v>669</v>
      </c>
      <c r="B1082" t="s">
        <v>605</v>
      </c>
      <c r="C1082" t="s">
        <v>114</v>
      </c>
      <c r="D1082">
        <v>0</v>
      </c>
      <c r="E1082">
        <v>1</v>
      </c>
      <c r="F1082">
        <v>0.253364566858643</v>
      </c>
      <c r="G1082">
        <v>5.5531044482822499E-2</v>
      </c>
      <c r="H1082" t="s">
        <v>639</v>
      </c>
      <c r="J1082" t="s">
        <v>190</v>
      </c>
      <c r="K1082" t="s">
        <v>257</v>
      </c>
      <c r="P1082">
        <v>0.661678254901376</v>
      </c>
      <c r="Q1082">
        <v>6.3115987174636803E-2</v>
      </c>
      <c r="R1082">
        <v>67022</v>
      </c>
      <c r="S1082">
        <v>68</v>
      </c>
    </row>
    <row r="1083" spans="1:19" hidden="1" x14ac:dyDescent="0.25">
      <c r="A1083" t="s">
        <v>670</v>
      </c>
      <c r="B1083" t="s">
        <v>605</v>
      </c>
      <c r="C1083" t="s">
        <v>114</v>
      </c>
      <c r="D1083">
        <v>1</v>
      </c>
      <c r="E1083">
        <v>1</v>
      </c>
      <c r="F1083">
        <v>0.70199693949798603</v>
      </c>
      <c r="G1083">
        <v>2.7173435740293201E-2</v>
      </c>
      <c r="H1083" t="s">
        <v>639</v>
      </c>
      <c r="J1083" t="s">
        <v>190</v>
      </c>
      <c r="K1083" t="s">
        <v>257</v>
      </c>
      <c r="P1083">
        <v>0.259937115058127</v>
      </c>
      <c r="Q1083">
        <v>2.6240566076014001E-2</v>
      </c>
      <c r="R1083">
        <v>262702</v>
      </c>
      <c r="S1083">
        <v>303</v>
      </c>
    </row>
    <row r="1084" spans="1:19" hidden="1" x14ac:dyDescent="0.25">
      <c r="A1084" t="s">
        <v>671</v>
      </c>
      <c r="B1084" t="s">
        <v>605</v>
      </c>
      <c r="C1084" t="s">
        <v>119</v>
      </c>
      <c r="D1084">
        <v>0</v>
      </c>
      <c r="E1084">
        <v>0</v>
      </c>
      <c r="F1084">
        <v>0.70109434501263801</v>
      </c>
      <c r="G1084">
        <v>9.83869749755663E-3</v>
      </c>
      <c r="H1084" t="s">
        <v>606</v>
      </c>
      <c r="J1084" t="s">
        <v>176</v>
      </c>
      <c r="K1084" t="s">
        <v>252</v>
      </c>
      <c r="P1084">
        <v>0.249754502488133</v>
      </c>
      <c r="Q1084">
        <v>9.3756728396787292E-3</v>
      </c>
      <c r="R1084">
        <v>3136488</v>
      </c>
      <c r="S1084">
        <v>2999</v>
      </c>
    </row>
    <row r="1085" spans="1:19" hidden="1" x14ac:dyDescent="0.25">
      <c r="A1085" t="s">
        <v>672</v>
      </c>
      <c r="B1085" t="s">
        <v>605</v>
      </c>
      <c r="C1085" t="s">
        <v>119</v>
      </c>
      <c r="D1085">
        <v>0</v>
      </c>
      <c r="E1085">
        <v>1</v>
      </c>
      <c r="F1085">
        <v>0.79131552789662496</v>
      </c>
      <c r="G1085">
        <v>1.99135492197E-2</v>
      </c>
      <c r="H1085" t="s">
        <v>606</v>
      </c>
      <c r="J1085" t="s">
        <v>176</v>
      </c>
      <c r="K1085" t="s">
        <v>252</v>
      </c>
      <c r="P1085">
        <v>0.157305538577417</v>
      </c>
      <c r="Q1085">
        <v>1.83045980429879E-2</v>
      </c>
      <c r="R1085">
        <v>647892</v>
      </c>
      <c r="S1085">
        <v>440</v>
      </c>
    </row>
    <row r="1086" spans="1:19" hidden="1" x14ac:dyDescent="0.25">
      <c r="A1086" t="s">
        <v>673</v>
      </c>
      <c r="B1086" t="s">
        <v>605</v>
      </c>
      <c r="C1086" t="s">
        <v>119</v>
      </c>
      <c r="D1086">
        <v>0</v>
      </c>
      <c r="E1086">
        <v>0</v>
      </c>
      <c r="F1086">
        <v>0.67656203576226004</v>
      </c>
      <c r="G1086">
        <v>1.0952491154343999E-2</v>
      </c>
      <c r="H1086" t="s">
        <v>609</v>
      </c>
      <c r="J1086" t="s">
        <v>176</v>
      </c>
      <c r="K1086" t="s">
        <v>257</v>
      </c>
      <c r="P1086">
        <v>0.29046641958466601</v>
      </c>
      <c r="Q1086">
        <v>1.076833894458E-2</v>
      </c>
      <c r="R1086">
        <v>2150703</v>
      </c>
      <c r="S1086">
        <v>2655</v>
      </c>
    </row>
    <row r="1087" spans="1:19" hidden="1" x14ac:dyDescent="0.25">
      <c r="A1087" t="s">
        <v>674</v>
      </c>
      <c r="B1087" t="s">
        <v>605</v>
      </c>
      <c r="C1087" t="s">
        <v>119</v>
      </c>
      <c r="D1087">
        <v>0</v>
      </c>
      <c r="E1087">
        <v>1</v>
      </c>
      <c r="F1087">
        <v>0.73340435261775605</v>
      </c>
      <c r="G1087">
        <v>3.1349364106613299E-2</v>
      </c>
      <c r="H1087" t="s">
        <v>609</v>
      </c>
      <c r="J1087" t="s">
        <v>176</v>
      </c>
      <c r="K1087" t="s">
        <v>257</v>
      </c>
      <c r="P1087">
        <v>0.225764231160762</v>
      </c>
      <c r="Q1087">
        <v>2.8984455568806501E-2</v>
      </c>
      <c r="R1087">
        <v>570737</v>
      </c>
      <c r="S1087">
        <v>472</v>
      </c>
    </row>
    <row r="1088" spans="1:19" hidden="1" x14ac:dyDescent="0.25">
      <c r="A1088" t="s">
        <v>675</v>
      </c>
      <c r="B1088" t="s">
        <v>605</v>
      </c>
      <c r="C1088" t="s">
        <v>119</v>
      </c>
      <c r="D1088">
        <v>0</v>
      </c>
      <c r="E1088">
        <v>0</v>
      </c>
      <c r="F1088">
        <v>0.41018874220896601</v>
      </c>
      <c r="G1088">
        <v>1.5672412454991801E-2</v>
      </c>
      <c r="H1088" t="s">
        <v>612</v>
      </c>
      <c r="J1088" t="s">
        <v>179</v>
      </c>
      <c r="K1088" t="s">
        <v>252</v>
      </c>
      <c r="P1088">
        <v>0.51738586561065003</v>
      </c>
      <c r="Q1088">
        <v>1.5814162819472202E-2</v>
      </c>
      <c r="R1088">
        <v>1012863</v>
      </c>
      <c r="S1088">
        <v>1168</v>
      </c>
    </row>
    <row r="1089" spans="1:19" hidden="1" x14ac:dyDescent="0.25">
      <c r="A1089" t="s">
        <v>676</v>
      </c>
      <c r="B1089" t="s">
        <v>605</v>
      </c>
      <c r="C1089" t="s">
        <v>119</v>
      </c>
      <c r="D1089">
        <v>1</v>
      </c>
      <c r="E1089">
        <v>0</v>
      </c>
      <c r="F1089">
        <v>0.92964678822496805</v>
      </c>
      <c r="G1089">
        <v>3.5844465053968002E-3</v>
      </c>
      <c r="H1089" t="s">
        <v>612</v>
      </c>
      <c r="J1089" t="s">
        <v>179</v>
      </c>
      <c r="K1089" t="s">
        <v>252</v>
      </c>
      <c r="P1089">
        <v>5.5020412579409497E-2</v>
      </c>
      <c r="Q1089">
        <v>3.19055729783459E-3</v>
      </c>
      <c r="R1089">
        <v>5360665</v>
      </c>
      <c r="S1089">
        <v>6235</v>
      </c>
    </row>
    <row r="1090" spans="1:19" hidden="1" x14ac:dyDescent="0.25">
      <c r="A1090" t="s">
        <v>677</v>
      </c>
      <c r="B1090" t="s">
        <v>605</v>
      </c>
      <c r="C1090" t="s">
        <v>119</v>
      </c>
      <c r="D1090">
        <v>0</v>
      </c>
      <c r="E1090">
        <v>1</v>
      </c>
      <c r="F1090">
        <v>0.32880019360284302</v>
      </c>
      <c r="G1090">
        <v>4.7166480909665097E-2</v>
      </c>
      <c r="H1090" t="s">
        <v>612</v>
      </c>
      <c r="J1090" t="s">
        <v>179</v>
      </c>
      <c r="K1090" t="s">
        <v>252</v>
      </c>
      <c r="P1090">
        <v>0.59668632207721695</v>
      </c>
      <c r="Q1090">
        <v>5.1318359644804502E-2</v>
      </c>
      <c r="R1090">
        <v>169419</v>
      </c>
      <c r="S1090">
        <v>118</v>
      </c>
    </row>
    <row r="1091" spans="1:19" hidden="1" x14ac:dyDescent="0.25">
      <c r="A1091" t="s">
        <v>678</v>
      </c>
      <c r="B1091" t="s">
        <v>605</v>
      </c>
      <c r="C1091" t="s">
        <v>119</v>
      </c>
      <c r="D1091">
        <v>1</v>
      </c>
      <c r="E1091">
        <v>1</v>
      </c>
      <c r="F1091">
        <v>0.91713802440131198</v>
      </c>
      <c r="G1091">
        <v>1.09693301239991E-2</v>
      </c>
      <c r="H1091" t="s">
        <v>612</v>
      </c>
      <c r="J1091" t="s">
        <v>179</v>
      </c>
      <c r="K1091" t="s">
        <v>252</v>
      </c>
      <c r="P1091">
        <v>5.6707321045100498E-2</v>
      </c>
      <c r="Q1091">
        <v>9.26841823076586E-3</v>
      </c>
      <c r="R1091">
        <v>921098</v>
      </c>
      <c r="S1091">
        <v>691</v>
      </c>
    </row>
    <row r="1092" spans="1:19" hidden="1" x14ac:dyDescent="0.25">
      <c r="A1092" t="s">
        <v>679</v>
      </c>
      <c r="B1092" t="s">
        <v>605</v>
      </c>
      <c r="C1092" t="s">
        <v>119</v>
      </c>
      <c r="D1092">
        <v>0</v>
      </c>
      <c r="E1092">
        <v>0</v>
      </c>
      <c r="F1092">
        <v>0.403818491200642</v>
      </c>
      <c r="G1092">
        <v>1.6735241418667501E-2</v>
      </c>
      <c r="H1092" t="s">
        <v>617</v>
      </c>
      <c r="J1092" t="s">
        <v>179</v>
      </c>
      <c r="K1092" t="s">
        <v>257</v>
      </c>
      <c r="P1092">
        <v>0.53385682427046099</v>
      </c>
      <c r="Q1092">
        <v>1.68933604672491E-2</v>
      </c>
      <c r="R1092">
        <v>904441</v>
      </c>
      <c r="S1092">
        <v>1079</v>
      </c>
    </row>
    <row r="1093" spans="1:19" hidden="1" x14ac:dyDescent="0.25">
      <c r="A1093" t="s">
        <v>680</v>
      </c>
      <c r="B1093" t="s">
        <v>605</v>
      </c>
      <c r="C1093" t="s">
        <v>119</v>
      </c>
      <c r="D1093">
        <v>1</v>
      </c>
      <c r="E1093">
        <v>0</v>
      </c>
      <c r="F1093">
        <v>0.78485600647610498</v>
      </c>
      <c r="G1093">
        <v>5.7708192032015796E-3</v>
      </c>
      <c r="H1093" t="s">
        <v>617</v>
      </c>
      <c r="J1093" t="s">
        <v>179</v>
      </c>
      <c r="K1093" t="s">
        <v>257</v>
      </c>
      <c r="P1093">
        <v>0.19728351069924899</v>
      </c>
      <c r="Q1093">
        <v>5.5687167786925597E-3</v>
      </c>
      <c r="R1093">
        <v>5410660</v>
      </c>
      <c r="S1093">
        <v>6317</v>
      </c>
    </row>
    <row r="1094" spans="1:19" hidden="1" x14ac:dyDescent="0.25">
      <c r="A1094" t="s">
        <v>681</v>
      </c>
      <c r="B1094" t="s">
        <v>605</v>
      </c>
      <c r="C1094" t="s">
        <v>119</v>
      </c>
      <c r="D1094">
        <v>0</v>
      </c>
      <c r="E1094">
        <v>1</v>
      </c>
      <c r="F1094">
        <v>0.29580965542847099</v>
      </c>
      <c r="G1094">
        <v>4.1761713170679497E-2</v>
      </c>
      <c r="H1094" t="s">
        <v>617</v>
      </c>
      <c r="J1094" t="s">
        <v>179</v>
      </c>
      <c r="K1094" t="s">
        <v>257</v>
      </c>
      <c r="P1094">
        <v>0.62521013603407605</v>
      </c>
      <c r="Q1094">
        <v>4.7293331827717701E-2</v>
      </c>
      <c r="R1094">
        <v>193922</v>
      </c>
      <c r="S1094">
        <v>143</v>
      </c>
    </row>
    <row r="1095" spans="1:19" hidden="1" x14ac:dyDescent="0.25">
      <c r="A1095" t="s">
        <v>682</v>
      </c>
      <c r="B1095" t="s">
        <v>605</v>
      </c>
      <c r="C1095" t="s">
        <v>119</v>
      </c>
      <c r="D1095">
        <v>1</v>
      </c>
      <c r="E1095">
        <v>1</v>
      </c>
      <c r="F1095">
        <v>0.70475951936121195</v>
      </c>
      <c r="G1095">
        <v>1.8320658451458902E-2</v>
      </c>
      <c r="H1095" t="s">
        <v>617</v>
      </c>
      <c r="J1095" t="s">
        <v>179</v>
      </c>
      <c r="K1095" t="s">
        <v>257</v>
      </c>
      <c r="P1095">
        <v>0.26975518724832398</v>
      </c>
      <c r="Q1095">
        <v>1.7839818271911799E-2</v>
      </c>
      <c r="R1095">
        <v>930262</v>
      </c>
      <c r="S1095">
        <v>701</v>
      </c>
    </row>
    <row r="1096" spans="1:19" hidden="1" x14ac:dyDescent="0.25">
      <c r="A1096" t="s">
        <v>683</v>
      </c>
      <c r="B1096" t="s">
        <v>605</v>
      </c>
      <c r="C1096" t="s">
        <v>119</v>
      </c>
      <c r="D1096">
        <v>0</v>
      </c>
      <c r="E1096">
        <v>0</v>
      </c>
      <c r="F1096">
        <v>0.83455343820898398</v>
      </c>
      <c r="G1096">
        <v>5.48929402295238E-3</v>
      </c>
      <c r="H1096" t="s">
        <v>622</v>
      </c>
      <c r="J1096" t="s">
        <v>184</v>
      </c>
      <c r="K1096" t="s">
        <v>252</v>
      </c>
      <c r="P1096">
        <v>0.14562494707715001</v>
      </c>
      <c r="Q1096">
        <v>5.1643082659101197E-3</v>
      </c>
      <c r="R1096">
        <v>4109756</v>
      </c>
      <c r="S1096">
        <v>4889</v>
      </c>
    </row>
    <row r="1097" spans="1:19" hidden="1" x14ac:dyDescent="0.25">
      <c r="A1097" t="s">
        <v>684</v>
      </c>
      <c r="B1097" t="s">
        <v>605</v>
      </c>
      <c r="C1097" t="s">
        <v>119</v>
      </c>
      <c r="D1097">
        <v>0</v>
      </c>
      <c r="E1097">
        <v>1</v>
      </c>
      <c r="F1097">
        <v>0.89394444322270605</v>
      </c>
      <c r="G1097">
        <v>1.44635906082149E-2</v>
      </c>
      <c r="H1097" t="s">
        <v>622</v>
      </c>
      <c r="J1097" t="s">
        <v>184</v>
      </c>
      <c r="K1097" t="s">
        <v>252</v>
      </c>
      <c r="P1097">
        <v>8.4544687156914697E-2</v>
      </c>
      <c r="Q1097">
        <v>1.2690178666079599E-2</v>
      </c>
      <c r="R1097">
        <v>591143</v>
      </c>
      <c r="S1097">
        <v>457</v>
      </c>
    </row>
    <row r="1098" spans="1:19" hidden="1" x14ac:dyDescent="0.25">
      <c r="A1098" t="s">
        <v>685</v>
      </c>
      <c r="B1098" t="s">
        <v>605</v>
      </c>
      <c r="C1098" t="s">
        <v>119</v>
      </c>
      <c r="D1098">
        <v>0</v>
      </c>
      <c r="E1098">
        <v>0</v>
      </c>
      <c r="F1098">
        <v>0.75854976432291499</v>
      </c>
      <c r="G1098">
        <v>5.9564439027402502E-3</v>
      </c>
      <c r="H1098" t="s">
        <v>625</v>
      </c>
      <c r="J1098" t="s">
        <v>184</v>
      </c>
      <c r="K1098" t="s">
        <v>257</v>
      </c>
      <c r="P1098">
        <v>0.22361363694924899</v>
      </c>
      <c r="Q1098">
        <v>5.7398499549366003E-3</v>
      </c>
      <c r="R1098">
        <v>4424274</v>
      </c>
      <c r="S1098">
        <v>5556</v>
      </c>
    </row>
    <row r="1099" spans="1:19" hidden="1" x14ac:dyDescent="0.25">
      <c r="A1099" t="s">
        <v>686</v>
      </c>
      <c r="B1099" t="s">
        <v>605</v>
      </c>
      <c r="C1099" t="s">
        <v>119</v>
      </c>
      <c r="D1099">
        <v>0</v>
      </c>
      <c r="E1099">
        <v>1</v>
      </c>
      <c r="F1099">
        <v>0.85302617763778399</v>
      </c>
      <c r="G1099">
        <v>1.71877230188574E-2</v>
      </c>
      <c r="H1099" t="s">
        <v>625</v>
      </c>
      <c r="J1099" t="s">
        <v>184</v>
      </c>
      <c r="K1099" t="s">
        <v>257</v>
      </c>
      <c r="P1099">
        <v>0.124398056697453</v>
      </c>
      <c r="Q1099">
        <v>1.55349270284093E-2</v>
      </c>
      <c r="R1099">
        <v>561930</v>
      </c>
      <c r="S1099">
        <v>468</v>
      </c>
    </row>
    <row r="1100" spans="1:19" hidden="1" x14ac:dyDescent="0.25">
      <c r="A1100" t="s">
        <v>687</v>
      </c>
      <c r="B1100" t="s">
        <v>605</v>
      </c>
      <c r="C1100" t="s">
        <v>119</v>
      </c>
      <c r="D1100">
        <v>0</v>
      </c>
      <c r="E1100">
        <v>0</v>
      </c>
      <c r="F1100">
        <v>0.75038895008994699</v>
      </c>
      <c r="G1100">
        <v>7.8799606969460895E-3</v>
      </c>
      <c r="H1100" t="s">
        <v>628</v>
      </c>
      <c r="J1100" t="s">
        <v>187</v>
      </c>
      <c r="K1100" t="s">
        <v>252</v>
      </c>
      <c r="P1100">
        <v>0.20005310251135899</v>
      </c>
      <c r="Q1100">
        <v>7.2258651322630301E-3</v>
      </c>
      <c r="R1100">
        <v>3487594</v>
      </c>
      <c r="S1100">
        <v>3755</v>
      </c>
    </row>
    <row r="1101" spans="1:19" hidden="1" x14ac:dyDescent="0.25">
      <c r="A1101" t="s">
        <v>688</v>
      </c>
      <c r="B1101" t="s">
        <v>605</v>
      </c>
      <c r="C1101" t="s">
        <v>119</v>
      </c>
      <c r="D1101">
        <v>0</v>
      </c>
      <c r="E1101">
        <v>1</v>
      </c>
      <c r="F1101">
        <v>0.76292680804942903</v>
      </c>
      <c r="G1101">
        <v>2.4062721297547801E-2</v>
      </c>
      <c r="H1101" t="s">
        <v>628</v>
      </c>
      <c r="J1101" t="s">
        <v>187</v>
      </c>
      <c r="K1101" t="s">
        <v>252</v>
      </c>
      <c r="P1101">
        <v>0.16976624901901399</v>
      </c>
      <c r="Q1101">
        <v>2.0614269827787801E-2</v>
      </c>
      <c r="R1101">
        <v>551741</v>
      </c>
      <c r="S1101">
        <v>386</v>
      </c>
    </row>
    <row r="1102" spans="1:19" hidden="1" x14ac:dyDescent="0.25">
      <c r="A1102" t="s">
        <v>689</v>
      </c>
      <c r="B1102" t="s">
        <v>605</v>
      </c>
      <c r="C1102" t="s">
        <v>119</v>
      </c>
      <c r="D1102">
        <v>0</v>
      </c>
      <c r="E1102">
        <v>0</v>
      </c>
      <c r="F1102">
        <v>0.74368065557627505</v>
      </c>
      <c r="G1102">
        <v>7.9819447932821096E-3</v>
      </c>
      <c r="H1102" t="s">
        <v>631</v>
      </c>
      <c r="J1102" t="s">
        <v>187</v>
      </c>
      <c r="K1102" t="s">
        <v>257</v>
      </c>
      <c r="P1102">
        <v>0.22607968141769899</v>
      </c>
      <c r="Q1102">
        <v>7.5980890270435399E-3</v>
      </c>
      <c r="R1102">
        <v>3180591</v>
      </c>
      <c r="S1102">
        <v>3671</v>
      </c>
    </row>
    <row r="1103" spans="1:19" hidden="1" x14ac:dyDescent="0.25">
      <c r="A1103" t="s">
        <v>690</v>
      </c>
      <c r="B1103" t="s">
        <v>605</v>
      </c>
      <c r="C1103" t="s">
        <v>119</v>
      </c>
      <c r="D1103">
        <v>0</v>
      </c>
      <c r="E1103">
        <v>1</v>
      </c>
      <c r="F1103">
        <v>0.71891642226956798</v>
      </c>
      <c r="G1103">
        <v>2.3179934346950301E-2</v>
      </c>
      <c r="H1103" t="s">
        <v>631</v>
      </c>
      <c r="J1103" t="s">
        <v>187</v>
      </c>
      <c r="K1103" t="s">
        <v>257</v>
      </c>
      <c r="P1103">
        <v>0.247072878086219</v>
      </c>
      <c r="Q1103">
        <v>2.2222572774837499E-2</v>
      </c>
      <c r="R1103">
        <v>575907</v>
      </c>
      <c r="S1103">
        <v>440</v>
      </c>
    </row>
    <row r="1104" spans="1:19" hidden="1" x14ac:dyDescent="0.25">
      <c r="A1104" t="s">
        <v>691</v>
      </c>
      <c r="B1104" t="s">
        <v>605</v>
      </c>
      <c r="C1104" t="s">
        <v>119</v>
      </c>
      <c r="D1104">
        <v>0</v>
      </c>
      <c r="E1104">
        <v>0</v>
      </c>
      <c r="F1104">
        <v>0.32150172156420898</v>
      </c>
      <c r="G1104">
        <v>2.72026080569992E-2</v>
      </c>
      <c r="H1104" t="s">
        <v>634</v>
      </c>
      <c r="J1104" t="s">
        <v>190</v>
      </c>
      <c r="K1104" t="s">
        <v>252</v>
      </c>
      <c r="P1104">
        <v>0.57828146549139503</v>
      </c>
      <c r="Q1104">
        <v>2.8460574775104702E-2</v>
      </c>
      <c r="R1104">
        <v>316863</v>
      </c>
      <c r="S1104">
        <v>349</v>
      </c>
    </row>
    <row r="1105" spans="1:19" hidden="1" x14ac:dyDescent="0.25">
      <c r="A1105" t="s">
        <v>692</v>
      </c>
      <c r="B1105" t="s">
        <v>605</v>
      </c>
      <c r="C1105" t="s">
        <v>119</v>
      </c>
      <c r="D1105">
        <v>1</v>
      </c>
      <c r="E1105">
        <v>0</v>
      </c>
      <c r="F1105">
        <v>0.73797257839966601</v>
      </c>
      <c r="G1105">
        <v>3.4427590371550097E-2</v>
      </c>
      <c r="H1105" t="s">
        <v>634</v>
      </c>
      <c r="J1105" t="s">
        <v>190</v>
      </c>
      <c r="K1105" t="s">
        <v>252</v>
      </c>
      <c r="P1105">
        <v>0.22957329129626899</v>
      </c>
      <c r="Q1105">
        <v>3.2837596238187702E-2</v>
      </c>
      <c r="R1105">
        <v>184599</v>
      </c>
      <c r="S1105">
        <v>184</v>
      </c>
    </row>
    <row r="1106" spans="1:19" hidden="1" x14ac:dyDescent="0.25">
      <c r="A1106" t="s">
        <v>693</v>
      </c>
      <c r="B1106" t="s">
        <v>605</v>
      </c>
      <c r="C1106" t="s">
        <v>119</v>
      </c>
      <c r="D1106">
        <v>0</v>
      </c>
      <c r="E1106">
        <v>1</v>
      </c>
      <c r="F1106">
        <v>0.28028048981056503</v>
      </c>
      <c r="G1106">
        <v>6.3110412513033801E-2</v>
      </c>
      <c r="H1106" t="s">
        <v>634</v>
      </c>
      <c r="J1106" t="s">
        <v>190</v>
      </c>
      <c r="K1106" t="s">
        <v>252</v>
      </c>
      <c r="P1106">
        <v>0.62651196866169301</v>
      </c>
      <c r="Q1106">
        <v>7.3076781919541395E-2</v>
      </c>
      <c r="R1106">
        <v>66883</v>
      </c>
      <c r="S1106">
        <v>49</v>
      </c>
    </row>
    <row r="1107" spans="1:19" hidden="1" x14ac:dyDescent="0.25">
      <c r="A1107" t="s">
        <v>694</v>
      </c>
      <c r="B1107" t="s">
        <v>605</v>
      </c>
      <c r="C1107" t="s">
        <v>119</v>
      </c>
      <c r="D1107">
        <v>1</v>
      </c>
      <c r="E1107">
        <v>1</v>
      </c>
      <c r="F1107">
        <v>0.79513861307490696</v>
      </c>
      <c r="G1107">
        <v>0.13024178716196599</v>
      </c>
      <c r="H1107" t="s">
        <v>634</v>
      </c>
      <c r="J1107" t="s">
        <v>190</v>
      </c>
      <c r="K1107" t="s">
        <v>252</v>
      </c>
      <c r="P1107">
        <v>8.7854476129954701E-2</v>
      </c>
      <c r="Q1107">
        <v>8.4612308302975697E-2</v>
      </c>
      <c r="R1107">
        <v>12589</v>
      </c>
      <c r="S1107">
        <v>10</v>
      </c>
    </row>
    <row r="1108" spans="1:19" hidden="1" x14ac:dyDescent="0.25">
      <c r="A1108" t="s">
        <v>695</v>
      </c>
      <c r="B1108" t="s">
        <v>605</v>
      </c>
      <c r="C1108" t="s">
        <v>119</v>
      </c>
      <c r="D1108">
        <v>0</v>
      </c>
      <c r="E1108">
        <v>0</v>
      </c>
      <c r="F1108">
        <v>0.356259407341948</v>
      </c>
      <c r="G1108">
        <v>2.8820952158162799E-2</v>
      </c>
      <c r="H1108" t="s">
        <v>639</v>
      </c>
      <c r="J1108" t="s">
        <v>190</v>
      </c>
      <c r="K1108" t="s">
        <v>257</v>
      </c>
      <c r="P1108">
        <v>0.55544539161484796</v>
      </c>
      <c r="Q1108">
        <v>2.9744797754210801E-2</v>
      </c>
      <c r="R1108">
        <v>278373</v>
      </c>
      <c r="S1108">
        <v>318</v>
      </c>
    </row>
    <row r="1109" spans="1:19" hidden="1" x14ac:dyDescent="0.25">
      <c r="A1109" t="s">
        <v>696</v>
      </c>
      <c r="B1109" t="s">
        <v>605</v>
      </c>
      <c r="C1109" t="s">
        <v>119</v>
      </c>
      <c r="D1109">
        <v>1</v>
      </c>
      <c r="E1109">
        <v>0</v>
      </c>
      <c r="F1109">
        <v>0.67909497905187899</v>
      </c>
      <c r="G1109">
        <v>1.25882528938237E-2</v>
      </c>
      <c r="H1109" t="s">
        <v>639</v>
      </c>
      <c r="J1109" t="s">
        <v>190</v>
      </c>
      <c r="K1109" t="s">
        <v>257</v>
      </c>
      <c r="P1109">
        <v>0.28836495936569301</v>
      </c>
      <c r="Q1109">
        <v>1.22479122734878E-2</v>
      </c>
      <c r="R1109">
        <v>1287705</v>
      </c>
      <c r="S1109">
        <v>1574</v>
      </c>
    </row>
    <row r="1110" spans="1:19" hidden="1" x14ac:dyDescent="0.25">
      <c r="A1110" t="s">
        <v>697</v>
      </c>
      <c r="B1110" t="s">
        <v>605</v>
      </c>
      <c r="C1110" t="s">
        <v>119</v>
      </c>
      <c r="D1110">
        <v>0</v>
      </c>
      <c r="E1110">
        <v>1</v>
      </c>
      <c r="F1110">
        <v>0.18777979926000099</v>
      </c>
      <c r="G1110">
        <v>6.2146696563178297E-2</v>
      </c>
      <c r="H1110" t="s">
        <v>639</v>
      </c>
      <c r="J1110" t="s">
        <v>190</v>
      </c>
      <c r="K1110" t="s">
        <v>257</v>
      </c>
      <c r="P1110">
        <v>0.76199431713649102</v>
      </c>
      <c r="Q1110">
        <v>7.2847110867830106E-2</v>
      </c>
      <c r="R1110">
        <v>48919</v>
      </c>
      <c r="S1110">
        <v>38</v>
      </c>
    </row>
    <row r="1111" spans="1:19" hidden="1" x14ac:dyDescent="0.25">
      <c r="A1111" t="s">
        <v>698</v>
      </c>
      <c r="B1111" t="s">
        <v>605</v>
      </c>
      <c r="C1111" t="s">
        <v>119</v>
      </c>
      <c r="D1111">
        <v>1</v>
      </c>
      <c r="E1111">
        <v>1</v>
      </c>
      <c r="F1111">
        <v>0.65777814583247096</v>
      </c>
      <c r="G1111">
        <v>3.4213022450053199E-2</v>
      </c>
      <c r="H1111" t="s">
        <v>639</v>
      </c>
      <c r="J1111" t="s">
        <v>190</v>
      </c>
      <c r="K1111" t="s">
        <v>257</v>
      </c>
      <c r="P1111">
        <v>0.30851310504740997</v>
      </c>
      <c r="Q1111">
        <v>3.3441674395603201E-2</v>
      </c>
      <c r="R1111">
        <v>241510</v>
      </c>
      <c r="S1111">
        <v>200</v>
      </c>
    </row>
    <row r="1112" spans="1:19" hidden="1" x14ac:dyDescent="0.25">
      <c r="A1112" t="s">
        <v>699</v>
      </c>
      <c r="B1112" t="s">
        <v>605</v>
      </c>
      <c r="C1112" t="s">
        <v>124</v>
      </c>
      <c r="D1112">
        <v>0</v>
      </c>
      <c r="E1112">
        <v>0</v>
      </c>
      <c r="F1112">
        <v>0.69438644425001494</v>
      </c>
      <c r="G1112">
        <v>9.4422052051546107E-3</v>
      </c>
      <c r="H1112" t="s">
        <v>606</v>
      </c>
      <c r="J1112" t="s">
        <v>176</v>
      </c>
      <c r="K1112" t="s">
        <v>252</v>
      </c>
      <c r="P1112">
        <v>0.247436927611901</v>
      </c>
      <c r="Q1112">
        <v>8.8336102693206894E-3</v>
      </c>
      <c r="R1112">
        <v>3025373</v>
      </c>
      <c r="S1112">
        <v>3587</v>
      </c>
    </row>
    <row r="1113" spans="1:19" hidden="1" x14ac:dyDescent="0.25">
      <c r="A1113" t="s">
        <v>700</v>
      </c>
      <c r="B1113" t="s">
        <v>605</v>
      </c>
      <c r="C1113" t="s">
        <v>124</v>
      </c>
      <c r="D1113">
        <v>0</v>
      </c>
      <c r="E1113">
        <v>1</v>
      </c>
      <c r="F1113">
        <v>0.74571024422454202</v>
      </c>
      <c r="G1113">
        <v>2.53607018702077E-2</v>
      </c>
      <c r="H1113" t="s">
        <v>606</v>
      </c>
      <c r="J1113" t="s">
        <v>176</v>
      </c>
      <c r="K1113" t="s">
        <v>252</v>
      </c>
      <c r="P1113">
        <v>0.19873722917367101</v>
      </c>
      <c r="Q1113">
        <v>2.18258387009529E-2</v>
      </c>
      <c r="R1113">
        <v>660294</v>
      </c>
      <c r="S1113">
        <v>473</v>
      </c>
    </row>
    <row r="1114" spans="1:19" hidden="1" x14ac:dyDescent="0.25">
      <c r="A1114" t="s">
        <v>701</v>
      </c>
      <c r="B1114" t="s">
        <v>605</v>
      </c>
      <c r="C1114" t="s">
        <v>124</v>
      </c>
      <c r="D1114">
        <v>0</v>
      </c>
      <c r="E1114">
        <v>0</v>
      </c>
      <c r="F1114">
        <v>0.66322201362664002</v>
      </c>
      <c r="G1114">
        <v>1.07811050146219E-2</v>
      </c>
      <c r="H1114" t="s">
        <v>609</v>
      </c>
      <c r="J1114" t="s">
        <v>176</v>
      </c>
      <c r="K1114" t="s">
        <v>257</v>
      </c>
      <c r="P1114">
        <v>0.29479030178118398</v>
      </c>
      <c r="Q1114">
        <v>1.05633477069252E-2</v>
      </c>
      <c r="R1114">
        <v>2123194</v>
      </c>
      <c r="S1114">
        <v>3506</v>
      </c>
    </row>
    <row r="1115" spans="1:19" hidden="1" x14ac:dyDescent="0.25">
      <c r="A1115" t="s">
        <v>702</v>
      </c>
      <c r="B1115" t="s">
        <v>605</v>
      </c>
      <c r="C1115" t="s">
        <v>124</v>
      </c>
      <c r="D1115">
        <v>0</v>
      </c>
      <c r="E1115">
        <v>1</v>
      </c>
      <c r="F1115">
        <v>0.71868539910190199</v>
      </c>
      <c r="G1115">
        <v>2.3948230730931601E-2</v>
      </c>
      <c r="H1115" t="s">
        <v>609</v>
      </c>
      <c r="J1115" t="s">
        <v>176</v>
      </c>
      <c r="K1115" t="s">
        <v>257</v>
      </c>
      <c r="P1115">
        <v>0.22752750868180099</v>
      </c>
      <c r="Q1115">
        <v>2.3491764628340399E-2</v>
      </c>
      <c r="R1115">
        <v>536467</v>
      </c>
      <c r="S1115">
        <v>536</v>
      </c>
    </row>
    <row r="1116" spans="1:19" hidden="1" x14ac:dyDescent="0.25">
      <c r="A1116" t="s">
        <v>703</v>
      </c>
      <c r="B1116" t="s">
        <v>605</v>
      </c>
      <c r="C1116" t="s">
        <v>124</v>
      </c>
      <c r="D1116">
        <v>0</v>
      </c>
      <c r="E1116">
        <v>0</v>
      </c>
      <c r="F1116">
        <v>0.383154014102839</v>
      </c>
      <c r="G1116">
        <v>1.50396175820505E-2</v>
      </c>
      <c r="H1116" t="s">
        <v>612</v>
      </c>
      <c r="J1116" t="s">
        <v>179</v>
      </c>
      <c r="K1116" t="s">
        <v>252</v>
      </c>
      <c r="P1116">
        <v>0.54967355607276003</v>
      </c>
      <c r="Q1116">
        <v>1.55460233687344E-2</v>
      </c>
      <c r="R1116">
        <v>1041067</v>
      </c>
      <c r="S1116">
        <v>1409</v>
      </c>
    </row>
    <row r="1117" spans="1:19" hidden="1" x14ac:dyDescent="0.25">
      <c r="A1117" t="s">
        <v>704</v>
      </c>
      <c r="B1117" t="s">
        <v>605</v>
      </c>
      <c r="C1117" t="s">
        <v>124</v>
      </c>
      <c r="D1117">
        <v>1</v>
      </c>
      <c r="E1117">
        <v>0</v>
      </c>
      <c r="F1117">
        <v>0.92563575902606898</v>
      </c>
      <c r="G1117">
        <v>4.1200432290902696E-3</v>
      </c>
      <c r="H1117" t="s">
        <v>612</v>
      </c>
      <c r="J1117" t="s">
        <v>179</v>
      </c>
      <c r="K1117" t="s">
        <v>252</v>
      </c>
      <c r="P1117">
        <v>5.8364105360407099E-2</v>
      </c>
      <c r="Q1117">
        <v>3.7551240645912502E-3</v>
      </c>
      <c r="R1117">
        <v>5309205</v>
      </c>
      <c r="S1117">
        <v>6804</v>
      </c>
    </row>
    <row r="1118" spans="1:19" hidden="1" x14ac:dyDescent="0.25">
      <c r="A1118" t="s">
        <v>705</v>
      </c>
      <c r="B1118" t="s">
        <v>605</v>
      </c>
      <c r="C1118" t="s">
        <v>124</v>
      </c>
      <c r="D1118">
        <v>0</v>
      </c>
      <c r="E1118">
        <v>1</v>
      </c>
      <c r="F1118">
        <v>0.18324396855663699</v>
      </c>
      <c r="G1118">
        <v>4.0069769515168698E-2</v>
      </c>
      <c r="H1118" t="s">
        <v>612</v>
      </c>
      <c r="J1118" t="s">
        <v>179</v>
      </c>
      <c r="K1118" t="s">
        <v>252</v>
      </c>
      <c r="P1118">
        <v>0.73429054145819395</v>
      </c>
      <c r="Q1118">
        <v>4.5736133650964801E-2</v>
      </c>
      <c r="R1118">
        <v>184077</v>
      </c>
      <c r="S1118">
        <v>163</v>
      </c>
    </row>
    <row r="1119" spans="1:19" hidden="1" x14ac:dyDescent="0.25">
      <c r="A1119" t="s">
        <v>706</v>
      </c>
      <c r="B1119" t="s">
        <v>605</v>
      </c>
      <c r="C1119" t="s">
        <v>124</v>
      </c>
      <c r="D1119">
        <v>1</v>
      </c>
      <c r="E1119">
        <v>1</v>
      </c>
      <c r="F1119">
        <v>0.92005839549359003</v>
      </c>
      <c r="G1119">
        <v>1.05493155314477E-2</v>
      </c>
      <c r="H1119" t="s">
        <v>612</v>
      </c>
      <c r="J1119" t="s">
        <v>179</v>
      </c>
      <c r="K1119" t="s">
        <v>252</v>
      </c>
      <c r="P1119">
        <v>5.1143886409242403E-2</v>
      </c>
      <c r="Q1119">
        <v>8.6769835509362802E-3</v>
      </c>
      <c r="R1119">
        <v>919934</v>
      </c>
      <c r="S1119">
        <v>793</v>
      </c>
    </row>
    <row r="1120" spans="1:19" hidden="1" x14ac:dyDescent="0.25">
      <c r="A1120" t="s">
        <v>707</v>
      </c>
      <c r="B1120" t="s">
        <v>605</v>
      </c>
      <c r="C1120" t="s">
        <v>124</v>
      </c>
      <c r="D1120">
        <v>0</v>
      </c>
      <c r="E1120">
        <v>0</v>
      </c>
      <c r="F1120">
        <v>0.37009250412577099</v>
      </c>
      <c r="G1120">
        <v>1.5621657670011099E-2</v>
      </c>
      <c r="H1120" t="s">
        <v>617</v>
      </c>
      <c r="J1120" t="s">
        <v>179</v>
      </c>
      <c r="K1120" t="s">
        <v>257</v>
      </c>
      <c r="P1120">
        <v>0.56446408407886695</v>
      </c>
      <c r="Q1120">
        <v>1.6255277983064899E-2</v>
      </c>
      <c r="R1120">
        <v>921040</v>
      </c>
      <c r="S1120">
        <v>1188</v>
      </c>
    </row>
    <row r="1121" spans="1:19" hidden="1" x14ac:dyDescent="0.25">
      <c r="A1121" t="s">
        <v>708</v>
      </c>
      <c r="B1121" t="s">
        <v>605</v>
      </c>
      <c r="C1121" t="s">
        <v>124</v>
      </c>
      <c r="D1121">
        <v>1</v>
      </c>
      <c r="E1121">
        <v>0</v>
      </c>
      <c r="F1121">
        <v>0.79182603460631995</v>
      </c>
      <c r="G1121">
        <v>5.98772226147828E-3</v>
      </c>
      <c r="H1121" t="s">
        <v>617</v>
      </c>
      <c r="J1121" t="s">
        <v>179</v>
      </c>
      <c r="K1121" t="s">
        <v>257</v>
      </c>
      <c r="P1121">
        <v>0.18877340194829501</v>
      </c>
      <c r="Q1121">
        <v>5.8260524824364501E-3</v>
      </c>
      <c r="R1121">
        <v>5365205</v>
      </c>
      <c r="S1121">
        <v>6924</v>
      </c>
    </row>
    <row r="1122" spans="1:19" hidden="1" x14ac:dyDescent="0.25">
      <c r="A1122" t="s">
        <v>709</v>
      </c>
      <c r="B1122" t="s">
        <v>605</v>
      </c>
      <c r="C1122" t="s">
        <v>124</v>
      </c>
      <c r="D1122">
        <v>0</v>
      </c>
      <c r="E1122">
        <v>1</v>
      </c>
      <c r="F1122">
        <v>0.29743958337273901</v>
      </c>
      <c r="G1122">
        <v>4.2141212241844E-2</v>
      </c>
      <c r="H1122" t="s">
        <v>617</v>
      </c>
      <c r="J1122" t="s">
        <v>179</v>
      </c>
      <c r="K1122" t="s">
        <v>257</v>
      </c>
      <c r="P1122">
        <v>0.62720434785349999</v>
      </c>
      <c r="Q1122">
        <v>4.3531263293556999E-2</v>
      </c>
      <c r="R1122">
        <v>158607</v>
      </c>
      <c r="S1122">
        <v>130</v>
      </c>
    </row>
    <row r="1123" spans="1:19" hidden="1" x14ac:dyDescent="0.25">
      <c r="A1123" t="s">
        <v>710</v>
      </c>
      <c r="B1123" t="s">
        <v>605</v>
      </c>
      <c r="C1123" t="s">
        <v>124</v>
      </c>
      <c r="D1123">
        <v>1</v>
      </c>
      <c r="E1123">
        <v>1</v>
      </c>
      <c r="F1123">
        <v>0.70093149976847102</v>
      </c>
      <c r="G1123">
        <v>1.8304588218524698E-2</v>
      </c>
      <c r="H1123" t="s">
        <v>617</v>
      </c>
      <c r="J1123" t="s">
        <v>179</v>
      </c>
      <c r="K1123" t="s">
        <v>257</v>
      </c>
      <c r="P1123">
        <v>0.25984643714799499</v>
      </c>
      <c r="Q1123">
        <v>1.7727659020521199E-2</v>
      </c>
      <c r="R1123">
        <v>928610</v>
      </c>
      <c r="S1123">
        <v>804</v>
      </c>
    </row>
    <row r="1124" spans="1:19" hidden="1" x14ac:dyDescent="0.25">
      <c r="A1124" t="s">
        <v>711</v>
      </c>
      <c r="B1124" t="s">
        <v>605</v>
      </c>
      <c r="C1124" t="s">
        <v>124</v>
      </c>
      <c r="D1124">
        <v>0</v>
      </c>
      <c r="E1124">
        <v>0</v>
      </c>
      <c r="F1124">
        <v>0.83635208413852902</v>
      </c>
      <c r="G1124">
        <v>4.92800662621756E-3</v>
      </c>
      <c r="H1124" t="s">
        <v>622</v>
      </c>
      <c r="J1124" t="s">
        <v>184</v>
      </c>
      <c r="K1124" t="s">
        <v>252</v>
      </c>
      <c r="P1124">
        <v>0.145355340055983</v>
      </c>
      <c r="Q1124">
        <v>4.6418750375763996E-3</v>
      </c>
      <c r="R1124">
        <v>4098384</v>
      </c>
      <c r="S1124">
        <v>6542</v>
      </c>
    </row>
    <row r="1125" spans="1:19" hidden="1" x14ac:dyDescent="0.25">
      <c r="A1125" t="s">
        <v>712</v>
      </c>
      <c r="B1125" t="s">
        <v>605</v>
      </c>
      <c r="C1125" t="s">
        <v>124</v>
      </c>
      <c r="D1125">
        <v>0</v>
      </c>
      <c r="E1125">
        <v>1</v>
      </c>
      <c r="F1125">
        <v>0.88605485964744202</v>
      </c>
      <c r="G1125">
        <v>1.3219507010851001E-2</v>
      </c>
      <c r="H1125" t="s">
        <v>622</v>
      </c>
      <c r="J1125" t="s">
        <v>184</v>
      </c>
      <c r="K1125" t="s">
        <v>252</v>
      </c>
      <c r="P1125">
        <v>9.1419273328223805E-2</v>
      </c>
      <c r="Q1125">
        <v>1.18668781512524E-2</v>
      </c>
      <c r="R1125">
        <v>668032</v>
      </c>
      <c r="S1125">
        <v>611</v>
      </c>
    </row>
    <row r="1126" spans="1:19" hidden="1" x14ac:dyDescent="0.25">
      <c r="A1126" t="s">
        <v>713</v>
      </c>
      <c r="B1126" t="s">
        <v>605</v>
      </c>
      <c r="C1126" t="s">
        <v>124</v>
      </c>
      <c r="D1126">
        <v>0</v>
      </c>
      <c r="E1126">
        <v>0</v>
      </c>
      <c r="F1126">
        <v>0.76118731516657301</v>
      </c>
      <c r="G1126">
        <v>5.33129582935168E-3</v>
      </c>
      <c r="H1126" t="s">
        <v>625</v>
      </c>
      <c r="J1126" t="s">
        <v>184</v>
      </c>
      <c r="K1126" t="s">
        <v>257</v>
      </c>
      <c r="P1126">
        <v>0.221273210466544</v>
      </c>
      <c r="Q1126">
        <v>5.0947163099574E-3</v>
      </c>
      <c r="R1126">
        <v>4336675</v>
      </c>
      <c r="S1126">
        <v>7590</v>
      </c>
    </row>
    <row r="1127" spans="1:19" hidden="1" x14ac:dyDescent="0.25">
      <c r="A1127" t="s">
        <v>714</v>
      </c>
      <c r="B1127" t="s">
        <v>605</v>
      </c>
      <c r="C1127" t="s">
        <v>124</v>
      </c>
      <c r="D1127">
        <v>0</v>
      </c>
      <c r="E1127">
        <v>1</v>
      </c>
      <c r="F1127">
        <v>0.848120259328216</v>
      </c>
      <c r="G1127">
        <v>1.4524426596494101E-2</v>
      </c>
      <c r="H1127" t="s">
        <v>625</v>
      </c>
      <c r="J1127" t="s">
        <v>184</v>
      </c>
      <c r="K1127" t="s">
        <v>257</v>
      </c>
      <c r="P1127">
        <v>0.12978401738361101</v>
      </c>
      <c r="Q1127">
        <v>1.3524097857332201E-2</v>
      </c>
      <c r="R1127">
        <v>617133</v>
      </c>
      <c r="S1127">
        <v>620</v>
      </c>
    </row>
    <row r="1128" spans="1:19" hidden="1" x14ac:dyDescent="0.25">
      <c r="A1128" t="s">
        <v>715</v>
      </c>
      <c r="B1128" t="s">
        <v>605</v>
      </c>
      <c r="C1128" t="s">
        <v>124</v>
      </c>
      <c r="D1128">
        <v>0</v>
      </c>
      <c r="E1128">
        <v>0</v>
      </c>
      <c r="F1128">
        <v>0.74704473853654096</v>
      </c>
      <c r="G1128">
        <v>7.3485208515160997E-3</v>
      </c>
      <c r="H1128" t="s">
        <v>628</v>
      </c>
      <c r="J1128" t="s">
        <v>187</v>
      </c>
      <c r="K1128" t="s">
        <v>252</v>
      </c>
      <c r="P1128">
        <v>0.195082612794923</v>
      </c>
      <c r="Q1128">
        <v>6.76761772405073E-3</v>
      </c>
      <c r="R1128">
        <v>3478880</v>
      </c>
      <c r="S1128">
        <v>4624</v>
      </c>
    </row>
    <row r="1129" spans="1:19" hidden="1" x14ac:dyDescent="0.25">
      <c r="A1129" t="s">
        <v>716</v>
      </c>
      <c r="B1129" t="s">
        <v>605</v>
      </c>
      <c r="C1129" t="s">
        <v>124</v>
      </c>
      <c r="D1129">
        <v>0</v>
      </c>
      <c r="E1129">
        <v>1</v>
      </c>
      <c r="F1129">
        <v>0.70665195595723596</v>
      </c>
      <c r="G1129">
        <v>2.3184506050397902E-2</v>
      </c>
      <c r="H1129" t="s">
        <v>628</v>
      </c>
      <c r="J1129" t="s">
        <v>187</v>
      </c>
      <c r="K1129" t="s">
        <v>252</v>
      </c>
      <c r="P1129">
        <v>0.22461672243331601</v>
      </c>
      <c r="Q1129">
        <v>2.13095525351551E-2</v>
      </c>
      <c r="R1129">
        <v>581889</v>
      </c>
      <c r="S1129">
        <v>511</v>
      </c>
    </row>
    <row r="1130" spans="1:19" hidden="1" x14ac:dyDescent="0.25">
      <c r="A1130" t="s">
        <v>717</v>
      </c>
      <c r="B1130" t="s">
        <v>605</v>
      </c>
      <c r="C1130" t="s">
        <v>124</v>
      </c>
      <c r="D1130">
        <v>0</v>
      </c>
      <c r="E1130">
        <v>0</v>
      </c>
      <c r="F1130">
        <v>0.73014457449696801</v>
      </c>
      <c r="G1130">
        <v>7.5107896272543001E-3</v>
      </c>
      <c r="H1130" t="s">
        <v>631</v>
      </c>
      <c r="J1130" t="s">
        <v>187</v>
      </c>
      <c r="K1130" t="s">
        <v>257</v>
      </c>
      <c r="P1130">
        <v>0.23865633201604899</v>
      </c>
      <c r="Q1130">
        <v>7.2749785512832999E-3</v>
      </c>
      <c r="R1130">
        <v>3182304</v>
      </c>
      <c r="S1130">
        <v>4616</v>
      </c>
    </row>
    <row r="1131" spans="1:19" hidden="1" x14ac:dyDescent="0.25">
      <c r="A1131" t="s">
        <v>718</v>
      </c>
      <c r="B1131" t="s">
        <v>605</v>
      </c>
      <c r="C1131" t="s">
        <v>124</v>
      </c>
      <c r="D1131">
        <v>0</v>
      </c>
      <c r="E1131">
        <v>1</v>
      </c>
      <c r="F1131">
        <v>0.71296604708080202</v>
      </c>
      <c r="G1131">
        <v>2.2851919177942302E-2</v>
      </c>
      <c r="H1131" t="s">
        <v>631</v>
      </c>
      <c r="J1131" t="s">
        <v>187</v>
      </c>
      <c r="K1131" t="s">
        <v>257</v>
      </c>
      <c r="P1131">
        <v>0.23452785240002</v>
      </c>
      <c r="Q1131">
        <v>2.1727807695934801E-2</v>
      </c>
      <c r="R1131">
        <v>552412</v>
      </c>
      <c r="S1131">
        <v>539</v>
      </c>
    </row>
    <row r="1132" spans="1:19" hidden="1" x14ac:dyDescent="0.25">
      <c r="A1132" t="s">
        <v>719</v>
      </c>
      <c r="B1132" t="s">
        <v>605</v>
      </c>
      <c r="C1132" t="s">
        <v>124</v>
      </c>
      <c r="D1132">
        <v>0</v>
      </c>
      <c r="E1132">
        <v>0</v>
      </c>
      <c r="F1132">
        <v>0.27473711838188902</v>
      </c>
      <c r="G1132">
        <v>2.70355642715264E-2</v>
      </c>
      <c r="H1132" t="s">
        <v>634</v>
      </c>
      <c r="J1132" t="s">
        <v>190</v>
      </c>
      <c r="K1132" t="s">
        <v>252</v>
      </c>
      <c r="P1132">
        <v>0.62623064336890499</v>
      </c>
      <c r="Q1132">
        <v>2.8778526812924698E-2</v>
      </c>
      <c r="R1132">
        <v>358146</v>
      </c>
      <c r="S1132">
        <v>397</v>
      </c>
    </row>
    <row r="1133" spans="1:19" hidden="1" x14ac:dyDescent="0.25">
      <c r="A1133" t="s">
        <v>720</v>
      </c>
      <c r="B1133" t="s">
        <v>605</v>
      </c>
      <c r="C1133" t="s">
        <v>124</v>
      </c>
      <c r="D1133">
        <v>1</v>
      </c>
      <c r="E1133">
        <v>0</v>
      </c>
      <c r="F1133">
        <v>0.80076301564066799</v>
      </c>
      <c r="G1133">
        <v>3.5350934790485802E-2</v>
      </c>
      <c r="H1133" t="s">
        <v>634</v>
      </c>
      <c r="J1133" t="s">
        <v>190</v>
      </c>
      <c r="K1133" t="s">
        <v>252</v>
      </c>
      <c r="P1133">
        <v>0.14197623356116201</v>
      </c>
      <c r="Q1133">
        <v>2.9291999366242001E-2</v>
      </c>
      <c r="R1133">
        <v>173522</v>
      </c>
      <c r="S1133">
        <v>171</v>
      </c>
    </row>
    <row r="1134" spans="1:19" hidden="1" x14ac:dyDescent="0.25">
      <c r="A1134" t="s">
        <v>721</v>
      </c>
      <c r="B1134" t="s">
        <v>605</v>
      </c>
      <c r="C1134" t="s">
        <v>124</v>
      </c>
      <c r="D1134">
        <v>0</v>
      </c>
      <c r="E1134">
        <v>1</v>
      </c>
      <c r="F1134">
        <v>0.39609328084339801</v>
      </c>
      <c r="G1134">
        <v>9.0904109403468603E-2</v>
      </c>
      <c r="H1134" t="s">
        <v>634</v>
      </c>
      <c r="J1134" t="s">
        <v>190</v>
      </c>
      <c r="K1134" t="s">
        <v>252</v>
      </c>
      <c r="P1134">
        <v>0.54357109494895595</v>
      </c>
      <c r="Q1134">
        <v>9.2117589707613801E-2</v>
      </c>
      <c r="R1134">
        <v>59948</v>
      </c>
      <c r="S1134">
        <v>45</v>
      </c>
    </row>
    <row r="1135" spans="1:19" hidden="1" x14ac:dyDescent="0.25">
      <c r="A1135" t="s">
        <v>722</v>
      </c>
      <c r="B1135" t="s">
        <v>605</v>
      </c>
      <c r="C1135" t="s">
        <v>124</v>
      </c>
      <c r="D1135">
        <v>1</v>
      </c>
      <c r="E1135">
        <v>1</v>
      </c>
      <c r="F1135">
        <v>0.80182865428767103</v>
      </c>
      <c r="G1135">
        <v>9.3096436195878193E-2</v>
      </c>
      <c r="H1135" t="s">
        <v>634</v>
      </c>
      <c r="J1135" t="s">
        <v>190</v>
      </c>
      <c r="K1135" t="s">
        <v>252</v>
      </c>
      <c r="P1135">
        <v>0.105812220566319</v>
      </c>
      <c r="Q1135">
        <v>7.3796522811947901E-2</v>
      </c>
      <c r="R1135">
        <v>24827</v>
      </c>
      <c r="S1135">
        <v>18</v>
      </c>
    </row>
    <row r="1136" spans="1:19" hidden="1" x14ac:dyDescent="0.25">
      <c r="A1136" t="s">
        <v>723</v>
      </c>
      <c r="B1136" t="s">
        <v>605</v>
      </c>
      <c r="C1136" t="s">
        <v>124</v>
      </c>
      <c r="D1136">
        <v>0</v>
      </c>
      <c r="E1136">
        <v>0</v>
      </c>
      <c r="F1136">
        <v>0.33450663244282097</v>
      </c>
      <c r="G1136">
        <v>2.90420415460662E-2</v>
      </c>
      <c r="H1136" t="s">
        <v>639</v>
      </c>
      <c r="J1136" t="s">
        <v>190</v>
      </c>
      <c r="K1136" t="s">
        <v>257</v>
      </c>
      <c r="P1136">
        <v>0.58195950388006601</v>
      </c>
      <c r="Q1136">
        <v>3.0864043571051301E-2</v>
      </c>
      <c r="R1136">
        <v>317907</v>
      </c>
      <c r="S1136">
        <v>331</v>
      </c>
    </row>
    <row r="1137" spans="1:19" hidden="1" x14ac:dyDescent="0.25">
      <c r="A1137" t="s">
        <v>724</v>
      </c>
      <c r="B1137" t="s">
        <v>605</v>
      </c>
      <c r="C1137" t="s">
        <v>124</v>
      </c>
      <c r="D1137">
        <v>1</v>
      </c>
      <c r="E1137">
        <v>0</v>
      </c>
      <c r="F1137">
        <v>0.66541036681578702</v>
      </c>
      <c r="G1137">
        <v>1.30781415431955E-2</v>
      </c>
      <c r="H1137" t="s">
        <v>639</v>
      </c>
      <c r="J1137" t="s">
        <v>190</v>
      </c>
      <c r="K1137" t="s">
        <v>257</v>
      </c>
      <c r="P1137">
        <v>0.28445928420970201</v>
      </c>
      <c r="Q1137">
        <v>1.2665854164258E-2</v>
      </c>
      <c r="R1137">
        <v>1430391</v>
      </c>
      <c r="S1137">
        <v>1711</v>
      </c>
    </row>
    <row r="1138" spans="1:19" hidden="1" x14ac:dyDescent="0.25">
      <c r="A1138" t="s">
        <v>725</v>
      </c>
      <c r="B1138" t="s">
        <v>605</v>
      </c>
      <c r="C1138" t="s">
        <v>124</v>
      </c>
      <c r="D1138">
        <v>0</v>
      </c>
      <c r="E1138">
        <v>1</v>
      </c>
      <c r="F1138">
        <v>0.27501853224610801</v>
      </c>
      <c r="G1138">
        <v>6.3609436990283402E-2</v>
      </c>
      <c r="H1138" t="s">
        <v>639</v>
      </c>
      <c r="J1138" t="s">
        <v>190</v>
      </c>
      <c r="K1138" t="s">
        <v>257</v>
      </c>
      <c r="P1138">
        <v>0.59018774299934995</v>
      </c>
      <c r="Q1138">
        <v>6.9716429842226396E-2</v>
      </c>
      <c r="R1138">
        <v>66101</v>
      </c>
      <c r="S1138">
        <v>50</v>
      </c>
    </row>
    <row r="1139" spans="1:19" hidden="1" x14ac:dyDescent="0.25">
      <c r="A1139" t="s">
        <v>726</v>
      </c>
      <c r="B1139" t="s">
        <v>605</v>
      </c>
      <c r="C1139" t="s">
        <v>124</v>
      </c>
      <c r="D1139">
        <v>1</v>
      </c>
      <c r="E1139">
        <v>1</v>
      </c>
      <c r="F1139">
        <v>0.70830708347012805</v>
      </c>
      <c r="G1139">
        <v>3.6161959938717798E-2</v>
      </c>
      <c r="H1139" t="s">
        <v>639</v>
      </c>
      <c r="J1139" t="s">
        <v>190</v>
      </c>
      <c r="K1139" t="s">
        <v>257</v>
      </c>
      <c r="P1139">
        <v>0.24456295086912899</v>
      </c>
      <c r="Q1139">
        <v>3.47852711651108E-2</v>
      </c>
      <c r="R1139">
        <v>225398</v>
      </c>
      <c r="S1139">
        <v>188</v>
      </c>
    </row>
    <row r="1140" spans="1:19" hidden="1" x14ac:dyDescent="0.25">
      <c r="A1140" t="s">
        <v>727</v>
      </c>
      <c r="B1140" t="s">
        <v>605</v>
      </c>
      <c r="C1140" t="s">
        <v>129</v>
      </c>
      <c r="D1140">
        <v>0</v>
      </c>
      <c r="E1140">
        <v>0</v>
      </c>
      <c r="F1140">
        <v>0.67665667292980602</v>
      </c>
      <c r="G1140">
        <v>1.6369610160626699E-2</v>
      </c>
      <c r="H1140" t="s">
        <v>606</v>
      </c>
      <c r="J1140" t="s">
        <v>176</v>
      </c>
      <c r="K1140" t="s">
        <v>252</v>
      </c>
      <c r="P1140">
        <v>0.28235546920466698</v>
      </c>
      <c r="Q1140">
        <v>1.6879811273680601E-2</v>
      </c>
      <c r="R1140">
        <v>3127292</v>
      </c>
      <c r="S1140">
        <v>3271</v>
      </c>
    </row>
    <row r="1141" spans="1:19" hidden="1" x14ac:dyDescent="0.25">
      <c r="A1141" t="s">
        <v>728</v>
      </c>
      <c r="B1141" t="s">
        <v>605</v>
      </c>
      <c r="C1141" t="s">
        <v>129</v>
      </c>
      <c r="D1141">
        <v>0</v>
      </c>
      <c r="E1141">
        <v>1</v>
      </c>
      <c r="F1141">
        <v>0.73770726936868403</v>
      </c>
      <c r="G1141">
        <v>2.5283398226618899E-2</v>
      </c>
      <c r="H1141" t="s">
        <v>606</v>
      </c>
      <c r="J1141" t="s">
        <v>176</v>
      </c>
      <c r="K1141" t="s">
        <v>252</v>
      </c>
      <c r="P1141">
        <v>0.21148321199608799</v>
      </c>
      <c r="Q1141">
        <v>2.5601083461805601E-2</v>
      </c>
      <c r="R1141">
        <v>690225</v>
      </c>
      <c r="S1141">
        <v>428</v>
      </c>
    </row>
    <row r="1142" spans="1:19" hidden="1" x14ac:dyDescent="0.25">
      <c r="A1142" t="s">
        <v>729</v>
      </c>
      <c r="B1142" t="s">
        <v>605</v>
      </c>
      <c r="C1142" t="s">
        <v>129</v>
      </c>
      <c r="D1142">
        <v>0</v>
      </c>
      <c r="E1142">
        <v>0</v>
      </c>
      <c r="F1142">
        <v>0.66332795778838205</v>
      </c>
      <c r="G1142">
        <v>1.14610957078608E-2</v>
      </c>
      <c r="H1142" t="s">
        <v>609</v>
      </c>
      <c r="J1142" t="s">
        <v>176</v>
      </c>
      <c r="K1142" t="s">
        <v>257</v>
      </c>
      <c r="P1142">
        <v>0.30639115173807502</v>
      </c>
      <c r="Q1142">
        <v>1.1218750145613E-2</v>
      </c>
      <c r="R1142">
        <v>2146139</v>
      </c>
      <c r="S1142">
        <v>3045</v>
      </c>
    </row>
    <row r="1143" spans="1:19" hidden="1" x14ac:dyDescent="0.25">
      <c r="A1143" t="s">
        <v>730</v>
      </c>
      <c r="B1143" t="s">
        <v>605</v>
      </c>
      <c r="C1143" t="s">
        <v>129</v>
      </c>
      <c r="D1143">
        <v>0</v>
      </c>
      <c r="E1143">
        <v>1</v>
      </c>
      <c r="F1143">
        <v>0.747953086184171</v>
      </c>
      <c r="G1143">
        <v>2.4157714532716801E-2</v>
      </c>
      <c r="H1143" t="s">
        <v>609</v>
      </c>
      <c r="J1143" t="s">
        <v>176</v>
      </c>
      <c r="K1143" t="s">
        <v>257</v>
      </c>
      <c r="P1143">
        <v>0.203253152971691</v>
      </c>
      <c r="Q1143">
        <v>2.2359323403956299E-2</v>
      </c>
      <c r="R1143">
        <v>565974</v>
      </c>
      <c r="S1143">
        <v>455</v>
      </c>
    </row>
    <row r="1144" spans="1:19" hidden="1" x14ac:dyDescent="0.25">
      <c r="A1144" t="s">
        <v>731</v>
      </c>
      <c r="B1144" t="s">
        <v>605</v>
      </c>
      <c r="C1144" t="s">
        <v>129</v>
      </c>
      <c r="D1144">
        <v>0</v>
      </c>
      <c r="E1144">
        <v>0</v>
      </c>
      <c r="F1144">
        <v>0.43277709058279401</v>
      </c>
      <c r="G1144">
        <v>1.6862700988199801E-2</v>
      </c>
      <c r="H1144" t="s">
        <v>612</v>
      </c>
      <c r="J1144" t="s">
        <v>179</v>
      </c>
      <c r="K1144" t="s">
        <v>252</v>
      </c>
      <c r="P1144">
        <v>0.51160432842404802</v>
      </c>
      <c r="Q1144">
        <v>1.6916846009791101E-2</v>
      </c>
      <c r="R1144">
        <v>995189</v>
      </c>
      <c r="S1144">
        <v>1153</v>
      </c>
    </row>
    <row r="1145" spans="1:19" hidden="1" x14ac:dyDescent="0.25">
      <c r="A1145" t="s">
        <v>732</v>
      </c>
      <c r="B1145" t="s">
        <v>605</v>
      </c>
      <c r="C1145" t="s">
        <v>129</v>
      </c>
      <c r="D1145">
        <v>1</v>
      </c>
      <c r="E1145">
        <v>0</v>
      </c>
      <c r="F1145">
        <v>0.93361269350600096</v>
      </c>
      <c r="G1145">
        <v>3.8009963408458E-3</v>
      </c>
      <c r="H1145" t="s">
        <v>612</v>
      </c>
      <c r="J1145" t="s">
        <v>179</v>
      </c>
      <c r="K1145" t="s">
        <v>252</v>
      </c>
      <c r="P1145">
        <v>5.5018823048339702E-2</v>
      </c>
      <c r="Q1145">
        <v>3.4944643677714202E-3</v>
      </c>
      <c r="R1145">
        <v>5331230</v>
      </c>
      <c r="S1145">
        <v>6042</v>
      </c>
    </row>
    <row r="1146" spans="1:19" hidden="1" x14ac:dyDescent="0.25">
      <c r="A1146" t="s">
        <v>733</v>
      </c>
      <c r="B1146" t="s">
        <v>605</v>
      </c>
      <c r="C1146" t="s">
        <v>129</v>
      </c>
      <c r="D1146">
        <v>0</v>
      </c>
      <c r="E1146">
        <v>1</v>
      </c>
      <c r="F1146">
        <v>0.28034468920487199</v>
      </c>
      <c r="G1146">
        <v>4.7084776290273002E-2</v>
      </c>
      <c r="H1146" t="s">
        <v>612</v>
      </c>
      <c r="J1146" t="s">
        <v>179</v>
      </c>
      <c r="K1146" t="s">
        <v>252</v>
      </c>
      <c r="P1146">
        <v>0.65355372617924301</v>
      </c>
      <c r="Q1146">
        <v>4.7441503457918498E-2</v>
      </c>
      <c r="R1146">
        <v>184398</v>
      </c>
      <c r="S1146">
        <v>137</v>
      </c>
    </row>
    <row r="1147" spans="1:19" hidden="1" x14ac:dyDescent="0.25">
      <c r="A1147" t="s">
        <v>734</v>
      </c>
      <c r="B1147" t="s">
        <v>605</v>
      </c>
      <c r="C1147" t="s">
        <v>129</v>
      </c>
      <c r="D1147">
        <v>1</v>
      </c>
      <c r="E1147">
        <v>1</v>
      </c>
      <c r="F1147">
        <v>0.93241676276389496</v>
      </c>
      <c r="G1147">
        <v>1.02691671372038E-2</v>
      </c>
      <c r="H1147" t="s">
        <v>612</v>
      </c>
      <c r="J1147" t="s">
        <v>179</v>
      </c>
      <c r="K1147" t="s">
        <v>252</v>
      </c>
      <c r="P1147">
        <v>5.1969167963047597E-2</v>
      </c>
      <c r="Q1147">
        <v>9.0998728521418503E-3</v>
      </c>
      <c r="R1147">
        <v>939153</v>
      </c>
      <c r="S1147">
        <v>723</v>
      </c>
    </row>
    <row r="1148" spans="1:19" hidden="1" x14ac:dyDescent="0.25">
      <c r="A1148" t="s">
        <v>735</v>
      </c>
      <c r="B1148" t="s">
        <v>605</v>
      </c>
      <c r="C1148" t="s">
        <v>129</v>
      </c>
      <c r="D1148">
        <v>0</v>
      </c>
      <c r="E1148">
        <v>0</v>
      </c>
      <c r="F1148">
        <v>0.43344476413812999</v>
      </c>
      <c r="G1148">
        <v>1.7280863300125199E-2</v>
      </c>
      <c r="H1148" t="s">
        <v>617</v>
      </c>
      <c r="J1148" t="s">
        <v>179</v>
      </c>
      <c r="K1148" t="s">
        <v>257</v>
      </c>
      <c r="P1148">
        <v>0.53529584601482405</v>
      </c>
      <c r="Q1148">
        <v>1.7102104608700101E-2</v>
      </c>
      <c r="R1148">
        <v>901905</v>
      </c>
      <c r="S1148">
        <v>1017</v>
      </c>
    </row>
    <row r="1149" spans="1:19" hidden="1" x14ac:dyDescent="0.25">
      <c r="A1149" t="s">
        <v>736</v>
      </c>
      <c r="B1149" t="s">
        <v>605</v>
      </c>
      <c r="C1149" t="s">
        <v>129</v>
      </c>
      <c r="D1149">
        <v>1</v>
      </c>
      <c r="E1149">
        <v>0</v>
      </c>
      <c r="F1149">
        <v>0.79646265607575295</v>
      </c>
      <c r="G1149">
        <v>6.0738492352600103E-3</v>
      </c>
      <c r="H1149" t="s">
        <v>617</v>
      </c>
      <c r="J1149" t="s">
        <v>179</v>
      </c>
      <c r="K1149" t="s">
        <v>257</v>
      </c>
      <c r="P1149">
        <v>0.18357419094840699</v>
      </c>
      <c r="Q1149">
        <v>5.8419727372530901E-3</v>
      </c>
      <c r="R1149">
        <v>5404507</v>
      </c>
      <c r="S1149">
        <v>6155</v>
      </c>
    </row>
    <row r="1150" spans="1:19" hidden="1" x14ac:dyDescent="0.25">
      <c r="A1150" t="s">
        <v>737</v>
      </c>
      <c r="B1150" t="s">
        <v>605</v>
      </c>
      <c r="C1150" t="s">
        <v>129</v>
      </c>
      <c r="D1150">
        <v>0</v>
      </c>
      <c r="E1150">
        <v>1</v>
      </c>
      <c r="F1150">
        <v>0.34234725774367702</v>
      </c>
      <c r="G1150">
        <v>5.5692252404401101E-2</v>
      </c>
      <c r="H1150" t="s">
        <v>617</v>
      </c>
      <c r="J1150" t="s">
        <v>179</v>
      </c>
      <c r="K1150" t="s">
        <v>257</v>
      </c>
      <c r="P1150">
        <v>0.65765274225632298</v>
      </c>
      <c r="Q1150">
        <v>5.5692252404401101E-2</v>
      </c>
      <c r="R1150">
        <v>175950</v>
      </c>
      <c r="S1150">
        <v>124</v>
      </c>
    </row>
    <row r="1151" spans="1:19" hidden="1" x14ac:dyDescent="0.25">
      <c r="A1151" t="s">
        <v>738</v>
      </c>
      <c r="B1151" t="s">
        <v>605</v>
      </c>
      <c r="C1151" t="s">
        <v>129</v>
      </c>
      <c r="D1151">
        <v>1</v>
      </c>
      <c r="E1151">
        <v>1</v>
      </c>
      <c r="F1151">
        <v>0.70274838507836601</v>
      </c>
      <c r="G1151">
        <v>1.88258176442141E-2</v>
      </c>
      <c r="H1151" t="s">
        <v>617</v>
      </c>
      <c r="J1151" t="s">
        <v>179</v>
      </c>
      <c r="K1151" t="s">
        <v>257</v>
      </c>
      <c r="P1151">
        <v>0.264247687457416</v>
      </c>
      <c r="Q1151">
        <v>1.8240238323661302E-2</v>
      </c>
      <c r="R1151">
        <v>952523</v>
      </c>
      <c r="S1151">
        <v>738</v>
      </c>
    </row>
    <row r="1152" spans="1:19" hidden="1" x14ac:dyDescent="0.25">
      <c r="A1152" t="s">
        <v>739</v>
      </c>
      <c r="B1152" t="s">
        <v>605</v>
      </c>
      <c r="C1152" t="s">
        <v>129</v>
      </c>
      <c r="D1152">
        <v>0</v>
      </c>
      <c r="E1152">
        <v>0</v>
      </c>
      <c r="F1152">
        <v>0.83298850253856305</v>
      </c>
      <c r="G1152">
        <v>5.45874488877431E-3</v>
      </c>
      <c r="H1152" t="s">
        <v>622</v>
      </c>
      <c r="J1152" t="s">
        <v>184</v>
      </c>
      <c r="K1152" t="s">
        <v>252</v>
      </c>
      <c r="P1152">
        <v>0.14987649017291399</v>
      </c>
      <c r="Q1152">
        <v>5.1037873305742297E-3</v>
      </c>
      <c r="R1152">
        <v>4227194</v>
      </c>
      <c r="S1152">
        <v>5584</v>
      </c>
    </row>
    <row r="1153" spans="1:19" hidden="1" x14ac:dyDescent="0.25">
      <c r="A1153" t="s">
        <v>740</v>
      </c>
      <c r="B1153" t="s">
        <v>605</v>
      </c>
      <c r="C1153" t="s">
        <v>129</v>
      </c>
      <c r="D1153">
        <v>0</v>
      </c>
      <c r="E1153">
        <v>1</v>
      </c>
      <c r="F1153">
        <v>0.89647014719790097</v>
      </c>
      <c r="G1153">
        <v>1.3902425053516101E-2</v>
      </c>
      <c r="H1153" t="s">
        <v>622</v>
      </c>
      <c r="J1153" t="s">
        <v>184</v>
      </c>
      <c r="K1153" t="s">
        <v>252</v>
      </c>
      <c r="P1153">
        <v>9.2629880918233196E-2</v>
      </c>
      <c r="Q1153">
        <v>1.300197530474E-2</v>
      </c>
      <c r="R1153">
        <v>704222</v>
      </c>
      <c r="S1153">
        <v>525</v>
      </c>
    </row>
    <row r="1154" spans="1:19" hidden="1" x14ac:dyDescent="0.25">
      <c r="A1154" t="s">
        <v>741</v>
      </c>
      <c r="B1154" t="s">
        <v>605</v>
      </c>
      <c r="C1154" t="s">
        <v>129</v>
      </c>
      <c r="D1154">
        <v>0</v>
      </c>
      <c r="E1154">
        <v>0</v>
      </c>
      <c r="F1154">
        <v>0.76297651525722898</v>
      </c>
      <c r="G1154">
        <v>5.7127559574163102E-3</v>
      </c>
      <c r="H1154" t="s">
        <v>625</v>
      </c>
      <c r="J1154" t="s">
        <v>184</v>
      </c>
      <c r="K1154" t="s">
        <v>257</v>
      </c>
      <c r="P1154">
        <v>0.224422847160756</v>
      </c>
      <c r="Q1154">
        <v>5.5569161745461096E-3</v>
      </c>
      <c r="R1154">
        <v>4450251</v>
      </c>
      <c r="S1154">
        <v>6309</v>
      </c>
    </row>
    <row r="1155" spans="1:19" hidden="1" x14ac:dyDescent="0.25">
      <c r="A1155" t="s">
        <v>742</v>
      </c>
      <c r="B1155" t="s">
        <v>605</v>
      </c>
      <c r="C1155" t="s">
        <v>129</v>
      </c>
      <c r="D1155">
        <v>0</v>
      </c>
      <c r="E1155">
        <v>1</v>
      </c>
      <c r="F1155">
        <v>0.78847710802806903</v>
      </c>
      <c r="G1155">
        <v>1.7899351597718799E-2</v>
      </c>
      <c r="H1155" t="s">
        <v>625</v>
      </c>
      <c r="J1155" t="s">
        <v>184</v>
      </c>
      <c r="K1155" t="s">
        <v>257</v>
      </c>
      <c r="P1155">
        <v>0.184144353721715</v>
      </c>
      <c r="Q1155">
        <v>1.6746300979301802E-2</v>
      </c>
      <c r="R1155">
        <v>653395</v>
      </c>
      <c r="S1155">
        <v>532</v>
      </c>
    </row>
    <row r="1156" spans="1:19" hidden="1" x14ac:dyDescent="0.25">
      <c r="A1156" t="s">
        <v>743</v>
      </c>
      <c r="B1156" t="s">
        <v>605</v>
      </c>
      <c r="C1156" t="s">
        <v>129</v>
      </c>
      <c r="D1156">
        <v>0</v>
      </c>
      <c r="E1156">
        <v>0</v>
      </c>
      <c r="F1156">
        <v>0.74559820524319198</v>
      </c>
      <c r="G1156">
        <v>8.4855963166015503E-3</v>
      </c>
      <c r="H1156" t="s">
        <v>628</v>
      </c>
      <c r="J1156" t="s">
        <v>187</v>
      </c>
      <c r="K1156" t="s">
        <v>252</v>
      </c>
      <c r="P1156">
        <v>0.20262964050233501</v>
      </c>
      <c r="Q1156">
        <v>7.6435659893230997E-3</v>
      </c>
      <c r="R1156">
        <v>3331482</v>
      </c>
      <c r="S1156">
        <v>3820</v>
      </c>
    </row>
    <row r="1157" spans="1:19" hidden="1" x14ac:dyDescent="0.25">
      <c r="A1157" t="s">
        <v>744</v>
      </c>
      <c r="B1157" t="s">
        <v>605</v>
      </c>
      <c r="C1157" t="s">
        <v>129</v>
      </c>
      <c r="D1157">
        <v>0</v>
      </c>
      <c r="E1157">
        <v>1</v>
      </c>
      <c r="F1157">
        <v>0.70572844946295799</v>
      </c>
      <c r="G1157">
        <v>2.8728258288111298E-2</v>
      </c>
      <c r="H1157" t="s">
        <v>628</v>
      </c>
      <c r="J1157" t="s">
        <v>187</v>
      </c>
      <c r="K1157" t="s">
        <v>252</v>
      </c>
      <c r="P1157">
        <v>0.24126159001193401</v>
      </c>
      <c r="Q1157">
        <v>2.7907030204224099E-2</v>
      </c>
      <c r="R1157">
        <v>522864</v>
      </c>
      <c r="S1157">
        <v>373</v>
      </c>
    </row>
    <row r="1158" spans="1:19" hidden="1" x14ac:dyDescent="0.25">
      <c r="A1158" t="s">
        <v>745</v>
      </c>
      <c r="B1158" t="s">
        <v>605</v>
      </c>
      <c r="C1158" t="s">
        <v>129</v>
      </c>
      <c r="D1158">
        <v>0</v>
      </c>
      <c r="E1158">
        <v>0</v>
      </c>
      <c r="F1158">
        <v>0.72458530364673901</v>
      </c>
      <c r="G1158">
        <v>8.7284188459561401E-3</v>
      </c>
      <c r="H1158" t="s">
        <v>631</v>
      </c>
      <c r="J1158" t="s">
        <v>187</v>
      </c>
      <c r="K1158" t="s">
        <v>257</v>
      </c>
      <c r="P1158">
        <v>0.25046915306462603</v>
      </c>
      <c r="Q1158">
        <v>8.3462698871923108E-3</v>
      </c>
      <c r="R1158">
        <v>3089610</v>
      </c>
      <c r="S1158">
        <v>3770</v>
      </c>
    </row>
    <row r="1159" spans="1:19" hidden="1" x14ac:dyDescent="0.25">
      <c r="A1159" t="s">
        <v>746</v>
      </c>
      <c r="B1159" t="s">
        <v>605</v>
      </c>
      <c r="C1159" t="s">
        <v>129</v>
      </c>
      <c r="D1159">
        <v>0</v>
      </c>
      <c r="E1159">
        <v>1</v>
      </c>
      <c r="F1159">
        <v>0.69534726985595596</v>
      </c>
      <c r="G1159">
        <v>2.97731258498709E-2</v>
      </c>
      <c r="H1159" t="s">
        <v>631</v>
      </c>
      <c r="J1159" t="s">
        <v>187</v>
      </c>
      <c r="K1159" t="s">
        <v>257</v>
      </c>
      <c r="P1159">
        <v>0.27004538276252599</v>
      </c>
      <c r="Q1159">
        <v>2.9012956738080301E-2</v>
      </c>
      <c r="R1159">
        <v>501512</v>
      </c>
      <c r="S1159">
        <v>387</v>
      </c>
    </row>
    <row r="1160" spans="1:19" hidden="1" x14ac:dyDescent="0.25">
      <c r="A1160" t="s">
        <v>747</v>
      </c>
      <c r="B1160" t="s">
        <v>605</v>
      </c>
      <c r="C1160" t="s">
        <v>129</v>
      </c>
      <c r="D1160">
        <v>0</v>
      </c>
      <c r="E1160">
        <v>0</v>
      </c>
      <c r="F1160">
        <v>0.323132570918438</v>
      </c>
      <c r="G1160">
        <v>2.7583752035007202E-2</v>
      </c>
      <c r="H1160" t="s">
        <v>634</v>
      </c>
      <c r="J1160" t="s">
        <v>190</v>
      </c>
      <c r="K1160" t="s">
        <v>252</v>
      </c>
      <c r="P1160">
        <v>0.57491111145315499</v>
      </c>
      <c r="Q1160">
        <v>3.0197492635720798E-2</v>
      </c>
      <c r="R1160">
        <v>324845</v>
      </c>
      <c r="S1160">
        <v>360</v>
      </c>
    </row>
    <row r="1161" spans="1:19" hidden="1" x14ac:dyDescent="0.25">
      <c r="A1161" t="s">
        <v>748</v>
      </c>
      <c r="B1161" t="s">
        <v>605</v>
      </c>
      <c r="C1161" t="s">
        <v>129</v>
      </c>
      <c r="D1161">
        <v>1</v>
      </c>
      <c r="E1161">
        <v>0</v>
      </c>
      <c r="F1161">
        <v>0.76570463001575995</v>
      </c>
      <c r="G1161">
        <v>3.5375761955607099E-2</v>
      </c>
      <c r="H1161" t="s">
        <v>634</v>
      </c>
      <c r="J1161" t="s">
        <v>190</v>
      </c>
      <c r="K1161" t="s">
        <v>252</v>
      </c>
      <c r="P1161">
        <v>0.183267169619211</v>
      </c>
      <c r="Q1161">
        <v>3.1997172154431701E-2</v>
      </c>
      <c r="R1161">
        <v>184643</v>
      </c>
      <c r="S1161">
        <v>181</v>
      </c>
    </row>
    <row r="1162" spans="1:19" hidden="1" x14ac:dyDescent="0.25">
      <c r="A1162" t="s">
        <v>749</v>
      </c>
      <c r="B1162" t="s">
        <v>605</v>
      </c>
      <c r="C1162" t="s">
        <v>129</v>
      </c>
      <c r="D1162">
        <v>0</v>
      </c>
      <c r="E1162">
        <v>1</v>
      </c>
      <c r="F1162">
        <v>0.14782779986390199</v>
      </c>
      <c r="G1162">
        <v>8.2694344874199896E-2</v>
      </c>
      <c r="H1162" t="s">
        <v>634</v>
      </c>
      <c r="J1162" t="s">
        <v>190</v>
      </c>
      <c r="K1162" t="s">
        <v>252</v>
      </c>
      <c r="P1162">
        <v>0.79300526485441103</v>
      </c>
      <c r="Q1162">
        <v>8.8656727587929404E-2</v>
      </c>
      <c r="R1162">
        <v>55842</v>
      </c>
      <c r="S1162">
        <v>37</v>
      </c>
    </row>
    <row r="1163" spans="1:19" hidden="1" x14ac:dyDescent="0.25">
      <c r="A1163" t="s">
        <v>750</v>
      </c>
      <c r="B1163" t="s">
        <v>605</v>
      </c>
      <c r="C1163" t="s">
        <v>129</v>
      </c>
      <c r="D1163">
        <v>1</v>
      </c>
      <c r="E1163">
        <v>1</v>
      </c>
      <c r="F1163">
        <v>0.74215000685588906</v>
      </c>
      <c r="G1163">
        <v>0.10924704326359801</v>
      </c>
      <c r="H1163" t="s">
        <v>634</v>
      </c>
      <c r="J1163" t="s">
        <v>190</v>
      </c>
      <c r="K1163" t="s">
        <v>252</v>
      </c>
      <c r="P1163">
        <v>0.12913067324832</v>
      </c>
      <c r="Q1163">
        <v>8.7361059129406907E-2</v>
      </c>
      <c r="R1163">
        <v>29172</v>
      </c>
      <c r="S1163">
        <v>21</v>
      </c>
    </row>
    <row r="1164" spans="1:19" hidden="1" x14ac:dyDescent="0.25">
      <c r="A1164" t="s">
        <v>751</v>
      </c>
      <c r="B1164" t="s">
        <v>605</v>
      </c>
      <c r="C1164" t="s">
        <v>129</v>
      </c>
      <c r="D1164">
        <v>0</v>
      </c>
      <c r="E1164">
        <v>0</v>
      </c>
      <c r="F1164">
        <v>0.41112368898405599</v>
      </c>
      <c r="G1164">
        <v>3.3047993873653203E-2</v>
      </c>
      <c r="H1164" t="s">
        <v>639</v>
      </c>
      <c r="J1164" t="s">
        <v>190</v>
      </c>
      <c r="K1164" t="s">
        <v>257</v>
      </c>
      <c r="P1164">
        <v>0.53244295631537997</v>
      </c>
      <c r="Q1164">
        <v>3.3619379958440498E-2</v>
      </c>
      <c r="R1164">
        <v>293284</v>
      </c>
      <c r="S1164">
        <v>310</v>
      </c>
    </row>
    <row r="1165" spans="1:19" hidden="1" x14ac:dyDescent="0.25">
      <c r="A1165" t="s">
        <v>752</v>
      </c>
      <c r="B1165" t="s">
        <v>605</v>
      </c>
      <c r="C1165" t="s">
        <v>129</v>
      </c>
      <c r="D1165">
        <v>1</v>
      </c>
      <c r="E1165">
        <v>0</v>
      </c>
      <c r="F1165">
        <v>0.65101963682073805</v>
      </c>
      <c r="G1165">
        <v>1.34696582032861E-2</v>
      </c>
      <c r="H1165" t="s">
        <v>639</v>
      </c>
      <c r="J1165" t="s">
        <v>190</v>
      </c>
      <c r="K1165" t="s">
        <v>257</v>
      </c>
      <c r="P1165">
        <v>0.29231499883923101</v>
      </c>
      <c r="Q1165">
        <v>1.29318962006684E-2</v>
      </c>
      <c r="R1165">
        <v>1412856</v>
      </c>
      <c r="S1165">
        <v>1637</v>
      </c>
    </row>
    <row r="1166" spans="1:19" hidden="1" x14ac:dyDescent="0.25">
      <c r="A1166" t="s">
        <v>753</v>
      </c>
      <c r="B1166" t="s">
        <v>605</v>
      </c>
      <c r="C1166" t="s">
        <v>129</v>
      </c>
      <c r="D1166">
        <v>0</v>
      </c>
      <c r="E1166">
        <v>1</v>
      </c>
      <c r="F1166">
        <v>0.31180988958233302</v>
      </c>
      <c r="G1166">
        <v>7.5966123351681597E-2</v>
      </c>
      <c r="H1166" t="s">
        <v>639</v>
      </c>
      <c r="J1166" t="s">
        <v>190</v>
      </c>
      <c r="K1166" t="s">
        <v>257</v>
      </c>
      <c r="P1166">
        <v>0.63166106577052294</v>
      </c>
      <c r="Q1166">
        <v>7.7437624220912396E-2</v>
      </c>
      <c r="R1166">
        <v>66656</v>
      </c>
      <c r="S1166">
        <v>42</v>
      </c>
    </row>
    <row r="1167" spans="1:19" hidden="1" x14ac:dyDescent="0.25">
      <c r="A1167" t="s">
        <v>754</v>
      </c>
      <c r="B1167" t="s">
        <v>605</v>
      </c>
      <c r="C1167" t="s">
        <v>129</v>
      </c>
      <c r="D1167">
        <v>1</v>
      </c>
      <c r="E1167">
        <v>1</v>
      </c>
      <c r="F1167">
        <v>0.64874533014717595</v>
      </c>
      <c r="G1167">
        <v>4.2161241134955098E-2</v>
      </c>
      <c r="H1167" t="s">
        <v>639</v>
      </c>
      <c r="J1167" t="s">
        <v>190</v>
      </c>
      <c r="K1167" t="s">
        <v>257</v>
      </c>
      <c r="P1167">
        <v>0.31656433458503802</v>
      </c>
      <c r="Q1167">
        <v>4.1357833342478903E-2</v>
      </c>
      <c r="R1167">
        <v>207983</v>
      </c>
      <c r="S1167">
        <v>155</v>
      </c>
    </row>
    <row r="1168" spans="1:19" hidden="1" x14ac:dyDescent="0.25">
      <c r="A1168" t="s">
        <v>399</v>
      </c>
      <c r="B1168" t="s">
        <v>400</v>
      </c>
      <c r="C1168" t="s">
        <v>108</v>
      </c>
      <c r="D1168">
        <v>0</v>
      </c>
      <c r="E1168">
        <v>0</v>
      </c>
      <c r="F1168">
        <v>0.25192736888672401</v>
      </c>
      <c r="G1168">
        <v>1.45342229532338E-2</v>
      </c>
      <c r="H1168" t="s">
        <v>401</v>
      </c>
      <c r="K1168" t="s">
        <v>252</v>
      </c>
      <c r="N1168" t="s">
        <v>402</v>
      </c>
      <c r="P1168">
        <v>0.68661387838149102</v>
      </c>
      <c r="Q1168">
        <v>1.55719849444631E-2</v>
      </c>
      <c r="R1168">
        <v>603543</v>
      </c>
      <c r="S1168">
        <v>941</v>
      </c>
    </row>
    <row r="1169" spans="1:19" hidden="1" x14ac:dyDescent="0.25">
      <c r="A1169" t="s">
        <v>399</v>
      </c>
      <c r="B1169" t="s">
        <v>400</v>
      </c>
      <c r="C1169" t="s">
        <v>108</v>
      </c>
      <c r="D1169">
        <v>0</v>
      </c>
      <c r="E1169">
        <v>0</v>
      </c>
      <c r="F1169">
        <v>0.25192736888672401</v>
      </c>
      <c r="G1169">
        <v>1.45342229532338E-2</v>
      </c>
      <c r="H1169" t="s">
        <v>401</v>
      </c>
      <c r="K1169" t="s">
        <v>252</v>
      </c>
      <c r="N1169" t="s">
        <v>402</v>
      </c>
      <c r="P1169">
        <v>0.68661387838149102</v>
      </c>
      <c r="Q1169">
        <v>1.55719849444631E-2</v>
      </c>
      <c r="R1169">
        <v>603543</v>
      </c>
      <c r="S1169">
        <v>941</v>
      </c>
    </row>
    <row r="1170" spans="1:19" hidden="1" x14ac:dyDescent="0.25">
      <c r="A1170" t="s">
        <v>399</v>
      </c>
      <c r="B1170" t="s">
        <v>400</v>
      </c>
      <c r="C1170" t="s">
        <v>108</v>
      </c>
      <c r="D1170">
        <v>0</v>
      </c>
      <c r="E1170">
        <v>0</v>
      </c>
      <c r="F1170">
        <v>0.25192736888672401</v>
      </c>
      <c r="G1170">
        <v>1.45342229532338E-2</v>
      </c>
      <c r="H1170" t="s">
        <v>401</v>
      </c>
      <c r="K1170" t="s">
        <v>252</v>
      </c>
      <c r="N1170" t="s">
        <v>402</v>
      </c>
      <c r="P1170">
        <v>0.68661387838149102</v>
      </c>
      <c r="Q1170">
        <v>1.55719849444631E-2</v>
      </c>
      <c r="R1170">
        <v>603543</v>
      </c>
      <c r="S1170">
        <v>941</v>
      </c>
    </row>
    <row r="1171" spans="1:19" hidden="1" x14ac:dyDescent="0.25">
      <c r="A1171" t="s">
        <v>399</v>
      </c>
      <c r="B1171" t="s">
        <v>400</v>
      </c>
      <c r="C1171" t="s">
        <v>108</v>
      </c>
      <c r="D1171">
        <v>0</v>
      </c>
      <c r="E1171">
        <v>0</v>
      </c>
      <c r="F1171">
        <v>0.25192736888672401</v>
      </c>
      <c r="G1171">
        <v>1.45342229532338E-2</v>
      </c>
      <c r="H1171" t="s">
        <v>401</v>
      </c>
      <c r="K1171" t="s">
        <v>252</v>
      </c>
      <c r="N1171" t="s">
        <v>402</v>
      </c>
      <c r="P1171">
        <v>0.68661387838149102</v>
      </c>
      <c r="Q1171">
        <v>1.55719849444631E-2</v>
      </c>
      <c r="R1171">
        <v>603543</v>
      </c>
      <c r="S1171">
        <v>941</v>
      </c>
    </row>
    <row r="1172" spans="1:19" hidden="1" x14ac:dyDescent="0.25">
      <c r="A1172" t="s">
        <v>403</v>
      </c>
      <c r="B1172" t="s">
        <v>400</v>
      </c>
      <c r="C1172" t="s">
        <v>108</v>
      </c>
      <c r="D1172">
        <v>1</v>
      </c>
      <c r="E1172">
        <v>0</v>
      </c>
      <c r="F1172">
        <v>1</v>
      </c>
      <c r="G1172">
        <v>0</v>
      </c>
      <c r="H1172" t="s">
        <v>401</v>
      </c>
      <c r="K1172" t="s">
        <v>252</v>
      </c>
      <c r="N1172" t="s">
        <v>402</v>
      </c>
      <c r="P1172">
        <v>0</v>
      </c>
      <c r="Q1172">
        <v>0</v>
      </c>
      <c r="R1172">
        <v>1375</v>
      </c>
      <c r="S1172">
        <v>2</v>
      </c>
    </row>
    <row r="1173" spans="1:19" hidden="1" x14ac:dyDescent="0.25">
      <c r="A1173" t="s">
        <v>403</v>
      </c>
      <c r="B1173" t="s">
        <v>400</v>
      </c>
      <c r="C1173" t="s">
        <v>108</v>
      </c>
      <c r="D1173">
        <v>1</v>
      </c>
      <c r="E1173">
        <v>0</v>
      </c>
      <c r="F1173">
        <v>1</v>
      </c>
      <c r="G1173">
        <v>0</v>
      </c>
      <c r="H1173" t="s">
        <v>401</v>
      </c>
      <c r="K1173" t="s">
        <v>252</v>
      </c>
      <c r="N1173" t="s">
        <v>402</v>
      </c>
      <c r="P1173">
        <v>0</v>
      </c>
      <c r="Q1173">
        <v>0</v>
      </c>
      <c r="R1173">
        <v>1375</v>
      </c>
      <c r="S1173">
        <v>2</v>
      </c>
    </row>
    <row r="1174" spans="1:19" hidden="1" x14ac:dyDescent="0.25">
      <c r="A1174" t="s">
        <v>403</v>
      </c>
      <c r="B1174" t="s">
        <v>400</v>
      </c>
      <c r="C1174" t="s">
        <v>108</v>
      </c>
      <c r="D1174">
        <v>1</v>
      </c>
      <c r="E1174">
        <v>0</v>
      </c>
      <c r="F1174">
        <v>1</v>
      </c>
      <c r="G1174">
        <v>0</v>
      </c>
      <c r="H1174" t="s">
        <v>401</v>
      </c>
      <c r="K1174" t="s">
        <v>252</v>
      </c>
      <c r="N1174" t="s">
        <v>402</v>
      </c>
      <c r="P1174">
        <v>0</v>
      </c>
      <c r="Q1174">
        <v>0</v>
      </c>
      <c r="R1174">
        <v>1375</v>
      </c>
      <c r="S1174">
        <v>2</v>
      </c>
    </row>
    <row r="1175" spans="1:19" hidden="1" x14ac:dyDescent="0.25">
      <c r="A1175" t="s">
        <v>403</v>
      </c>
      <c r="B1175" t="s">
        <v>400</v>
      </c>
      <c r="C1175" t="s">
        <v>108</v>
      </c>
      <c r="D1175">
        <v>1</v>
      </c>
      <c r="E1175">
        <v>0</v>
      </c>
      <c r="F1175">
        <v>1</v>
      </c>
      <c r="G1175">
        <v>0</v>
      </c>
      <c r="H1175" t="s">
        <v>401</v>
      </c>
      <c r="K1175" t="s">
        <v>252</v>
      </c>
      <c r="N1175" t="s">
        <v>402</v>
      </c>
      <c r="P1175">
        <v>0</v>
      </c>
      <c r="Q1175">
        <v>0</v>
      </c>
      <c r="R1175">
        <v>1375</v>
      </c>
      <c r="S1175">
        <v>2</v>
      </c>
    </row>
    <row r="1176" spans="1:19" hidden="1" x14ac:dyDescent="0.25">
      <c r="A1176" t="s">
        <v>404</v>
      </c>
      <c r="B1176" t="s">
        <v>400</v>
      </c>
      <c r="C1176" t="s">
        <v>108</v>
      </c>
      <c r="D1176">
        <v>0</v>
      </c>
      <c r="E1176">
        <v>1</v>
      </c>
      <c r="F1176">
        <v>0.19859391242499999</v>
      </c>
      <c r="G1176">
        <v>3.4626925474138801E-2</v>
      </c>
      <c r="H1176" t="s">
        <v>401</v>
      </c>
      <c r="K1176" t="s">
        <v>252</v>
      </c>
      <c r="N1176" t="s">
        <v>402</v>
      </c>
      <c r="P1176">
        <v>0.74265497054693297</v>
      </c>
      <c r="Q1176">
        <v>3.7932409230524697E-2</v>
      </c>
      <c r="R1176">
        <v>109666</v>
      </c>
      <c r="S1176">
        <v>135</v>
      </c>
    </row>
    <row r="1177" spans="1:19" hidden="1" x14ac:dyDescent="0.25">
      <c r="A1177" t="s">
        <v>404</v>
      </c>
      <c r="B1177" t="s">
        <v>400</v>
      </c>
      <c r="C1177" t="s">
        <v>108</v>
      </c>
      <c r="D1177">
        <v>0</v>
      </c>
      <c r="E1177">
        <v>1</v>
      </c>
      <c r="F1177">
        <v>0.19859391242499999</v>
      </c>
      <c r="G1177">
        <v>3.4626925474138801E-2</v>
      </c>
      <c r="H1177" t="s">
        <v>401</v>
      </c>
      <c r="K1177" t="s">
        <v>252</v>
      </c>
      <c r="N1177" t="s">
        <v>402</v>
      </c>
      <c r="P1177">
        <v>0.74265497054693297</v>
      </c>
      <c r="Q1177">
        <v>3.7932409230524697E-2</v>
      </c>
      <c r="R1177">
        <v>109666</v>
      </c>
      <c r="S1177">
        <v>135</v>
      </c>
    </row>
    <row r="1178" spans="1:19" hidden="1" x14ac:dyDescent="0.25">
      <c r="A1178" t="s">
        <v>404</v>
      </c>
      <c r="B1178" t="s">
        <v>400</v>
      </c>
      <c r="C1178" t="s">
        <v>108</v>
      </c>
      <c r="D1178">
        <v>0</v>
      </c>
      <c r="E1178">
        <v>1</v>
      </c>
      <c r="F1178">
        <v>0.19859391242499999</v>
      </c>
      <c r="G1178">
        <v>3.4626925474138801E-2</v>
      </c>
      <c r="H1178" t="s">
        <v>401</v>
      </c>
      <c r="K1178" t="s">
        <v>252</v>
      </c>
      <c r="N1178" t="s">
        <v>402</v>
      </c>
      <c r="P1178">
        <v>0.74265497054693297</v>
      </c>
      <c r="Q1178">
        <v>3.7932409230524697E-2</v>
      </c>
      <c r="R1178">
        <v>109666</v>
      </c>
      <c r="S1178">
        <v>135</v>
      </c>
    </row>
    <row r="1179" spans="1:19" hidden="1" x14ac:dyDescent="0.25">
      <c r="A1179" t="s">
        <v>404</v>
      </c>
      <c r="B1179" t="s">
        <v>400</v>
      </c>
      <c r="C1179" t="s">
        <v>108</v>
      </c>
      <c r="D1179">
        <v>0</v>
      </c>
      <c r="E1179">
        <v>1</v>
      </c>
      <c r="F1179">
        <v>0.19859391242499999</v>
      </c>
      <c r="G1179">
        <v>3.4626925474138801E-2</v>
      </c>
      <c r="H1179" t="s">
        <v>401</v>
      </c>
      <c r="K1179" t="s">
        <v>252</v>
      </c>
      <c r="N1179" t="s">
        <v>402</v>
      </c>
      <c r="P1179">
        <v>0.74265497054693297</v>
      </c>
      <c r="Q1179">
        <v>3.7932409230524697E-2</v>
      </c>
      <c r="R1179">
        <v>109666</v>
      </c>
      <c r="S1179">
        <v>135</v>
      </c>
    </row>
    <row r="1180" spans="1:19" hidden="1" x14ac:dyDescent="0.25">
      <c r="A1180" t="s">
        <v>405</v>
      </c>
      <c r="B1180" t="s">
        <v>400</v>
      </c>
      <c r="C1180" t="s">
        <v>108</v>
      </c>
      <c r="D1180">
        <v>0</v>
      </c>
      <c r="E1180">
        <v>0</v>
      </c>
      <c r="F1180">
        <v>0.288234809135131</v>
      </c>
      <c r="G1180">
        <v>1.5549976208720199E-2</v>
      </c>
      <c r="H1180" t="s">
        <v>406</v>
      </c>
      <c r="K1180" t="s">
        <v>257</v>
      </c>
      <c r="N1180" t="s">
        <v>402</v>
      </c>
      <c r="P1180">
        <v>0.64393705169428594</v>
      </c>
      <c r="Q1180">
        <v>1.6437833028500898E-2</v>
      </c>
      <c r="R1180">
        <v>582192</v>
      </c>
      <c r="S1180">
        <v>911</v>
      </c>
    </row>
    <row r="1181" spans="1:19" hidden="1" x14ac:dyDescent="0.25">
      <c r="A1181" t="s">
        <v>405</v>
      </c>
      <c r="B1181" t="s">
        <v>400</v>
      </c>
      <c r="C1181" t="s">
        <v>108</v>
      </c>
      <c r="D1181">
        <v>0</v>
      </c>
      <c r="E1181">
        <v>0</v>
      </c>
      <c r="F1181">
        <v>0.288234809135131</v>
      </c>
      <c r="G1181">
        <v>1.5549976208720199E-2</v>
      </c>
      <c r="H1181" t="s">
        <v>406</v>
      </c>
      <c r="K1181" t="s">
        <v>257</v>
      </c>
      <c r="N1181" t="s">
        <v>402</v>
      </c>
      <c r="P1181">
        <v>0.64393705169428594</v>
      </c>
      <c r="Q1181">
        <v>1.6437833028500898E-2</v>
      </c>
      <c r="R1181">
        <v>582192</v>
      </c>
      <c r="S1181">
        <v>911</v>
      </c>
    </row>
    <row r="1182" spans="1:19" hidden="1" x14ac:dyDescent="0.25">
      <c r="A1182" t="s">
        <v>405</v>
      </c>
      <c r="B1182" t="s">
        <v>400</v>
      </c>
      <c r="C1182" t="s">
        <v>108</v>
      </c>
      <c r="D1182">
        <v>0</v>
      </c>
      <c r="E1182">
        <v>0</v>
      </c>
      <c r="F1182">
        <v>0.288234809135131</v>
      </c>
      <c r="G1182">
        <v>1.5549976208720199E-2</v>
      </c>
      <c r="H1182" t="s">
        <v>406</v>
      </c>
      <c r="K1182" t="s">
        <v>257</v>
      </c>
      <c r="N1182" t="s">
        <v>402</v>
      </c>
      <c r="P1182">
        <v>0.64393705169428594</v>
      </c>
      <c r="Q1182">
        <v>1.6437833028500898E-2</v>
      </c>
      <c r="R1182">
        <v>582192</v>
      </c>
      <c r="S1182">
        <v>911</v>
      </c>
    </row>
    <row r="1183" spans="1:19" hidden="1" x14ac:dyDescent="0.25">
      <c r="A1183" t="s">
        <v>405</v>
      </c>
      <c r="B1183" t="s">
        <v>400</v>
      </c>
      <c r="C1183" t="s">
        <v>108</v>
      </c>
      <c r="D1183">
        <v>0</v>
      </c>
      <c r="E1183">
        <v>0</v>
      </c>
      <c r="F1183">
        <v>0.288234809135131</v>
      </c>
      <c r="G1183">
        <v>1.5549976208720199E-2</v>
      </c>
      <c r="H1183" t="s">
        <v>406</v>
      </c>
      <c r="K1183" t="s">
        <v>257</v>
      </c>
      <c r="N1183" t="s">
        <v>402</v>
      </c>
      <c r="P1183">
        <v>0.64393705169428594</v>
      </c>
      <c r="Q1183">
        <v>1.6437833028500898E-2</v>
      </c>
      <c r="R1183">
        <v>582192</v>
      </c>
      <c r="S1183">
        <v>911</v>
      </c>
    </row>
    <row r="1184" spans="1:19" hidden="1" x14ac:dyDescent="0.25">
      <c r="A1184" t="s">
        <v>407</v>
      </c>
      <c r="B1184" t="s">
        <v>400</v>
      </c>
      <c r="C1184" t="s">
        <v>108</v>
      </c>
      <c r="D1184">
        <v>1</v>
      </c>
      <c r="E1184">
        <v>0</v>
      </c>
      <c r="F1184">
        <v>0</v>
      </c>
      <c r="G1184">
        <v>0</v>
      </c>
      <c r="H1184" t="s">
        <v>406</v>
      </c>
      <c r="K1184" t="s">
        <v>257</v>
      </c>
      <c r="N1184" t="s">
        <v>402</v>
      </c>
      <c r="P1184">
        <v>1</v>
      </c>
      <c r="Q1184">
        <v>0</v>
      </c>
      <c r="R1184">
        <v>1991</v>
      </c>
      <c r="S1184">
        <v>3</v>
      </c>
    </row>
    <row r="1185" spans="1:19" hidden="1" x14ac:dyDescent="0.25">
      <c r="A1185" t="s">
        <v>407</v>
      </c>
      <c r="B1185" t="s">
        <v>400</v>
      </c>
      <c r="C1185" t="s">
        <v>108</v>
      </c>
      <c r="D1185">
        <v>1</v>
      </c>
      <c r="E1185">
        <v>0</v>
      </c>
      <c r="F1185">
        <v>0</v>
      </c>
      <c r="G1185">
        <v>0</v>
      </c>
      <c r="H1185" t="s">
        <v>406</v>
      </c>
      <c r="K1185" t="s">
        <v>257</v>
      </c>
      <c r="N1185" t="s">
        <v>402</v>
      </c>
      <c r="P1185">
        <v>1</v>
      </c>
      <c r="Q1185">
        <v>0</v>
      </c>
      <c r="R1185">
        <v>1991</v>
      </c>
      <c r="S1185">
        <v>3</v>
      </c>
    </row>
    <row r="1186" spans="1:19" hidden="1" x14ac:dyDescent="0.25">
      <c r="A1186" t="s">
        <v>407</v>
      </c>
      <c r="B1186" t="s">
        <v>400</v>
      </c>
      <c r="C1186" t="s">
        <v>108</v>
      </c>
      <c r="D1186">
        <v>1</v>
      </c>
      <c r="E1186">
        <v>0</v>
      </c>
      <c r="F1186">
        <v>0</v>
      </c>
      <c r="G1186">
        <v>0</v>
      </c>
      <c r="H1186" t="s">
        <v>406</v>
      </c>
      <c r="K1186" t="s">
        <v>257</v>
      </c>
      <c r="N1186" t="s">
        <v>402</v>
      </c>
      <c r="P1186">
        <v>1</v>
      </c>
      <c r="Q1186">
        <v>0</v>
      </c>
      <c r="R1186">
        <v>1991</v>
      </c>
      <c r="S1186">
        <v>3</v>
      </c>
    </row>
    <row r="1187" spans="1:19" hidden="1" x14ac:dyDescent="0.25">
      <c r="A1187" t="s">
        <v>407</v>
      </c>
      <c r="B1187" t="s">
        <v>400</v>
      </c>
      <c r="C1187" t="s">
        <v>108</v>
      </c>
      <c r="D1187">
        <v>1</v>
      </c>
      <c r="E1187">
        <v>0</v>
      </c>
      <c r="F1187">
        <v>0</v>
      </c>
      <c r="G1187">
        <v>0</v>
      </c>
      <c r="H1187" t="s">
        <v>406</v>
      </c>
      <c r="K1187" t="s">
        <v>257</v>
      </c>
      <c r="N1187" t="s">
        <v>402</v>
      </c>
      <c r="P1187">
        <v>1</v>
      </c>
      <c r="Q1187">
        <v>0</v>
      </c>
      <c r="R1187">
        <v>1991</v>
      </c>
      <c r="S1187">
        <v>3</v>
      </c>
    </row>
    <row r="1188" spans="1:19" hidden="1" x14ac:dyDescent="0.25">
      <c r="A1188" t="s">
        <v>408</v>
      </c>
      <c r="B1188" t="s">
        <v>400</v>
      </c>
      <c r="C1188" t="s">
        <v>108</v>
      </c>
      <c r="D1188">
        <v>0</v>
      </c>
      <c r="E1188">
        <v>1</v>
      </c>
      <c r="F1188">
        <v>0.13430248066150999</v>
      </c>
      <c r="G1188">
        <v>3.15851810123082E-2</v>
      </c>
      <c r="H1188" t="s">
        <v>406</v>
      </c>
      <c r="K1188" t="s">
        <v>257</v>
      </c>
      <c r="N1188" t="s">
        <v>402</v>
      </c>
      <c r="P1188">
        <v>0.80384512793155105</v>
      </c>
      <c r="Q1188">
        <v>3.70634279992378E-2</v>
      </c>
      <c r="R1188">
        <v>97474</v>
      </c>
      <c r="S1188">
        <v>118</v>
      </c>
    </row>
    <row r="1189" spans="1:19" hidden="1" x14ac:dyDescent="0.25">
      <c r="A1189" t="s">
        <v>408</v>
      </c>
      <c r="B1189" t="s">
        <v>400</v>
      </c>
      <c r="C1189" t="s">
        <v>108</v>
      </c>
      <c r="D1189">
        <v>0</v>
      </c>
      <c r="E1189">
        <v>1</v>
      </c>
      <c r="F1189">
        <v>0.13430248066150999</v>
      </c>
      <c r="G1189">
        <v>3.15851810123082E-2</v>
      </c>
      <c r="H1189" t="s">
        <v>406</v>
      </c>
      <c r="K1189" t="s">
        <v>257</v>
      </c>
      <c r="N1189" t="s">
        <v>402</v>
      </c>
      <c r="P1189">
        <v>0.80384512793155105</v>
      </c>
      <c r="Q1189">
        <v>3.70634279992378E-2</v>
      </c>
      <c r="R1189">
        <v>97474</v>
      </c>
      <c r="S1189">
        <v>118</v>
      </c>
    </row>
    <row r="1190" spans="1:19" hidden="1" x14ac:dyDescent="0.25">
      <c r="A1190" t="s">
        <v>408</v>
      </c>
      <c r="B1190" t="s">
        <v>400</v>
      </c>
      <c r="C1190" t="s">
        <v>108</v>
      </c>
      <c r="D1190">
        <v>0</v>
      </c>
      <c r="E1190">
        <v>1</v>
      </c>
      <c r="F1190">
        <v>0.13430248066150999</v>
      </c>
      <c r="G1190">
        <v>3.15851810123082E-2</v>
      </c>
      <c r="H1190" t="s">
        <v>406</v>
      </c>
      <c r="K1190" t="s">
        <v>257</v>
      </c>
      <c r="N1190" t="s">
        <v>402</v>
      </c>
      <c r="P1190">
        <v>0.80384512793155105</v>
      </c>
      <c r="Q1190">
        <v>3.70634279992378E-2</v>
      </c>
      <c r="R1190">
        <v>97474</v>
      </c>
      <c r="S1190">
        <v>118</v>
      </c>
    </row>
    <row r="1191" spans="1:19" hidden="1" x14ac:dyDescent="0.25">
      <c r="A1191" t="s">
        <v>408</v>
      </c>
      <c r="B1191" t="s">
        <v>400</v>
      </c>
      <c r="C1191" t="s">
        <v>108</v>
      </c>
      <c r="D1191">
        <v>0</v>
      </c>
      <c r="E1191">
        <v>1</v>
      </c>
      <c r="F1191">
        <v>0.13430248066150999</v>
      </c>
      <c r="G1191">
        <v>3.15851810123082E-2</v>
      </c>
      <c r="H1191" t="s">
        <v>406</v>
      </c>
      <c r="K1191" t="s">
        <v>257</v>
      </c>
      <c r="N1191" t="s">
        <v>402</v>
      </c>
      <c r="P1191">
        <v>0.80384512793155105</v>
      </c>
      <c r="Q1191">
        <v>3.70634279992378E-2</v>
      </c>
      <c r="R1191">
        <v>97474</v>
      </c>
      <c r="S1191">
        <v>118</v>
      </c>
    </row>
    <row r="1192" spans="1:19" hidden="1" x14ac:dyDescent="0.25">
      <c r="A1192" t="s">
        <v>409</v>
      </c>
      <c r="B1192" t="s">
        <v>400</v>
      </c>
      <c r="C1192" t="s">
        <v>108</v>
      </c>
      <c r="D1192">
        <v>0</v>
      </c>
      <c r="E1192">
        <v>0</v>
      </c>
      <c r="F1192">
        <v>0.61280871441763396</v>
      </c>
      <c r="G1192">
        <v>1.0977440247210399E-2</v>
      </c>
      <c r="H1192" t="s">
        <v>410</v>
      </c>
      <c r="K1192" t="s">
        <v>252</v>
      </c>
      <c r="N1192" t="s">
        <v>411</v>
      </c>
      <c r="P1192">
        <v>0.31434607504239198</v>
      </c>
      <c r="Q1192">
        <v>1.09534401604047E-2</v>
      </c>
      <c r="R1192">
        <v>2400803</v>
      </c>
      <c r="S1192">
        <v>2927</v>
      </c>
    </row>
    <row r="1193" spans="1:19" hidden="1" x14ac:dyDescent="0.25">
      <c r="A1193" t="s">
        <v>409</v>
      </c>
      <c r="B1193" t="s">
        <v>400</v>
      </c>
      <c r="C1193" t="s">
        <v>108</v>
      </c>
      <c r="D1193">
        <v>0</v>
      </c>
      <c r="E1193">
        <v>0</v>
      </c>
      <c r="F1193">
        <v>0.61280871441763396</v>
      </c>
      <c r="G1193">
        <v>1.0977440247210399E-2</v>
      </c>
      <c r="H1193" t="s">
        <v>410</v>
      </c>
      <c r="K1193" t="s">
        <v>252</v>
      </c>
      <c r="N1193" t="s">
        <v>411</v>
      </c>
      <c r="P1193">
        <v>0.31434607504239198</v>
      </c>
      <c r="Q1193">
        <v>1.09534401604047E-2</v>
      </c>
      <c r="R1193">
        <v>2400803</v>
      </c>
      <c r="S1193">
        <v>2927</v>
      </c>
    </row>
    <row r="1194" spans="1:19" hidden="1" x14ac:dyDescent="0.25">
      <c r="A1194" t="s">
        <v>409</v>
      </c>
      <c r="B1194" t="s">
        <v>400</v>
      </c>
      <c r="C1194" t="s">
        <v>108</v>
      </c>
      <c r="D1194">
        <v>0</v>
      </c>
      <c r="E1194">
        <v>0</v>
      </c>
      <c r="F1194">
        <v>0.61280871441763396</v>
      </c>
      <c r="G1194">
        <v>1.0977440247210399E-2</v>
      </c>
      <c r="H1194" t="s">
        <v>410</v>
      </c>
      <c r="K1194" t="s">
        <v>252</v>
      </c>
      <c r="N1194" t="s">
        <v>411</v>
      </c>
      <c r="P1194">
        <v>0.31434607504239198</v>
      </c>
      <c r="Q1194">
        <v>1.09534401604047E-2</v>
      </c>
      <c r="R1194">
        <v>2400803</v>
      </c>
      <c r="S1194">
        <v>2927</v>
      </c>
    </row>
    <row r="1195" spans="1:19" hidden="1" x14ac:dyDescent="0.25">
      <c r="A1195" t="s">
        <v>409</v>
      </c>
      <c r="B1195" t="s">
        <v>400</v>
      </c>
      <c r="C1195" t="s">
        <v>108</v>
      </c>
      <c r="D1195">
        <v>0</v>
      </c>
      <c r="E1195">
        <v>0</v>
      </c>
      <c r="F1195">
        <v>0.61280871441763396</v>
      </c>
      <c r="G1195">
        <v>1.0977440247210399E-2</v>
      </c>
      <c r="H1195" t="s">
        <v>410</v>
      </c>
      <c r="K1195" t="s">
        <v>252</v>
      </c>
      <c r="N1195" t="s">
        <v>411</v>
      </c>
      <c r="P1195">
        <v>0.31434607504239198</v>
      </c>
      <c r="Q1195">
        <v>1.09534401604047E-2</v>
      </c>
      <c r="R1195">
        <v>2400803</v>
      </c>
      <c r="S1195">
        <v>2927</v>
      </c>
    </row>
    <row r="1196" spans="1:19" hidden="1" x14ac:dyDescent="0.25">
      <c r="A1196" t="s">
        <v>412</v>
      </c>
      <c r="B1196" t="s">
        <v>400</v>
      </c>
      <c r="C1196" t="s">
        <v>108</v>
      </c>
      <c r="D1196">
        <v>1</v>
      </c>
      <c r="E1196">
        <v>0</v>
      </c>
      <c r="F1196">
        <v>0.80147697074102298</v>
      </c>
      <c r="G1196">
        <v>5.2899726603149497E-2</v>
      </c>
      <c r="H1196" t="s">
        <v>410</v>
      </c>
      <c r="K1196" t="s">
        <v>252</v>
      </c>
      <c r="N1196" t="s">
        <v>411</v>
      </c>
      <c r="P1196">
        <v>0.14271597024691901</v>
      </c>
      <c r="Q1196">
        <v>5.0168000168506102E-2</v>
      </c>
      <c r="R1196">
        <v>74883</v>
      </c>
      <c r="S1196">
        <v>85</v>
      </c>
    </row>
    <row r="1197" spans="1:19" hidden="1" x14ac:dyDescent="0.25">
      <c r="A1197" t="s">
        <v>412</v>
      </c>
      <c r="B1197" t="s">
        <v>400</v>
      </c>
      <c r="C1197" t="s">
        <v>108</v>
      </c>
      <c r="D1197">
        <v>1</v>
      </c>
      <c r="E1197">
        <v>0</v>
      </c>
      <c r="F1197">
        <v>0.80147697074102298</v>
      </c>
      <c r="G1197">
        <v>5.2899726603149497E-2</v>
      </c>
      <c r="H1197" t="s">
        <v>410</v>
      </c>
      <c r="K1197" t="s">
        <v>252</v>
      </c>
      <c r="N1197" t="s">
        <v>411</v>
      </c>
      <c r="P1197">
        <v>0.14271597024691901</v>
      </c>
      <c r="Q1197">
        <v>5.0168000168506102E-2</v>
      </c>
      <c r="R1197">
        <v>74883</v>
      </c>
      <c r="S1197">
        <v>85</v>
      </c>
    </row>
    <row r="1198" spans="1:19" hidden="1" x14ac:dyDescent="0.25">
      <c r="A1198" t="s">
        <v>412</v>
      </c>
      <c r="B1198" t="s">
        <v>400</v>
      </c>
      <c r="C1198" t="s">
        <v>108</v>
      </c>
      <c r="D1198">
        <v>1</v>
      </c>
      <c r="E1198">
        <v>0</v>
      </c>
      <c r="F1198">
        <v>0.80147697074102298</v>
      </c>
      <c r="G1198">
        <v>5.2899726603149497E-2</v>
      </c>
      <c r="H1198" t="s">
        <v>410</v>
      </c>
      <c r="K1198" t="s">
        <v>252</v>
      </c>
      <c r="N1198" t="s">
        <v>411</v>
      </c>
      <c r="P1198">
        <v>0.14271597024691901</v>
      </c>
      <c r="Q1198">
        <v>5.0168000168506102E-2</v>
      </c>
      <c r="R1198">
        <v>74883</v>
      </c>
      <c r="S1198">
        <v>85</v>
      </c>
    </row>
    <row r="1199" spans="1:19" hidden="1" x14ac:dyDescent="0.25">
      <c r="A1199" t="s">
        <v>412</v>
      </c>
      <c r="B1199" t="s">
        <v>400</v>
      </c>
      <c r="C1199" t="s">
        <v>108</v>
      </c>
      <c r="D1199">
        <v>1</v>
      </c>
      <c r="E1199">
        <v>0</v>
      </c>
      <c r="F1199">
        <v>0.80147697074102298</v>
      </c>
      <c r="G1199">
        <v>5.2899726603149497E-2</v>
      </c>
      <c r="H1199" t="s">
        <v>410</v>
      </c>
      <c r="K1199" t="s">
        <v>252</v>
      </c>
      <c r="N1199" t="s">
        <v>411</v>
      </c>
      <c r="P1199">
        <v>0.14271597024691901</v>
      </c>
      <c r="Q1199">
        <v>5.0168000168506102E-2</v>
      </c>
      <c r="R1199">
        <v>74883</v>
      </c>
      <c r="S1199">
        <v>85</v>
      </c>
    </row>
    <row r="1200" spans="1:19" hidden="1" x14ac:dyDescent="0.25">
      <c r="A1200" t="s">
        <v>413</v>
      </c>
      <c r="B1200" t="s">
        <v>400</v>
      </c>
      <c r="C1200" t="s">
        <v>108</v>
      </c>
      <c r="D1200">
        <v>0</v>
      </c>
      <c r="E1200">
        <v>1</v>
      </c>
      <c r="F1200">
        <v>0.52000010433702903</v>
      </c>
      <c r="G1200">
        <v>2.9104340491663001E-2</v>
      </c>
      <c r="H1200" t="s">
        <v>410</v>
      </c>
      <c r="K1200" t="s">
        <v>252</v>
      </c>
      <c r="N1200" t="s">
        <v>411</v>
      </c>
      <c r="P1200">
        <v>0.40058637410563602</v>
      </c>
      <c r="Q1200">
        <v>2.8346151739174898E-2</v>
      </c>
      <c r="R1200">
        <v>383373</v>
      </c>
      <c r="S1200">
        <v>384</v>
      </c>
    </row>
    <row r="1201" spans="1:19" hidden="1" x14ac:dyDescent="0.25">
      <c r="A1201" t="s">
        <v>413</v>
      </c>
      <c r="B1201" t="s">
        <v>400</v>
      </c>
      <c r="C1201" t="s">
        <v>108</v>
      </c>
      <c r="D1201">
        <v>0</v>
      </c>
      <c r="E1201">
        <v>1</v>
      </c>
      <c r="F1201">
        <v>0.52000010433702903</v>
      </c>
      <c r="G1201">
        <v>2.9104340491663001E-2</v>
      </c>
      <c r="H1201" t="s">
        <v>410</v>
      </c>
      <c r="K1201" t="s">
        <v>252</v>
      </c>
      <c r="N1201" t="s">
        <v>411</v>
      </c>
      <c r="P1201">
        <v>0.40058637410563602</v>
      </c>
      <c r="Q1201">
        <v>2.8346151739174898E-2</v>
      </c>
      <c r="R1201">
        <v>383373</v>
      </c>
      <c r="S1201">
        <v>384</v>
      </c>
    </row>
    <row r="1202" spans="1:19" hidden="1" x14ac:dyDescent="0.25">
      <c r="A1202" t="s">
        <v>413</v>
      </c>
      <c r="B1202" t="s">
        <v>400</v>
      </c>
      <c r="C1202" t="s">
        <v>108</v>
      </c>
      <c r="D1202">
        <v>0</v>
      </c>
      <c r="E1202">
        <v>1</v>
      </c>
      <c r="F1202">
        <v>0.52000010433702903</v>
      </c>
      <c r="G1202">
        <v>2.9104340491663001E-2</v>
      </c>
      <c r="H1202" t="s">
        <v>410</v>
      </c>
      <c r="K1202" t="s">
        <v>252</v>
      </c>
      <c r="N1202" t="s">
        <v>411</v>
      </c>
      <c r="P1202">
        <v>0.40058637410563602</v>
      </c>
      <c r="Q1202">
        <v>2.8346151739174898E-2</v>
      </c>
      <c r="R1202">
        <v>383373</v>
      </c>
      <c r="S1202">
        <v>384</v>
      </c>
    </row>
    <row r="1203" spans="1:19" hidden="1" x14ac:dyDescent="0.25">
      <c r="A1203" t="s">
        <v>413</v>
      </c>
      <c r="B1203" t="s">
        <v>400</v>
      </c>
      <c r="C1203" t="s">
        <v>108</v>
      </c>
      <c r="D1203">
        <v>0</v>
      </c>
      <c r="E1203">
        <v>1</v>
      </c>
      <c r="F1203">
        <v>0.52000010433702903</v>
      </c>
      <c r="G1203">
        <v>2.9104340491663001E-2</v>
      </c>
      <c r="H1203" t="s">
        <v>410</v>
      </c>
      <c r="K1203" t="s">
        <v>252</v>
      </c>
      <c r="N1203" t="s">
        <v>411</v>
      </c>
      <c r="P1203">
        <v>0.40058637410563602</v>
      </c>
      <c r="Q1203">
        <v>2.8346151739174898E-2</v>
      </c>
      <c r="R1203">
        <v>383373</v>
      </c>
      <c r="S1203">
        <v>384</v>
      </c>
    </row>
    <row r="1204" spans="1:19" hidden="1" x14ac:dyDescent="0.25">
      <c r="A1204" t="s">
        <v>414</v>
      </c>
      <c r="B1204" t="s">
        <v>400</v>
      </c>
      <c r="C1204" t="s">
        <v>108</v>
      </c>
      <c r="D1204">
        <v>1</v>
      </c>
      <c r="E1204">
        <v>1</v>
      </c>
      <c r="F1204">
        <v>1</v>
      </c>
      <c r="G1204">
        <v>0</v>
      </c>
      <c r="H1204" t="s">
        <v>410</v>
      </c>
      <c r="K1204" t="s">
        <v>252</v>
      </c>
      <c r="N1204" t="s">
        <v>411</v>
      </c>
      <c r="P1204">
        <v>0</v>
      </c>
      <c r="Q1204">
        <v>0</v>
      </c>
      <c r="R1204">
        <v>3228</v>
      </c>
      <c r="S1204">
        <v>3</v>
      </c>
    </row>
    <row r="1205" spans="1:19" hidden="1" x14ac:dyDescent="0.25">
      <c r="A1205" t="s">
        <v>414</v>
      </c>
      <c r="B1205" t="s">
        <v>400</v>
      </c>
      <c r="C1205" t="s">
        <v>108</v>
      </c>
      <c r="D1205">
        <v>1</v>
      </c>
      <c r="E1205">
        <v>1</v>
      </c>
      <c r="F1205">
        <v>1</v>
      </c>
      <c r="G1205">
        <v>0</v>
      </c>
      <c r="H1205" t="s">
        <v>410</v>
      </c>
      <c r="K1205" t="s">
        <v>252</v>
      </c>
      <c r="N1205" t="s">
        <v>411</v>
      </c>
      <c r="P1205">
        <v>0</v>
      </c>
      <c r="Q1205">
        <v>0</v>
      </c>
      <c r="R1205">
        <v>3228</v>
      </c>
      <c r="S1205">
        <v>3</v>
      </c>
    </row>
    <row r="1206" spans="1:19" hidden="1" x14ac:dyDescent="0.25">
      <c r="A1206" t="s">
        <v>414</v>
      </c>
      <c r="B1206" t="s">
        <v>400</v>
      </c>
      <c r="C1206" t="s">
        <v>108</v>
      </c>
      <c r="D1206">
        <v>1</v>
      </c>
      <c r="E1206">
        <v>1</v>
      </c>
      <c r="F1206">
        <v>1</v>
      </c>
      <c r="G1206">
        <v>0</v>
      </c>
      <c r="H1206" t="s">
        <v>410</v>
      </c>
      <c r="K1206" t="s">
        <v>252</v>
      </c>
      <c r="N1206" t="s">
        <v>411</v>
      </c>
      <c r="P1206">
        <v>0</v>
      </c>
      <c r="Q1206">
        <v>0</v>
      </c>
      <c r="R1206">
        <v>3228</v>
      </c>
      <c r="S1206">
        <v>3</v>
      </c>
    </row>
    <row r="1207" spans="1:19" hidden="1" x14ac:dyDescent="0.25">
      <c r="A1207" t="s">
        <v>414</v>
      </c>
      <c r="B1207" t="s">
        <v>400</v>
      </c>
      <c r="C1207" t="s">
        <v>108</v>
      </c>
      <c r="D1207">
        <v>1</v>
      </c>
      <c r="E1207">
        <v>1</v>
      </c>
      <c r="F1207">
        <v>1</v>
      </c>
      <c r="G1207">
        <v>0</v>
      </c>
      <c r="H1207" t="s">
        <v>410</v>
      </c>
      <c r="K1207" t="s">
        <v>252</v>
      </c>
      <c r="N1207" t="s">
        <v>411</v>
      </c>
      <c r="P1207">
        <v>0</v>
      </c>
      <c r="Q1207">
        <v>0</v>
      </c>
      <c r="R1207">
        <v>3228</v>
      </c>
      <c r="S1207">
        <v>3</v>
      </c>
    </row>
    <row r="1208" spans="1:19" hidden="1" x14ac:dyDescent="0.25">
      <c r="A1208" t="s">
        <v>415</v>
      </c>
      <c r="B1208" t="s">
        <v>400</v>
      </c>
      <c r="C1208" t="s">
        <v>108</v>
      </c>
      <c r="D1208">
        <v>0</v>
      </c>
      <c r="E1208">
        <v>0</v>
      </c>
      <c r="F1208">
        <v>0.62369579992302804</v>
      </c>
      <c r="G1208">
        <v>1.1416163583558099E-2</v>
      </c>
      <c r="H1208" t="s">
        <v>416</v>
      </c>
      <c r="K1208" t="s">
        <v>257</v>
      </c>
      <c r="N1208" t="s">
        <v>411</v>
      </c>
      <c r="P1208">
        <v>0.32362080284921402</v>
      </c>
      <c r="Q1208">
        <v>1.1358328484119801E-2</v>
      </c>
      <c r="R1208">
        <v>2076081</v>
      </c>
      <c r="S1208">
        <v>2611</v>
      </c>
    </row>
    <row r="1209" spans="1:19" hidden="1" x14ac:dyDescent="0.25">
      <c r="A1209" t="s">
        <v>415</v>
      </c>
      <c r="B1209" t="s">
        <v>400</v>
      </c>
      <c r="C1209" t="s">
        <v>108</v>
      </c>
      <c r="D1209">
        <v>0</v>
      </c>
      <c r="E1209">
        <v>0</v>
      </c>
      <c r="F1209">
        <v>0.62369579992302804</v>
      </c>
      <c r="G1209">
        <v>1.1416163583558099E-2</v>
      </c>
      <c r="H1209" t="s">
        <v>416</v>
      </c>
      <c r="K1209" t="s">
        <v>257</v>
      </c>
      <c r="N1209" t="s">
        <v>411</v>
      </c>
      <c r="P1209">
        <v>0.32362080284921402</v>
      </c>
      <c r="Q1209">
        <v>1.1358328484119801E-2</v>
      </c>
      <c r="R1209">
        <v>2076081</v>
      </c>
      <c r="S1209">
        <v>2611</v>
      </c>
    </row>
    <row r="1210" spans="1:19" hidden="1" x14ac:dyDescent="0.25">
      <c r="A1210" t="s">
        <v>415</v>
      </c>
      <c r="B1210" t="s">
        <v>400</v>
      </c>
      <c r="C1210" t="s">
        <v>108</v>
      </c>
      <c r="D1210">
        <v>0</v>
      </c>
      <c r="E1210">
        <v>0</v>
      </c>
      <c r="F1210">
        <v>0.62369579992302804</v>
      </c>
      <c r="G1210">
        <v>1.1416163583558099E-2</v>
      </c>
      <c r="H1210" t="s">
        <v>416</v>
      </c>
      <c r="K1210" t="s">
        <v>257</v>
      </c>
      <c r="N1210" t="s">
        <v>411</v>
      </c>
      <c r="P1210">
        <v>0.32362080284921402</v>
      </c>
      <c r="Q1210">
        <v>1.1358328484119801E-2</v>
      </c>
      <c r="R1210">
        <v>2076081</v>
      </c>
      <c r="S1210">
        <v>2611</v>
      </c>
    </row>
    <row r="1211" spans="1:19" hidden="1" x14ac:dyDescent="0.25">
      <c r="A1211" t="s">
        <v>415</v>
      </c>
      <c r="B1211" t="s">
        <v>400</v>
      </c>
      <c r="C1211" t="s">
        <v>108</v>
      </c>
      <c r="D1211">
        <v>0</v>
      </c>
      <c r="E1211">
        <v>0</v>
      </c>
      <c r="F1211">
        <v>0.62369579992302804</v>
      </c>
      <c r="G1211">
        <v>1.1416163583558099E-2</v>
      </c>
      <c r="H1211" t="s">
        <v>416</v>
      </c>
      <c r="K1211" t="s">
        <v>257</v>
      </c>
      <c r="N1211" t="s">
        <v>411</v>
      </c>
      <c r="P1211">
        <v>0.32362080284921402</v>
      </c>
      <c r="Q1211">
        <v>1.1358328484119801E-2</v>
      </c>
      <c r="R1211">
        <v>2076081</v>
      </c>
      <c r="S1211">
        <v>2611</v>
      </c>
    </row>
    <row r="1212" spans="1:19" hidden="1" x14ac:dyDescent="0.25">
      <c r="A1212" t="s">
        <v>417</v>
      </c>
      <c r="B1212" t="s">
        <v>400</v>
      </c>
      <c r="C1212" t="s">
        <v>108</v>
      </c>
      <c r="D1212">
        <v>1</v>
      </c>
      <c r="E1212">
        <v>0</v>
      </c>
      <c r="F1212">
        <v>0.48342776548403599</v>
      </c>
      <c r="G1212">
        <v>2.91907851065915E-2</v>
      </c>
      <c r="H1212" t="s">
        <v>416</v>
      </c>
      <c r="K1212" t="s">
        <v>257</v>
      </c>
      <c r="N1212" t="s">
        <v>411</v>
      </c>
      <c r="P1212">
        <v>0.46375102335270602</v>
      </c>
      <c r="Q1212">
        <v>2.8913074656515401E-2</v>
      </c>
      <c r="R1212">
        <v>246738</v>
      </c>
      <c r="S1212">
        <v>314</v>
      </c>
    </row>
    <row r="1213" spans="1:19" hidden="1" x14ac:dyDescent="0.25">
      <c r="A1213" t="s">
        <v>417</v>
      </c>
      <c r="B1213" t="s">
        <v>400</v>
      </c>
      <c r="C1213" t="s">
        <v>108</v>
      </c>
      <c r="D1213">
        <v>1</v>
      </c>
      <c r="E1213">
        <v>0</v>
      </c>
      <c r="F1213">
        <v>0.48342776548403599</v>
      </c>
      <c r="G1213">
        <v>2.91907851065915E-2</v>
      </c>
      <c r="H1213" t="s">
        <v>416</v>
      </c>
      <c r="K1213" t="s">
        <v>257</v>
      </c>
      <c r="N1213" t="s">
        <v>411</v>
      </c>
      <c r="P1213">
        <v>0.46375102335270602</v>
      </c>
      <c r="Q1213">
        <v>2.8913074656515401E-2</v>
      </c>
      <c r="R1213">
        <v>246738</v>
      </c>
      <c r="S1213">
        <v>314</v>
      </c>
    </row>
    <row r="1214" spans="1:19" hidden="1" x14ac:dyDescent="0.25">
      <c r="A1214" t="s">
        <v>417</v>
      </c>
      <c r="B1214" t="s">
        <v>400</v>
      </c>
      <c r="C1214" t="s">
        <v>108</v>
      </c>
      <c r="D1214">
        <v>1</v>
      </c>
      <c r="E1214">
        <v>0</v>
      </c>
      <c r="F1214">
        <v>0.48342776548403599</v>
      </c>
      <c r="G1214">
        <v>2.91907851065915E-2</v>
      </c>
      <c r="H1214" t="s">
        <v>416</v>
      </c>
      <c r="K1214" t="s">
        <v>257</v>
      </c>
      <c r="N1214" t="s">
        <v>411</v>
      </c>
      <c r="P1214">
        <v>0.46375102335270602</v>
      </c>
      <c r="Q1214">
        <v>2.8913074656515401E-2</v>
      </c>
      <c r="R1214">
        <v>246738</v>
      </c>
      <c r="S1214">
        <v>314</v>
      </c>
    </row>
    <row r="1215" spans="1:19" hidden="1" x14ac:dyDescent="0.25">
      <c r="A1215" t="s">
        <v>417</v>
      </c>
      <c r="B1215" t="s">
        <v>400</v>
      </c>
      <c r="C1215" t="s">
        <v>108</v>
      </c>
      <c r="D1215">
        <v>1</v>
      </c>
      <c r="E1215">
        <v>0</v>
      </c>
      <c r="F1215">
        <v>0.48342776548403599</v>
      </c>
      <c r="G1215">
        <v>2.91907851065915E-2</v>
      </c>
      <c r="H1215" t="s">
        <v>416</v>
      </c>
      <c r="K1215" t="s">
        <v>257</v>
      </c>
      <c r="N1215" t="s">
        <v>411</v>
      </c>
      <c r="P1215">
        <v>0.46375102335270602</v>
      </c>
      <c r="Q1215">
        <v>2.8913074656515401E-2</v>
      </c>
      <c r="R1215">
        <v>246738</v>
      </c>
      <c r="S1215">
        <v>314</v>
      </c>
    </row>
    <row r="1216" spans="1:19" hidden="1" x14ac:dyDescent="0.25">
      <c r="A1216" t="s">
        <v>418</v>
      </c>
      <c r="B1216" t="s">
        <v>400</v>
      </c>
      <c r="C1216" t="s">
        <v>108</v>
      </c>
      <c r="D1216">
        <v>0</v>
      </c>
      <c r="E1216">
        <v>1</v>
      </c>
      <c r="F1216">
        <v>0.539786804808014</v>
      </c>
      <c r="G1216">
        <v>2.6553032084524399E-2</v>
      </c>
      <c r="H1216" t="s">
        <v>416</v>
      </c>
      <c r="K1216" t="s">
        <v>257</v>
      </c>
      <c r="N1216" t="s">
        <v>411</v>
      </c>
      <c r="P1216">
        <v>0.40930255154092199</v>
      </c>
      <c r="Q1216">
        <v>2.6705672454707102E-2</v>
      </c>
      <c r="R1216">
        <v>391097</v>
      </c>
      <c r="S1216">
        <v>412</v>
      </c>
    </row>
    <row r="1217" spans="1:19" hidden="1" x14ac:dyDescent="0.25">
      <c r="A1217" t="s">
        <v>418</v>
      </c>
      <c r="B1217" t="s">
        <v>400</v>
      </c>
      <c r="C1217" t="s">
        <v>108</v>
      </c>
      <c r="D1217">
        <v>0</v>
      </c>
      <c r="E1217">
        <v>1</v>
      </c>
      <c r="F1217">
        <v>0.539786804808014</v>
      </c>
      <c r="G1217">
        <v>2.6553032084524399E-2</v>
      </c>
      <c r="H1217" t="s">
        <v>416</v>
      </c>
      <c r="K1217" t="s">
        <v>257</v>
      </c>
      <c r="N1217" t="s">
        <v>411</v>
      </c>
      <c r="P1217">
        <v>0.40930255154092199</v>
      </c>
      <c r="Q1217">
        <v>2.6705672454707102E-2</v>
      </c>
      <c r="R1217">
        <v>391097</v>
      </c>
      <c r="S1217">
        <v>412</v>
      </c>
    </row>
    <row r="1218" spans="1:19" hidden="1" x14ac:dyDescent="0.25">
      <c r="A1218" t="s">
        <v>418</v>
      </c>
      <c r="B1218" t="s">
        <v>400</v>
      </c>
      <c r="C1218" t="s">
        <v>108</v>
      </c>
      <c r="D1218">
        <v>0</v>
      </c>
      <c r="E1218">
        <v>1</v>
      </c>
      <c r="F1218">
        <v>0.539786804808014</v>
      </c>
      <c r="G1218">
        <v>2.6553032084524399E-2</v>
      </c>
      <c r="H1218" t="s">
        <v>416</v>
      </c>
      <c r="K1218" t="s">
        <v>257</v>
      </c>
      <c r="N1218" t="s">
        <v>411</v>
      </c>
      <c r="P1218">
        <v>0.40930255154092199</v>
      </c>
      <c r="Q1218">
        <v>2.6705672454707102E-2</v>
      </c>
      <c r="R1218">
        <v>391097</v>
      </c>
      <c r="S1218">
        <v>412</v>
      </c>
    </row>
    <row r="1219" spans="1:19" hidden="1" x14ac:dyDescent="0.25">
      <c r="A1219" t="s">
        <v>418</v>
      </c>
      <c r="B1219" t="s">
        <v>400</v>
      </c>
      <c r="C1219" t="s">
        <v>108</v>
      </c>
      <c r="D1219">
        <v>0</v>
      </c>
      <c r="E1219">
        <v>1</v>
      </c>
      <c r="F1219">
        <v>0.539786804808014</v>
      </c>
      <c r="G1219">
        <v>2.6553032084524399E-2</v>
      </c>
      <c r="H1219" t="s">
        <v>416</v>
      </c>
      <c r="K1219" t="s">
        <v>257</v>
      </c>
      <c r="N1219" t="s">
        <v>411</v>
      </c>
      <c r="P1219">
        <v>0.40930255154092199</v>
      </c>
      <c r="Q1219">
        <v>2.6705672454707102E-2</v>
      </c>
      <c r="R1219">
        <v>391097</v>
      </c>
      <c r="S1219">
        <v>412</v>
      </c>
    </row>
    <row r="1220" spans="1:19" hidden="1" x14ac:dyDescent="0.25">
      <c r="A1220" t="s">
        <v>419</v>
      </c>
      <c r="B1220" t="s">
        <v>400</v>
      </c>
      <c r="C1220" t="s">
        <v>108</v>
      </c>
      <c r="D1220">
        <v>1</v>
      </c>
      <c r="E1220">
        <v>1</v>
      </c>
      <c r="F1220">
        <v>0.176715030285956</v>
      </c>
      <c r="G1220">
        <v>6.9724907893000704E-2</v>
      </c>
      <c r="H1220" t="s">
        <v>416</v>
      </c>
      <c r="K1220" t="s">
        <v>257</v>
      </c>
      <c r="N1220" t="s">
        <v>411</v>
      </c>
      <c r="P1220">
        <v>0.73098323707564405</v>
      </c>
      <c r="Q1220">
        <v>8.0297626402414807E-2</v>
      </c>
      <c r="R1220">
        <v>28396</v>
      </c>
      <c r="S1220">
        <v>28</v>
      </c>
    </row>
    <row r="1221" spans="1:19" hidden="1" x14ac:dyDescent="0.25">
      <c r="A1221" t="s">
        <v>419</v>
      </c>
      <c r="B1221" t="s">
        <v>400</v>
      </c>
      <c r="C1221" t="s">
        <v>108</v>
      </c>
      <c r="D1221">
        <v>1</v>
      </c>
      <c r="E1221">
        <v>1</v>
      </c>
      <c r="F1221">
        <v>0.176715030285956</v>
      </c>
      <c r="G1221">
        <v>6.9724907893000704E-2</v>
      </c>
      <c r="H1221" t="s">
        <v>416</v>
      </c>
      <c r="K1221" t="s">
        <v>257</v>
      </c>
      <c r="N1221" t="s">
        <v>411</v>
      </c>
      <c r="P1221">
        <v>0.73098323707564405</v>
      </c>
      <c r="Q1221">
        <v>8.0297626402414807E-2</v>
      </c>
      <c r="R1221">
        <v>28396</v>
      </c>
      <c r="S1221">
        <v>28</v>
      </c>
    </row>
    <row r="1222" spans="1:19" hidden="1" x14ac:dyDescent="0.25">
      <c r="A1222" t="s">
        <v>419</v>
      </c>
      <c r="B1222" t="s">
        <v>400</v>
      </c>
      <c r="C1222" t="s">
        <v>108</v>
      </c>
      <c r="D1222">
        <v>1</v>
      </c>
      <c r="E1222">
        <v>1</v>
      </c>
      <c r="F1222">
        <v>0.176715030285956</v>
      </c>
      <c r="G1222">
        <v>6.9724907893000704E-2</v>
      </c>
      <c r="H1222" t="s">
        <v>416</v>
      </c>
      <c r="K1222" t="s">
        <v>257</v>
      </c>
      <c r="N1222" t="s">
        <v>411</v>
      </c>
      <c r="P1222">
        <v>0.73098323707564405</v>
      </c>
      <c r="Q1222">
        <v>8.0297626402414807E-2</v>
      </c>
      <c r="R1222">
        <v>28396</v>
      </c>
      <c r="S1222">
        <v>28</v>
      </c>
    </row>
    <row r="1223" spans="1:19" hidden="1" x14ac:dyDescent="0.25">
      <c r="A1223" t="s">
        <v>419</v>
      </c>
      <c r="B1223" t="s">
        <v>400</v>
      </c>
      <c r="C1223" t="s">
        <v>108</v>
      </c>
      <c r="D1223">
        <v>1</v>
      </c>
      <c r="E1223">
        <v>1</v>
      </c>
      <c r="F1223">
        <v>0.176715030285956</v>
      </c>
      <c r="G1223">
        <v>6.9724907893000704E-2</v>
      </c>
      <c r="H1223" t="s">
        <v>416</v>
      </c>
      <c r="K1223" t="s">
        <v>257</v>
      </c>
      <c r="N1223" t="s">
        <v>411</v>
      </c>
      <c r="P1223">
        <v>0.73098323707564405</v>
      </c>
      <c r="Q1223">
        <v>8.0297626402414807E-2</v>
      </c>
      <c r="R1223">
        <v>28396</v>
      </c>
      <c r="S1223">
        <v>28</v>
      </c>
    </row>
    <row r="1224" spans="1:19" hidden="1" x14ac:dyDescent="0.25">
      <c r="A1224" t="s">
        <v>420</v>
      </c>
      <c r="B1224" t="s">
        <v>400</v>
      </c>
      <c r="C1224" t="s">
        <v>108</v>
      </c>
      <c r="D1224">
        <v>0</v>
      </c>
      <c r="E1224">
        <v>0</v>
      </c>
      <c r="F1224">
        <v>0.87000021026064001</v>
      </c>
      <c r="G1224">
        <v>6.8342443516732198E-3</v>
      </c>
      <c r="H1224" t="s">
        <v>421</v>
      </c>
      <c r="K1224" t="s">
        <v>252</v>
      </c>
      <c r="N1224" t="s">
        <v>422</v>
      </c>
      <c r="P1224">
        <v>9.1178137971445E-2</v>
      </c>
      <c r="Q1224">
        <v>5.7037600394315002E-3</v>
      </c>
      <c r="R1224">
        <v>2520681</v>
      </c>
      <c r="S1224">
        <v>3011</v>
      </c>
    </row>
    <row r="1225" spans="1:19" hidden="1" x14ac:dyDescent="0.25">
      <c r="A1225" t="s">
        <v>420</v>
      </c>
      <c r="B1225" t="s">
        <v>400</v>
      </c>
      <c r="C1225" t="s">
        <v>108</v>
      </c>
      <c r="D1225">
        <v>0</v>
      </c>
      <c r="E1225">
        <v>0</v>
      </c>
      <c r="F1225">
        <v>0.87000021026064001</v>
      </c>
      <c r="G1225">
        <v>6.8342443516732198E-3</v>
      </c>
      <c r="H1225" t="s">
        <v>421</v>
      </c>
      <c r="K1225" t="s">
        <v>252</v>
      </c>
      <c r="N1225" t="s">
        <v>422</v>
      </c>
      <c r="P1225">
        <v>9.1178137971445E-2</v>
      </c>
      <c r="Q1225">
        <v>5.7037600394315002E-3</v>
      </c>
      <c r="R1225">
        <v>2520681</v>
      </c>
      <c r="S1225">
        <v>3011</v>
      </c>
    </row>
    <row r="1226" spans="1:19" hidden="1" x14ac:dyDescent="0.25">
      <c r="A1226" t="s">
        <v>420</v>
      </c>
      <c r="B1226" t="s">
        <v>400</v>
      </c>
      <c r="C1226" t="s">
        <v>108</v>
      </c>
      <c r="D1226">
        <v>0</v>
      </c>
      <c r="E1226">
        <v>0</v>
      </c>
      <c r="F1226">
        <v>0.87000021026064001</v>
      </c>
      <c r="G1226">
        <v>6.8342443516732198E-3</v>
      </c>
      <c r="H1226" t="s">
        <v>421</v>
      </c>
      <c r="K1226" t="s">
        <v>252</v>
      </c>
      <c r="N1226" t="s">
        <v>422</v>
      </c>
      <c r="P1226">
        <v>9.1178137971445E-2</v>
      </c>
      <c r="Q1226">
        <v>5.7037600394315002E-3</v>
      </c>
      <c r="R1226">
        <v>2520681</v>
      </c>
      <c r="S1226">
        <v>3011</v>
      </c>
    </row>
    <row r="1227" spans="1:19" hidden="1" x14ac:dyDescent="0.25">
      <c r="A1227" t="s">
        <v>420</v>
      </c>
      <c r="B1227" t="s">
        <v>400</v>
      </c>
      <c r="C1227" t="s">
        <v>108</v>
      </c>
      <c r="D1227">
        <v>0</v>
      </c>
      <c r="E1227">
        <v>0</v>
      </c>
      <c r="F1227">
        <v>0.87000021026064001</v>
      </c>
      <c r="G1227">
        <v>6.8342443516732198E-3</v>
      </c>
      <c r="H1227" t="s">
        <v>421</v>
      </c>
      <c r="K1227" t="s">
        <v>252</v>
      </c>
      <c r="N1227" t="s">
        <v>422</v>
      </c>
      <c r="P1227">
        <v>9.1178137971445E-2</v>
      </c>
      <c r="Q1227">
        <v>5.7037600394315002E-3</v>
      </c>
      <c r="R1227">
        <v>2520681</v>
      </c>
      <c r="S1227">
        <v>3011</v>
      </c>
    </row>
    <row r="1228" spans="1:19" hidden="1" x14ac:dyDescent="0.25">
      <c r="A1228" t="s">
        <v>423</v>
      </c>
      <c r="B1228" t="s">
        <v>400</v>
      </c>
      <c r="C1228" t="s">
        <v>108</v>
      </c>
      <c r="D1228">
        <v>1</v>
      </c>
      <c r="E1228">
        <v>0</v>
      </c>
      <c r="F1228">
        <v>0.91933068245515703</v>
      </c>
      <c r="G1228">
        <v>6.9972811220275601E-3</v>
      </c>
      <c r="H1228" t="s">
        <v>421</v>
      </c>
      <c r="K1228" t="s">
        <v>252</v>
      </c>
      <c r="N1228" t="s">
        <v>422</v>
      </c>
      <c r="P1228">
        <v>5.4512331838564999E-2</v>
      </c>
      <c r="Q1228">
        <v>5.7794206128344303E-3</v>
      </c>
      <c r="R1228">
        <v>1141760</v>
      </c>
      <c r="S1228">
        <v>1585</v>
      </c>
    </row>
    <row r="1229" spans="1:19" hidden="1" x14ac:dyDescent="0.25">
      <c r="A1229" t="s">
        <v>423</v>
      </c>
      <c r="B1229" t="s">
        <v>400</v>
      </c>
      <c r="C1229" t="s">
        <v>108</v>
      </c>
      <c r="D1229">
        <v>1</v>
      </c>
      <c r="E1229">
        <v>0</v>
      </c>
      <c r="F1229">
        <v>0.91933068245515703</v>
      </c>
      <c r="G1229">
        <v>6.9972811220275601E-3</v>
      </c>
      <c r="H1229" t="s">
        <v>421</v>
      </c>
      <c r="K1229" t="s">
        <v>252</v>
      </c>
      <c r="N1229" t="s">
        <v>422</v>
      </c>
      <c r="P1229">
        <v>5.4512331838564999E-2</v>
      </c>
      <c r="Q1229">
        <v>5.7794206128344303E-3</v>
      </c>
      <c r="R1229">
        <v>1141760</v>
      </c>
      <c r="S1229">
        <v>1585</v>
      </c>
    </row>
    <row r="1230" spans="1:19" hidden="1" x14ac:dyDescent="0.25">
      <c r="A1230" t="s">
        <v>423</v>
      </c>
      <c r="B1230" t="s">
        <v>400</v>
      </c>
      <c r="C1230" t="s">
        <v>108</v>
      </c>
      <c r="D1230">
        <v>1</v>
      </c>
      <c r="E1230">
        <v>0</v>
      </c>
      <c r="F1230">
        <v>0.91933068245515703</v>
      </c>
      <c r="G1230">
        <v>6.9972811220275601E-3</v>
      </c>
      <c r="H1230" t="s">
        <v>421</v>
      </c>
      <c r="K1230" t="s">
        <v>252</v>
      </c>
      <c r="N1230" t="s">
        <v>422</v>
      </c>
      <c r="P1230">
        <v>5.4512331838564999E-2</v>
      </c>
      <c r="Q1230">
        <v>5.7794206128344303E-3</v>
      </c>
      <c r="R1230">
        <v>1141760</v>
      </c>
      <c r="S1230">
        <v>1585</v>
      </c>
    </row>
    <row r="1231" spans="1:19" hidden="1" x14ac:dyDescent="0.25">
      <c r="A1231" t="s">
        <v>423</v>
      </c>
      <c r="B1231" t="s">
        <v>400</v>
      </c>
      <c r="C1231" t="s">
        <v>108</v>
      </c>
      <c r="D1231">
        <v>1</v>
      </c>
      <c r="E1231">
        <v>0</v>
      </c>
      <c r="F1231">
        <v>0.91933068245515703</v>
      </c>
      <c r="G1231">
        <v>6.9972811220275601E-3</v>
      </c>
      <c r="H1231" t="s">
        <v>421</v>
      </c>
      <c r="K1231" t="s">
        <v>252</v>
      </c>
      <c r="N1231" t="s">
        <v>422</v>
      </c>
      <c r="P1231">
        <v>5.4512331838564999E-2</v>
      </c>
      <c r="Q1231">
        <v>5.7794206128344303E-3</v>
      </c>
      <c r="R1231">
        <v>1141760</v>
      </c>
      <c r="S1231">
        <v>1585</v>
      </c>
    </row>
    <row r="1232" spans="1:19" hidden="1" x14ac:dyDescent="0.25">
      <c r="A1232" t="s">
        <v>424</v>
      </c>
      <c r="B1232" t="s">
        <v>400</v>
      </c>
      <c r="C1232" t="s">
        <v>108</v>
      </c>
      <c r="D1232">
        <v>0</v>
      </c>
      <c r="E1232">
        <v>1</v>
      </c>
      <c r="F1232">
        <v>0.88285186870757804</v>
      </c>
      <c r="G1232">
        <v>1.26231167556018E-2</v>
      </c>
      <c r="H1232" t="s">
        <v>421</v>
      </c>
      <c r="K1232" t="s">
        <v>252</v>
      </c>
      <c r="N1232" t="s">
        <v>422</v>
      </c>
      <c r="P1232">
        <v>7.9716903906840206E-2</v>
      </c>
      <c r="Q1232">
        <v>1.09442188744552E-2</v>
      </c>
      <c r="R1232">
        <v>665781</v>
      </c>
      <c r="S1232">
        <v>662</v>
      </c>
    </row>
    <row r="1233" spans="1:19" hidden="1" x14ac:dyDescent="0.25">
      <c r="A1233" t="s">
        <v>424</v>
      </c>
      <c r="B1233" t="s">
        <v>400</v>
      </c>
      <c r="C1233" t="s">
        <v>108</v>
      </c>
      <c r="D1233">
        <v>0</v>
      </c>
      <c r="E1233">
        <v>1</v>
      </c>
      <c r="F1233">
        <v>0.88285186870757804</v>
      </c>
      <c r="G1233">
        <v>1.26231167556018E-2</v>
      </c>
      <c r="H1233" t="s">
        <v>421</v>
      </c>
      <c r="K1233" t="s">
        <v>252</v>
      </c>
      <c r="N1233" t="s">
        <v>422</v>
      </c>
      <c r="P1233">
        <v>7.9716903906840206E-2</v>
      </c>
      <c r="Q1233">
        <v>1.09442188744552E-2</v>
      </c>
      <c r="R1233">
        <v>665781</v>
      </c>
      <c r="S1233">
        <v>662</v>
      </c>
    </row>
    <row r="1234" spans="1:19" hidden="1" x14ac:dyDescent="0.25">
      <c r="A1234" t="s">
        <v>424</v>
      </c>
      <c r="B1234" t="s">
        <v>400</v>
      </c>
      <c r="C1234" t="s">
        <v>108</v>
      </c>
      <c r="D1234">
        <v>0</v>
      </c>
      <c r="E1234">
        <v>1</v>
      </c>
      <c r="F1234">
        <v>0.88285186870757804</v>
      </c>
      <c r="G1234">
        <v>1.26231167556018E-2</v>
      </c>
      <c r="H1234" t="s">
        <v>421</v>
      </c>
      <c r="K1234" t="s">
        <v>252</v>
      </c>
      <c r="N1234" t="s">
        <v>422</v>
      </c>
      <c r="P1234">
        <v>7.9716903906840206E-2</v>
      </c>
      <c r="Q1234">
        <v>1.09442188744552E-2</v>
      </c>
      <c r="R1234">
        <v>665781</v>
      </c>
      <c r="S1234">
        <v>662</v>
      </c>
    </row>
    <row r="1235" spans="1:19" hidden="1" x14ac:dyDescent="0.25">
      <c r="A1235" t="s">
        <v>424</v>
      </c>
      <c r="B1235" t="s">
        <v>400</v>
      </c>
      <c r="C1235" t="s">
        <v>108</v>
      </c>
      <c r="D1235">
        <v>0</v>
      </c>
      <c r="E1235">
        <v>1</v>
      </c>
      <c r="F1235">
        <v>0.88285186870757804</v>
      </c>
      <c r="G1235">
        <v>1.26231167556018E-2</v>
      </c>
      <c r="H1235" t="s">
        <v>421</v>
      </c>
      <c r="K1235" t="s">
        <v>252</v>
      </c>
      <c r="N1235" t="s">
        <v>422</v>
      </c>
      <c r="P1235">
        <v>7.9716903906840206E-2</v>
      </c>
      <c r="Q1235">
        <v>1.09442188744552E-2</v>
      </c>
      <c r="R1235">
        <v>665781</v>
      </c>
      <c r="S1235">
        <v>662</v>
      </c>
    </row>
    <row r="1236" spans="1:19" hidden="1" x14ac:dyDescent="0.25">
      <c r="A1236" t="s">
        <v>425</v>
      </c>
      <c r="B1236" t="s">
        <v>400</v>
      </c>
      <c r="C1236" t="s">
        <v>108</v>
      </c>
      <c r="D1236">
        <v>1</v>
      </c>
      <c r="E1236">
        <v>1</v>
      </c>
      <c r="F1236">
        <v>0.94886860147064001</v>
      </c>
      <c r="G1236">
        <v>1.7768433338367501E-2</v>
      </c>
      <c r="H1236" t="s">
        <v>421</v>
      </c>
      <c r="K1236" t="s">
        <v>252</v>
      </c>
      <c r="N1236" t="s">
        <v>422</v>
      </c>
      <c r="P1236">
        <v>3.3540549181201397E-2</v>
      </c>
      <c r="Q1236">
        <v>1.48302254503038E-2</v>
      </c>
      <c r="R1236">
        <v>140755</v>
      </c>
      <c r="S1236">
        <v>158</v>
      </c>
    </row>
    <row r="1237" spans="1:19" hidden="1" x14ac:dyDescent="0.25">
      <c r="A1237" t="s">
        <v>425</v>
      </c>
      <c r="B1237" t="s">
        <v>400</v>
      </c>
      <c r="C1237" t="s">
        <v>108</v>
      </c>
      <c r="D1237">
        <v>1</v>
      </c>
      <c r="E1237">
        <v>1</v>
      </c>
      <c r="F1237">
        <v>0.94886860147064001</v>
      </c>
      <c r="G1237">
        <v>1.7768433338367501E-2</v>
      </c>
      <c r="H1237" t="s">
        <v>421</v>
      </c>
      <c r="K1237" t="s">
        <v>252</v>
      </c>
      <c r="N1237" t="s">
        <v>422</v>
      </c>
      <c r="P1237">
        <v>3.3540549181201397E-2</v>
      </c>
      <c r="Q1237">
        <v>1.48302254503038E-2</v>
      </c>
      <c r="R1237">
        <v>140755</v>
      </c>
      <c r="S1237">
        <v>158</v>
      </c>
    </row>
    <row r="1238" spans="1:19" hidden="1" x14ac:dyDescent="0.25">
      <c r="A1238" t="s">
        <v>425</v>
      </c>
      <c r="B1238" t="s">
        <v>400</v>
      </c>
      <c r="C1238" t="s">
        <v>108</v>
      </c>
      <c r="D1238">
        <v>1</v>
      </c>
      <c r="E1238">
        <v>1</v>
      </c>
      <c r="F1238">
        <v>0.94886860147064001</v>
      </c>
      <c r="G1238">
        <v>1.7768433338367501E-2</v>
      </c>
      <c r="H1238" t="s">
        <v>421</v>
      </c>
      <c r="K1238" t="s">
        <v>252</v>
      </c>
      <c r="N1238" t="s">
        <v>422</v>
      </c>
      <c r="P1238">
        <v>3.3540549181201397E-2</v>
      </c>
      <c r="Q1238">
        <v>1.48302254503038E-2</v>
      </c>
      <c r="R1238">
        <v>140755</v>
      </c>
      <c r="S1238">
        <v>158</v>
      </c>
    </row>
    <row r="1239" spans="1:19" hidden="1" x14ac:dyDescent="0.25">
      <c r="A1239" t="s">
        <v>425</v>
      </c>
      <c r="B1239" t="s">
        <v>400</v>
      </c>
      <c r="C1239" t="s">
        <v>108</v>
      </c>
      <c r="D1239">
        <v>1</v>
      </c>
      <c r="E1239">
        <v>1</v>
      </c>
      <c r="F1239">
        <v>0.94886860147064001</v>
      </c>
      <c r="G1239">
        <v>1.7768433338367501E-2</v>
      </c>
      <c r="H1239" t="s">
        <v>421</v>
      </c>
      <c r="K1239" t="s">
        <v>252</v>
      </c>
      <c r="N1239" t="s">
        <v>422</v>
      </c>
      <c r="P1239">
        <v>3.3540549181201397E-2</v>
      </c>
      <c r="Q1239">
        <v>1.48302254503038E-2</v>
      </c>
      <c r="R1239">
        <v>140755</v>
      </c>
      <c r="S1239">
        <v>158</v>
      </c>
    </row>
    <row r="1240" spans="1:19" hidden="1" x14ac:dyDescent="0.25">
      <c r="A1240" t="s">
        <v>426</v>
      </c>
      <c r="B1240" t="s">
        <v>400</v>
      </c>
      <c r="C1240" t="s">
        <v>108</v>
      </c>
      <c r="D1240">
        <v>0</v>
      </c>
      <c r="E1240">
        <v>0</v>
      </c>
      <c r="F1240">
        <v>0.873689142178661</v>
      </c>
      <c r="G1240">
        <v>7.5621269774527704E-3</v>
      </c>
      <c r="H1240" t="s">
        <v>427</v>
      </c>
      <c r="K1240" t="s">
        <v>257</v>
      </c>
      <c r="N1240" t="s">
        <v>422</v>
      </c>
      <c r="P1240">
        <v>0.102163801750356</v>
      </c>
      <c r="Q1240">
        <v>7.0236463226318402E-3</v>
      </c>
      <c r="R1240">
        <v>1741703</v>
      </c>
      <c r="S1240">
        <v>2426</v>
      </c>
    </row>
    <row r="1241" spans="1:19" hidden="1" x14ac:dyDescent="0.25">
      <c r="A1241" t="s">
        <v>426</v>
      </c>
      <c r="B1241" t="s">
        <v>400</v>
      </c>
      <c r="C1241" t="s">
        <v>108</v>
      </c>
      <c r="D1241">
        <v>0</v>
      </c>
      <c r="E1241">
        <v>0</v>
      </c>
      <c r="F1241">
        <v>0.873689142178661</v>
      </c>
      <c r="G1241">
        <v>7.5621269774527704E-3</v>
      </c>
      <c r="H1241" t="s">
        <v>427</v>
      </c>
      <c r="K1241" t="s">
        <v>257</v>
      </c>
      <c r="N1241" t="s">
        <v>422</v>
      </c>
      <c r="P1241">
        <v>0.102163801750356</v>
      </c>
      <c r="Q1241">
        <v>7.0236463226318402E-3</v>
      </c>
      <c r="R1241">
        <v>1741703</v>
      </c>
      <c r="S1241">
        <v>2426</v>
      </c>
    </row>
    <row r="1242" spans="1:19" hidden="1" x14ac:dyDescent="0.25">
      <c r="A1242" t="s">
        <v>426</v>
      </c>
      <c r="B1242" t="s">
        <v>400</v>
      </c>
      <c r="C1242" t="s">
        <v>108</v>
      </c>
      <c r="D1242">
        <v>0</v>
      </c>
      <c r="E1242">
        <v>0</v>
      </c>
      <c r="F1242">
        <v>0.873689142178661</v>
      </c>
      <c r="G1242">
        <v>7.5621269774527704E-3</v>
      </c>
      <c r="H1242" t="s">
        <v>427</v>
      </c>
      <c r="K1242" t="s">
        <v>257</v>
      </c>
      <c r="N1242" t="s">
        <v>422</v>
      </c>
      <c r="P1242">
        <v>0.102163801750356</v>
      </c>
      <c r="Q1242">
        <v>7.0236463226318402E-3</v>
      </c>
      <c r="R1242">
        <v>1741703</v>
      </c>
      <c r="S1242">
        <v>2426</v>
      </c>
    </row>
    <row r="1243" spans="1:19" hidden="1" x14ac:dyDescent="0.25">
      <c r="A1243" t="s">
        <v>426</v>
      </c>
      <c r="B1243" t="s">
        <v>400</v>
      </c>
      <c r="C1243" t="s">
        <v>108</v>
      </c>
      <c r="D1243">
        <v>0</v>
      </c>
      <c r="E1243">
        <v>0</v>
      </c>
      <c r="F1243">
        <v>0.873689142178661</v>
      </c>
      <c r="G1243">
        <v>7.5621269774527704E-3</v>
      </c>
      <c r="H1243" t="s">
        <v>427</v>
      </c>
      <c r="K1243" t="s">
        <v>257</v>
      </c>
      <c r="N1243" t="s">
        <v>422</v>
      </c>
      <c r="P1243">
        <v>0.102163801750356</v>
      </c>
      <c r="Q1243">
        <v>7.0236463226318402E-3</v>
      </c>
      <c r="R1243">
        <v>1741703</v>
      </c>
      <c r="S1243">
        <v>2426</v>
      </c>
    </row>
    <row r="1244" spans="1:19" hidden="1" x14ac:dyDescent="0.25">
      <c r="A1244" t="s">
        <v>428</v>
      </c>
      <c r="B1244" t="s">
        <v>400</v>
      </c>
      <c r="C1244" t="s">
        <v>108</v>
      </c>
      <c r="D1244">
        <v>1</v>
      </c>
      <c r="E1244">
        <v>0</v>
      </c>
      <c r="F1244">
        <v>0.69425942944849195</v>
      </c>
      <c r="G1244">
        <v>8.8650595701148908E-3</v>
      </c>
      <c r="H1244" t="s">
        <v>427</v>
      </c>
      <c r="K1244" t="s">
        <v>257</v>
      </c>
      <c r="N1244" t="s">
        <v>422</v>
      </c>
      <c r="P1244">
        <v>0.27346321754500102</v>
      </c>
      <c r="Q1244">
        <v>8.5981433948605808E-3</v>
      </c>
      <c r="R1244">
        <v>1899846</v>
      </c>
      <c r="S1244">
        <v>2865</v>
      </c>
    </row>
    <row r="1245" spans="1:19" hidden="1" x14ac:dyDescent="0.25">
      <c r="A1245" t="s">
        <v>428</v>
      </c>
      <c r="B1245" t="s">
        <v>400</v>
      </c>
      <c r="C1245" t="s">
        <v>108</v>
      </c>
      <c r="D1245">
        <v>1</v>
      </c>
      <c r="E1245">
        <v>0</v>
      </c>
      <c r="F1245">
        <v>0.69425942944849195</v>
      </c>
      <c r="G1245">
        <v>8.8650595701148908E-3</v>
      </c>
      <c r="H1245" t="s">
        <v>427</v>
      </c>
      <c r="K1245" t="s">
        <v>257</v>
      </c>
      <c r="N1245" t="s">
        <v>422</v>
      </c>
      <c r="P1245">
        <v>0.27346321754500102</v>
      </c>
      <c r="Q1245">
        <v>8.5981433948605808E-3</v>
      </c>
      <c r="R1245">
        <v>1899846</v>
      </c>
      <c r="S1245">
        <v>2865</v>
      </c>
    </row>
    <row r="1246" spans="1:19" hidden="1" x14ac:dyDescent="0.25">
      <c r="A1246" t="s">
        <v>428</v>
      </c>
      <c r="B1246" t="s">
        <v>400</v>
      </c>
      <c r="C1246" t="s">
        <v>108</v>
      </c>
      <c r="D1246">
        <v>1</v>
      </c>
      <c r="E1246">
        <v>0</v>
      </c>
      <c r="F1246">
        <v>0.69425942944849195</v>
      </c>
      <c r="G1246">
        <v>8.8650595701148908E-3</v>
      </c>
      <c r="H1246" t="s">
        <v>427</v>
      </c>
      <c r="K1246" t="s">
        <v>257</v>
      </c>
      <c r="N1246" t="s">
        <v>422</v>
      </c>
      <c r="P1246">
        <v>0.27346321754500102</v>
      </c>
      <c r="Q1246">
        <v>8.5981433948605808E-3</v>
      </c>
      <c r="R1246">
        <v>1899846</v>
      </c>
      <c r="S1246">
        <v>2865</v>
      </c>
    </row>
    <row r="1247" spans="1:19" hidden="1" x14ac:dyDescent="0.25">
      <c r="A1247" t="s">
        <v>428</v>
      </c>
      <c r="B1247" t="s">
        <v>400</v>
      </c>
      <c r="C1247" t="s">
        <v>108</v>
      </c>
      <c r="D1247">
        <v>1</v>
      </c>
      <c r="E1247">
        <v>0</v>
      </c>
      <c r="F1247">
        <v>0.69425942944849195</v>
      </c>
      <c r="G1247">
        <v>8.8650595701148908E-3</v>
      </c>
      <c r="H1247" t="s">
        <v>427</v>
      </c>
      <c r="K1247" t="s">
        <v>257</v>
      </c>
      <c r="N1247" t="s">
        <v>422</v>
      </c>
      <c r="P1247">
        <v>0.27346321754500102</v>
      </c>
      <c r="Q1247">
        <v>8.5981433948605808E-3</v>
      </c>
      <c r="R1247">
        <v>1899846</v>
      </c>
      <c r="S1247">
        <v>2865</v>
      </c>
    </row>
    <row r="1248" spans="1:19" hidden="1" x14ac:dyDescent="0.25">
      <c r="A1248" t="s">
        <v>429</v>
      </c>
      <c r="B1248" t="s">
        <v>400</v>
      </c>
      <c r="C1248" t="s">
        <v>108</v>
      </c>
      <c r="D1248">
        <v>0</v>
      </c>
      <c r="E1248">
        <v>1</v>
      </c>
      <c r="F1248">
        <v>0.84637004494361401</v>
      </c>
      <c r="G1248">
        <v>1.5169561050933599E-2</v>
      </c>
      <c r="H1248" t="s">
        <v>427</v>
      </c>
      <c r="K1248" t="s">
        <v>257</v>
      </c>
      <c r="N1248" t="s">
        <v>422</v>
      </c>
      <c r="P1248">
        <v>0.130992711598026</v>
      </c>
      <c r="Q1248">
        <v>1.4244041790325601E-2</v>
      </c>
      <c r="R1248">
        <v>544015</v>
      </c>
      <c r="S1248">
        <v>606</v>
      </c>
    </row>
    <row r="1249" spans="1:19" hidden="1" x14ac:dyDescent="0.25">
      <c r="A1249" t="s">
        <v>429</v>
      </c>
      <c r="B1249" t="s">
        <v>400</v>
      </c>
      <c r="C1249" t="s">
        <v>108</v>
      </c>
      <c r="D1249">
        <v>0</v>
      </c>
      <c r="E1249">
        <v>1</v>
      </c>
      <c r="F1249">
        <v>0.84637004494361401</v>
      </c>
      <c r="G1249">
        <v>1.5169561050933599E-2</v>
      </c>
      <c r="H1249" t="s">
        <v>427</v>
      </c>
      <c r="K1249" t="s">
        <v>257</v>
      </c>
      <c r="N1249" t="s">
        <v>422</v>
      </c>
      <c r="P1249">
        <v>0.130992711598026</v>
      </c>
      <c r="Q1249">
        <v>1.4244041790325601E-2</v>
      </c>
      <c r="R1249">
        <v>544015</v>
      </c>
      <c r="S1249">
        <v>606</v>
      </c>
    </row>
    <row r="1250" spans="1:19" hidden="1" x14ac:dyDescent="0.25">
      <c r="A1250" t="s">
        <v>429</v>
      </c>
      <c r="B1250" t="s">
        <v>400</v>
      </c>
      <c r="C1250" t="s">
        <v>108</v>
      </c>
      <c r="D1250">
        <v>0</v>
      </c>
      <c r="E1250">
        <v>1</v>
      </c>
      <c r="F1250">
        <v>0.84637004494361401</v>
      </c>
      <c r="G1250">
        <v>1.5169561050933599E-2</v>
      </c>
      <c r="H1250" t="s">
        <v>427</v>
      </c>
      <c r="K1250" t="s">
        <v>257</v>
      </c>
      <c r="N1250" t="s">
        <v>422</v>
      </c>
      <c r="P1250">
        <v>0.130992711598026</v>
      </c>
      <c r="Q1250">
        <v>1.4244041790325601E-2</v>
      </c>
      <c r="R1250">
        <v>544015</v>
      </c>
      <c r="S1250">
        <v>606</v>
      </c>
    </row>
    <row r="1251" spans="1:19" hidden="1" x14ac:dyDescent="0.25">
      <c r="A1251" t="s">
        <v>429</v>
      </c>
      <c r="B1251" t="s">
        <v>400</v>
      </c>
      <c r="C1251" t="s">
        <v>108</v>
      </c>
      <c r="D1251">
        <v>0</v>
      </c>
      <c r="E1251">
        <v>1</v>
      </c>
      <c r="F1251">
        <v>0.84637004494361401</v>
      </c>
      <c r="G1251">
        <v>1.5169561050933599E-2</v>
      </c>
      <c r="H1251" t="s">
        <v>427</v>
      </c>
      <c r="K1251" t="s">
        <v>257</v>
      </c>
      <c r="N1251" t="s">
        <v>422</v>
      </c>
      <c r="P1251">
        <v>0.130992711598026</v>
      </c>
      <c r="Q1251">
        <v>1.4244041790325601E-2</v>
      </c>
      <c r="R1251">
        <v>544015</v>
      </c>
      <c r="S1251">
        <v>606</v>
      </c>
    </row>
    <row r="1252" spans="1:19" hidden="1" x14ac:dyDescent="0.25">
      <c r="A1252" t="s">
        <v>430</v>
      </c>
      <c r="B1252" t="s">
        <v>400</v>
      </c>
      <c r="C1252" t="s">
        <v>108</v>
      </c>
      <c r="D1252">
        <v>1</v>
      </c>
      <c r="E1252">
        <v>1</v>
      </c>
      <c r="F1252">
        <v>0.57626676504894903</v>
      </c>
      <c r="G1252">
        <v>2.91507871820628E-2</v>
      </c>
      <c r="H1252" t="s">
        <v>427</v>
      </c>
      <c r="K1252" t="s">
        <v>257</v>
      </c>
      <c r="N1252" t="s">
        <v>422</v>
      </c>
      <c r="P1252">
        <v>0.36482311685504598</v>
      </c>
      <c r="Q1252">
        <v>2.8366166411959E-2</v>
      </c>
      <c r="R1252">
        <v>268341</v>
      </c>
      <c r="S1252">
        <v>317</v>
      </c>
    </row>
    <row r="1253" spans="1:19" hidden="1" x14ac:dyDescent="0.25">
      <c r="A1253" t="s">
        <v>430</v>
      </c>
      <c r="B1253" t="s">
        <v>400</v>
      </c>
      <c r="C1253" t="s">
        <v>108</v>
      </c>
      <c r="D1253">
        <v>1</v>
      </c>
      <c r="E1253">
        <v>1</v>
      </c>
      <c r="F1253">
        <v>0.57626676504894903</v>
      </c>
      <c r="G1253">
        <v>2.91507871820628E-2</v>
      </c>
      <c r="H1253" t="s">
        <v>427</v>
      </c>
      <c r="K1253" t="s">
        <v>257</v>
      </c>
      <c r="N1253" t="s">
        <v>422</v>
      </c>
      <c r="P1253">
        <v>0.36482311685504598</v>
      </c>
      <c r="Q1253">
        <v>2.8366166411959E-2</v>
      </c>
      <c r="R1253">
        <v>268341</v>
      </c>
      <c r="S1253">
        <v>317</v>
      </c>
    </row>
    <row r="1254" spans="1:19" hidden="1" x14ac:dyDescent="0.25">
      <c r="A1254" t="s">
        <v>430</v>
      </c>
      <c r="B1254" t="s">
        <v>400</v>
      </c>
      <c r="C1254" t="s">
        <v>108</v>
      </c>
      <c r="D1254">
        <v>1</v>
      </c>
      <c r="E1254">
        <v>1</v>
      </c>
      <c r="F1254">
        <v>0.57626676504894903</v>
      </c>
      <c r="G1254">
        <v>2.91507871820628E-2</v>
      </c>
      <c r="H1254" t="s">
        <v>427</v>
      </c>
      <c r="K1254" t="s">
        <v>257</v>
      </c>
      <c r="N1254" t="s">
        <v>422</v>
      </c>
      <c r="P1254">
        <v>0.36482311685504598</v>
      </c>
      <c r="Q1254">
        <v>2.8366166411959E-2</v>
      </c>
      <c r="R1254">
        <v>268341</v>
      </c>
      <c r="S1254">
        <v>317</v>
      </c>
    </row>
    <row r="1255" spans="1:19" hidden="1" x14ac:dyDescent="0.25">
      <c r="A1255" t="s">
        <v>430</v>
      </c>
      <c r="B1255" t="s">
        <v>400</v>
      </c>
      <c r="C1255" t="s">
        <v>108</v>
      </c>
      <c r="D1255">
        <v>1</v>
      </c>
      <c r="E1255">
        <v>1</v>
      </c>
      <c r="F1255">
        <v>0.57626676504894903</v>
      </c>
      <c r="G1255">
        <v>2.91507871820628E-2</v>
      </c>
      <c r="H1255" t="s">
        <v>427</v>
      </c>
      <c r="K1255" t="s">
        <v>257</v>
      </c>
      <c r="N1255" t="s">
        <v>422</v>
      </c>
      <c r="P1255">
        <v>0.36482311685504598</v>
      </c>
      <c r="Q1255">
        <v>2.8366166411959E-2</v>
      </c>
      <c r="R1255">
        <v>268341</v>
      </c>
      <c r="S1255">
        <v>317</v>
      </c>
    </row>
    <row r="1256" spans="1:19" hidden="1" x14ac:dyDescent="0.25">
      <c r="A1256" t="s">
        <v>431</v>
      </c>
      <c r="B1256" t="s">
        <v>400</v>
      </c>
      <c r="C1256" t="s">
        <v>108</v>
      </c>
      <c r="D1256">
        <v>0</v>
      </c>
      <c r="E1256">
        <v>0</v>
      </c>
      <c r="F1256">
        <v>0.83237974572449502</v>
      </c>
      <c r="G1256">
        <v>7.4698370498761397E-3</v>
      </c>
      <c r="H1256" t="s">
        <v>432</v>
      </c>
      <c r="K1256" t="s">
        <v>252</v>
      </c>
      <c r="N1256" t="s">
        <v>433</v>
      </c>
      <c r="P1256">
        <v>0.129915418895413</v>
      </c>
      <c r="Q1256">
        <v>6.5811450453901101E-3</v>
      </c>
      <c r="R1256">
        <v>2142086</v>
      </c>
      <c r="S1256">
        <v>2951</v>
      </c>
    </row>
    <row r="1257" spans="1:19" hidden="1" x14ac:dyDescent="0.25">
      <c r="A1257" t="s">
        <v>431</v>
      </c>
      <c r="B1257" t="s">
        <v>400</v>
      </c>
      <c r="C1257" t="s">
        <v>108</v>
      </c>
      <c r="D1257">
        <v>0</v>
      </c>
      <c r="E1257">
        <v>0</v>
      </c>
      <c r="F1257">
        <v>0.83237974572449502</v>
      </c>
      <c r="G1257">
        <v>7.4698370498761397E-3</v>
      </c>
      <c r="H1257" t="s">
        <v>432</v>
      </c>
      <c r="K1257" t="s">
        <v>252</v>
      </c>
      <c r="N1257" t="s">
        <v>433</v>
      </c>
      <c r="P1257">
        <v>0.129915418895413</v>
      </c>
      <c r="Q1257">
        <v>6.5811450453901101E-3</v>
      </c>
      <c r="R1257">
        <v>2142086</v>
      </c>
      <c r="S1257">
        <v>2951</v>
      </c>
    </row>
    <row r="1258" spans="1:19" hidden="1" x14ac:dyDescent="0.25">
      <c r="A1258" t="s">
        <v>431</v>
      </c>
      <c r="B1258" t="s">
        <v>400</v>
      </c>
      <c r="C1258" t="s">
        <v>108</v>
      </c>
      <c r="D1258">
        <v>0</v>
      </c>
      <c r="E1258">
        <v>0</v>
      </c>
      <c r="F1258">
        <v>0.83237974572449502</v>
      </c>
      <c r="G1258">
        <v>7.4698370498761397E-3</v>
      </c>
      <c r="H1258" t="s">
        <v>432</v>
      </c>
      <c r="K1258" t="s">
        <v>252</v>
      </c>
      <c r="N1258" t="s">
        <v>433</v>
      </c>
      <c r="P1258">
        <v>0.129915418895413</v>
      </c>
      <c r="Q1258">
        <v>6.5811450453901101E-3</v>
      </c>
      <c r="R1258">
        <v>2142086</v>
      </c>
      <c r="S1258">
        <v>2951</v>
      </c>
    </row>
    <row r="1259" spans="1:19" hidden="1" x14ac:dyDescent="0.25">
      <c r="A1259" t="s">
        <v>431</v>
      </c>
      <c r="B1259" t="s">
        <v>400</v>
      </c>
      <c r="C1259" t="s">
        <v>108</v>
      </c>
      <c r="D1259">
        <v>0</v>
      </c>
      <c r="E1259">
        <v>0</v>
      </c>
      <c r="F1259">
        <v>0.83237974572449502</v>
      </c>
      <c r="G1259">
        <v>7.4698370498761397E-3</v>
      </c>
      <c r="H1259" t="s">
        <v>432</v>
      </c>
      <c r="K1259" t="s">
        <v>252</v>
      </c>
      <c r="N1259" t="s">
        <v>433</v>
      </c>
      <c r="P1259">
        <v>0.129915418895413</v>
      </c>
      <c r="Q1259">
        <v>6.5811450453901101E-3</v>
      </c>
      <c r="R1259">
        <v>2142086</v>
      </c>
      <c r="S1259">
        <v>2951</v>
      </c>
    </row>
    <row r="1260" spans="1:19" hidden="1" x14ac:dyDescent="0.25">
      <c r="A1260" t="s">
        <v>434</v>
      </c>
      <c r="B1260" t="s">
        <v>400</v>
      </c>
      <c r="C1260" t="s">
        <v>108</v>
      </c>
      <c r="D1260">
        <v>1</v>
      </c>
      <c r="E1260">
        <v>0</v>
      </c>
      <c r="F1260">
        <v>0.94499506952491896</v>
      </c>
      <c r="G1260">
        <v>3.3872690571098399E-3</v>
      </c>
      <c r="H1260" t="s">
        <v>432</v>
      </c>
      <c r="K1260" t="s">
        <v>252</v>
      </c>
      <c r="N1260" t="s">
        <v>433</v>
      </c>
      <c r="P1260">
        <v>4.2402718420678803E-2</v>
      </c>
      <c r="Q1260">
        <v>3.0178175721838202E-3</v>
      </c>
      <c r="R1260">
        <v>3160953</v>
      </c>
      <c r="S1260">
        <v>4908</v>
      </c>
    </row>
    <row r="1261" spans="1:19" hidden="1" x14ac:dyDescent="0.25">
      <c r="A1261" t="s">
        <v>434</v>
      </c>
      <c r="B1261" t="s">
        <v>400</v>
      </c>
      <c r="C1261" t="s">
        <v>108</v>
      </c>
      <c r="D1261">
        <v>1</v>
      </c>
      <c r="E1261">
        <v>0</v>
      </c>
      <c r="F1261">
        <v>0.94499506952491896</v>
      </c>
      <c r="G1261">
        <v>3.3872690571098399E-3</v>
      </c>
      <c r="H1261" t="s">
        <v>432</v>
      </c>
      <c r="K1261" t="s">
        <v>252</v>
      </c>
      <c r="N1261" t="s">
        <v>433</v>
      </c>
      <c r="P1261">
        <v>4.2402718420678803E-2</v>
      </c>
      <c r="Q1261">
        <v>3.0178175721838202E-3</v>
      </c>
      <c r="R1261">
        <v>3160953</v>
      </c>
      <c r="S1261">
        <v>4908</v>
      </c>
    </row>
    <row r="1262" spans="1:19" hidden="1" x14ac:dyDescent="0.25">
      <c r="A1262" t="s">
        <v>434</v>
      </c>
      <c r="B1262" t="s">
        <v>400</v>
      </c>
      <c r="C1262" t="s">
        <v>108</v>
      </c>
      <c r="D1262">
        <v>1</v>
      </c>
      <c r="E1262">
        <v>0</v>
      </c>
      <c r="F1262">
        <v>0.94499506952491896</v>
      </c>
      <c r="G1262">
        <v>3.3872690571098399E-3</v>
      </c>
      <c r="H1262" t="s">
        <v>432</v>
      </c>
      <c r="K1262" t="s">
        <v>252</v>
      </c>
      <c r="N1262" t="s">
        <v>433</v>
      </c>
      <c r="P1262">
        <v>4.2402718420678803E-2</v>
      </c>
      <c r="Q1262">
        <v>3.0178175721838202E-3</v>
      </c>
      <c r="R1262">
        <v>3160953</v>
      </c>
      <c r="S1262">
        <v>4908</v>
      </c>
    </row>
    <row r="1263" spans="1:19" hidden="1" x14ac:dyDescent="0.25">
      <c r="A1263" t="s">
        <v>434</v>
      </c>
      <c r="B1263" t="s">
        <v>400</v>
      </c>
      <c r="C1263" t="s">
        <v>108</v>
      </c>
      <c r="D1263">
        <v>1</v>
      </c>
      <c r="E1263">
        <v>0</v>
      </c>
      <c r="F1263">
        <v>0.94499506952491896</v>
      </c>
      <c r="G1263">
        <v>3.3872690571098399E-3</v>
      </c>
      <c r="H1263" t="s">
        <v>432</v>
      </c>
      <c r="K1263" t="s">
        <v>252</v>
      </c>
      <c r="N1263" t="s">
        <v>433</v>
      </c>
      <c r="P1263">
        <v>4.2402718420678803E-2</v>
      </c>
      <c r="Q1263">
        <v>3.0178175721838202E-3</v>
      </c>
      <c r="R1263">
        <v>3160953</v>
      </c>
      <c r="S1263">
        <v>4908</v>
      </c>
    </row>
    <row r="1264" spans="1:19" hidden="1" x14ac:dyDescent="0.25">
      <c r="A1264" t="s">
        <v>435</v>
      </c>
      <c r="B1264" t="s">
        <v>400</v>
      </c>
      <c r="C1264" t="s">
        <v>108</v>
      </c>
      <c r="D1264">
        <v>0</v>
      </c>
      <c r="E1264">
        <v>1</v>
      </c>
      <c r="F1264">
        <v>0.88184680007663097</v>
      </c>
      <c r="G1264">
        <v>1.5032460434910799E-2</v>
      </c>
      <c r="H1264" t="s">
        <v>432</v>
      </c>
      <c r="K1264" t="s">
        <v>252</v>
      </c>
      <c r="N1264" t="s">
        <v>433</v>
      </c>
      <c r="P1264">
        <v>7.57697956750953E-2</v>
      </c>
      <c r="Q1264">
        <v>1.2155521561042401E-2</v>
      </c>
      <c r="R1264">
        <v>422807</v>
      </c>
      <c r="S1264">
        <v>479</v>
      </c>
    </row>
    <row r="1265" spans="1:19" hidden="1" x14ac:dyDescent="0.25">
      <c r="A1265" t="s">
        <v>435</v>
      </c>
      <c r="B1265" t="s">
        <v>400</v>
      </c>
      <c r="C1265" t="s">
        <v>108</v>
      </c>
      <c r="D1265">
        <v>0</v>
      </c>
      <c r="E1265">
        <v>1</v>
      </c>
      <c r="F1265">
        <v>0.88184680007663097</v>
      </c>
      <c r="G1265">
        <v>1.5032460434910799E-2</v>
      </c>
      <c r="H1265" t="s">
        <v>432</v>
      </c>
      <c r="K1265" t="s">
        <v>252</v>
      </c>
      <c r="N1265" t="s">
        <v>433</v>
      </c>
      <c r="P1265">
        <v>7.57697956750953E-2</v>
      </c>
      <c r="Q1265">
        <v>1.2155521561042401E-2</v>
      </c>
      <c r="R1265">
        <v>422807</v>
      </c>
      <c r="S1265">
        <v>479</v>
      </c>
    </row>
    <row r="1266" spans="1:19" hidden="1" x14ac:dyDescent="0.25">
      <c r="A1266" t="s">
        <v>435</v>
      </c>
      <c r="B1266" t="s">
        <v>400</v>
      </c>
      <c r="C1266" t="s">
        <v>108</v>
      </c>
      <c r="D1266">
        <v>0</v>
      </c>
      <c r="E1266">
        <v>1</v>
      </c>
      <c r="F1266">
        <v>0.88184680007663097</v>
      </c>
      <c r="G1266">
        <v>1.5032460434910799E-2</v>
      </c>
      <c r="H1266" t="s">
        <v>432</v>
      </c>
      <c r="K1266" t="s">
        <v>252</v>
      </c>
      <c r="N1266" t="s">
        <v>433</v>
      </c>
      <c r="P1266">
        <v>7.57697956750953E-2</v>
      </c>
      <c r="Q1266">
        <v>1.2155521561042401E-2</v>
      </c>
      <c r="R1266">
        <v>422807</v>
      </c>
      <c r="S1266">
        <v>479</v>
      </c>
    </row>
    <row r="1267" spans="1:19" hidden="1" x14ac:dyDescent="0.25">
      <c r="A1267" t="s">
        <v>435</v>
      </c>
      <c r="B1267" t="s">
        <v>400</v>
      </c>
      <c r="C1267" t="s">
        <v>108</v>
      </c>
      <c r="D1267">
        <v>0</v>
      </c>
      <c r="E1267">
        <v>1</v>
      </c>
      <c r="F1267">
        <v>0.88184680007663097</v>
      </c>
      <c r="G1267">
        <v>1.5032460434910799E-2</v>
      </c>
      <c r="H1267" t="s">
        <v>432</v>
      </c>
      <c r="K1267" t="s">
        <v>252</v>
      </c>
      <c r="N1267" t="s">
        <v>433</v>
      </c>
      <c r="P1267">
        <v>7.57697956750953E-2</v>
      </c>
      <c r="Q1267">
        <v>1.2155521561042401E-2</v>
      </c>
      <c r="R1267">
        <v>422807</v>
      </c>
      <c r="S1267">
        <v>479</v>
      </c>
    </row>
    <row r="1268" spans="1:19" hidden="1" x14ac:dyDescent="0.25">
      <c r="A1268" t="s">
        <v>436</v>
      </c>
      <c r="B1268" t="s">
        <v>400</v>
      </c>
      <c r="C1268" t="s">
        <v>108</v>
      </c>
      <c r="D1268">
        <v>1</v>
      </c>
      <c r="E1268">
        <v>1</v>
      </c>
      <c r="F1268">
        <v>0.94998241354757396</v>
      </c>
      <c r="G1268">
        <v>8.3031368259985899E-3</v>
      </c>
      <c r="H1268" t="s">
        <v>432</v>
      </c>
      <c r="K1268" t="s">
        <v>252</v>
      </c>
      <c r="N1268" t="s">
        <v>433</v>
      </c>
      <c r="P1268">
        <v>3.1473744713340801E-2</v>
      </c>
      <c r="Q1268">
        <v>6.6524687603929499E-3</v>
      </c>
      <c r="R1268">
        <v>582835</v>
      </c>
      <c r="S1268">
        <v>702</v>
      </c>
    </row>
    <row r="1269" spans="1:19" hidden="1" x14ac:dyDescent="0.25">
      <c r="A1269" t="s">
        <v>436</v>
      </c>
      <c r="B1269" t="s">
        <v>400</v>
      </c>
      <c r="C1269" t="s">
        <v>108</v>
      </c>
      <c r="D1269">
        <v>1</v>
      </c>
      <c r="E1269">
        <v>1</v>
      </c>
      <c r="F1269">
        <v>0.94998241354757396</v>
      </c>
      <c r="G1269">
        <v>8.3031368259985899E-3</v>
      </c>
      <c r="H1269" t="s">
        <v>432</v>
      </c>
      <c r="K1269" t="s">
        <v>252</v>
      </c>
      <c r="N1269" t="s">
        <v>433</v>
      </c>
      <c r="P1269">
        <v>3.1473744713340801E-2</v>
      </c>
      <c r="Q1269">
        <v>6.6524687603929499E-3</v>
      </c>
      <c r="R1269">
        <v>582835</v>
      </c>
      <c r="S1269">
        <v>702</v>
      </c>
    </row>
    <row r="1270" spans="1:19" hidden="1" x14ac:dyDescent="0.25">
      <c r="A1270" t="s">
        <v>436</v>
      </c>
      <c r="B1270" t="s">
        <v>400</v>
      </c>
      <c r="C1270" t="s">
        <v>108</v>
      </c>
      <c r="D1270">
        <v>1</v>
      </c>
      <c r="E1270">
        <v>1</v>
      </c>
      <c r="F1270">
        <v>0.94998241354757396</v>
      </c>
      <c r="G1270">
        <v>8.3031368259985899E-3</v>
      </c>
      <c r="H1270" t="s">
        <v>432</v>
      </c>
      <c r="K1270" t="s">
        <v>252</v>
      </c>
      <c r="N1270" t="s">
        <v>433</v>
      </c>
      <c r="P1270">
        <v>3.1473744713340801E-2</v>
      </c>
      <c r="Q1270">
        <v>6.6524687603929499E-3</v>
      </c>
      <c r="R1270">
        <v>582835</v>
      </c>
      <c r="S1270">
        <v>702</v>
      </c>
    </row>
    <row r="1271" spans="1:19" hidden="1" x14ac:dyDescent="0.25">
      <c r="A1271" t="s">
        <v>436</v>
      </c>
      <c r="B1271" t="s">
        <v>400</v>
      </c>
      <c r="C1271" t="s">
        <v>108</v>
      </c>
      <c r="D1271">
        <v>1</v>
      </c>
      <c r="E1271">
        <v>1</v>
      </c>
      <c r="F1271">
        <v>0.94998241354757396</v>
      </c>
      <c r="G1271">
        <v>8.3031368259985899E-3</v>
      </c>
      <c r="H1271" t="s">
        <v>432</v>
      </c>
      <c r="K1271" t="s">
        <v>252</v>
      </c>
      <c r="N1271" t="s">
        <v>433</v>
      </c>
      <c r="P1271">
        <v>3.1473744713340801E-2</v>
      </c>
      <c r="Q1271">
        <v>6.6524687603929499E-3</v>
      </c>
      <c r="R1271">
        <v>582835</v>
      </c>
      <c r="S1271">
        <v>702</v>
      </c>
    </row>
    <row r="1272" spans="1:19" hidden="1" x14ac:dyDescent="0.25">
      <c r="A1272" t="s">
        <v>437</v>
      </c>
      <c r="B1272" t="s">
        <v>400</v>
      </c>
      <c r="C1272" t="s">
        <v>108</v>
      </c>
      <c r="D1272">
        <v>0</v>
      </c>
      <c r="E1272">
        <v>0</v>
      </c>
      <c r="F1272">
        <v>0.83380031625378004</v>
      </c>
      <c r="G1272">
        <v>7.5422631746094098E-3</v>
      </c>
      <c r="H1272" t="s">
        <v>438</v>
      </c>
      <c r="K1272" t="s">
        <v>257</v>
      </c>
      <c r="N1272" t="s">
        <v>433</v>
      </c>
      <c r="P1272">
        <v>0.144939024642178</v>
      </c>
      <c r="Q1272">
        <v>7.1444764783218E-3</v>
      </c>
      <c r="R1272">
        <v>1694209</v>
      </c>
      <c r="S1272">
        <v>2594</v>
      </c>
    </row>
    <row r="1273" spans="1:19" hidden="1" x14ac:dyDescent="0.25">
      <c r="A1273" t="s">
        <v>437</v>
      </c>
      <c r="B1273" t="s">
        <v>400</v>
      </c>
      <c r="C1273" t="s">
        <v>108</v>
      </c>
      <c r="D1273">
        <v>0</v>
      </c>
      <c r="E1273">
        <v>0</v>
      </c>
      <c r="F1273">
        <v>0.83380031625378004</v>
      </c>
      <c r="G1273">
        <v>7.5422631746094098E-3</v>
      </c>
      <c r="H1273" t="s">
        <v>438</v>
      </c>
      <c r="K1273" t="s">
        <v>257</v>
      </c>
      <c r="N1273" t="s">
        <v>433</v>
      </c>
      <c r="P1273">
        <v>0.144939024642178</v>
      </c>
      <c r="Q1273">
        <v>7.1444764783218E-3</v>
      </c>
      <c r="R1273">
        <v>1694209</v>
      </c>
      <c r="S1273">
        <v>2594</v>
      </c>
    </row>
    <row r="1274" spans="1:19" hidden="1" x14ac:dyDescent="0.25">
      <c r="A1274" t="s">
        <v>437</v>
      </c>
      <c r="B1274" t="s">
        <v>400</v>
      </c>
      <c r="C1274" t="s">
        <v>108</v>
      </c>
      <c r="D1274">
        <v>0</v>
      </c>
      <c r="E1274">
        <v>0</v>
      </c>
      <c r="F1274">
        <v>0.83380031625378004</v>
      </c>
      <c r="G1274">
        <v>7.5422631746094098E-3</v>
      </c>
      <c r="H1274" t="s">
        <v>438</v>
      </c>
      <c r="K1274" t="s">
        <v>257</v>
      </c>
      <c r="N1274" t="s">
        <v>433</v>
      </c>
      <c r="P1274">
        <v>0.144939024642178</v>
      </c>
      <c r="Q1274">
        <v>7.1444764783218E-3</v>
      </c>
      <c r="R1274">
        <v>1694209</v>
      </c>
      <c r="S1274">
        <v>2594</v>
      </c>
    </row>
    <row r="1275" spans="1:19" hidden="1" x14ac:dyDescent="0.25">
      <c r="A1275" t="s">
        <v>437</v>
      </c>
      <c r="B1275" t="s">
        <v>400</v>
      </c>
      <c r="C1275" t="s">
        <v>108</v>
      </c>
      <c r="D1275">
        <v>0</v>
      </c>
      <c r="E1275">
        <v>0</v>
      </c>
      <c r="F1275">
        <v>0.83380031625378004</v>
      </c>
      <c r="G1275">
        <v>7.5422631746094098E-3</v>
      </c>
      <c r="H1275" t="s">
        <v>438</v>
      </c>
      <c r="K1275" t="s">
        <v>257</v>
      </c>
      <c r="N1275" t="s">
        <v>433</v>
      </c>
      <c r="P1275">
        <v>0.144939024642178</v>
      </c>
      <c r="Q1275">
        <v>7.1444764783218E-3</v>
      </c>
      <c r="R1275">
        <v>1694209</v>
      </c>
      <c r="S1275">
        <v>2594</v>
      </c>
    </row>
    <row r="1276" spans="1:19" hidden="1" x14ac:dyDescent="0.25">
      <c r="A1276" t="s">
        <v>439</v>
      </c>
      <c r="B1276" t="s">
        <v>400</v>
      </c>
      <c r="C1276" t="s">
        <v>108</v>
      </c>
      <c r="D1276">
        <v>1</v>
      </c>
      <c r="E1276">
        <v>0</v>
      </c>
      <c r="F1276">
        <v>0.79417374232012306</v>
      </c>
      <c r="G1276">
        <v>5.30172158931504E-3</v>
      </c>
      <c r="H1276" t="s">
        <v>438</v>
      </c>
      <c r="K1276" t="s">
        <v>257</v>
      </c>
      <c r="N1276" t="s">
        <v>433</v>
      </c>
      <c r="P1276">
        <v>0.182852626249427</v>
      </c>
      <c r="Q1276">
        <v>5.0612885195514797E-3</v>
      </c>
      <c r="R1276">
        <v>3780334</v>
      </c>
      <c r="S1276">
        <v>6006</v>
      </c>
    </row>
    <row r="1277" spans="1:19" hidden="1" x14ac:dyDescent="0.25">
      <c r="A1277" t="s">
        <v>439</v>
      </c>
      <c r="B1277" t="s">
        <v>400</v>
      </c>
      <c r="C1277" t="s">
        <v>108</v>
      </c>
      <c r="D1277">
        <v>1</v>
      </c>
      <c r="E1277">
        <v>0</v>
      </c>
      <c r="F1277">
        <v>0.79417374232012306</v>
      </c>
      <c r="G1277">
        <v>5.30172158931504E-3</v>
      </c>
      <c r="H1277" t="s">
        <v>438</v>
      </c>
      <c r="K1277" t="s">
        <v>257</v>
      </c>
      <c r="N1277" t="s">
        <v>433</v>
      </c>
      <c r="P1277">
        <v>0.182852626249427</v>
      </c>
      <c r="Q1277">
        <v>5.0612885195514797E-3</v>
      </c>
      <c r="R1277">
        <v>3780334</v>
      </c>
      <c r="S1277">
        <v>6006</v>
      </c>
    </row>
    <row r="1278" spans="1:19" hidden="1" x14ac:dyDescent="0.25">
      <c r="A1278" t="s">
        <v>439</v>
      </c>
      <c r="B1278" t="s">
        <v>400</v>
      </c>
      <c r="C1278" t="s">
        <v>108</v>
      </c>
      <c r="D1278">
        <v>1</v>
      </c>
      <c r="E1278">
        <v>0</v>
      </c>
      <c r="F1278">
        <v>0.79417374232012306</v>
      </c>
      <c r="G1278">
        <v>5.30172158931504E-3</v>
      </c>
      <c r="H1278" t="s">
        <v>438</v>
      </c>
      <c r="K1278" t="s">
        <v>257</v>
      </c>
      <c r="N1278" t="s">
        <v>433</v>
      </c>
      <c r="P1278">
        <v>0.182852626249427</v>
      </c>
      <c r="Q1278">
        <v>5.0612885195514797E-3</v>
      </c>
      <c r="R1278">
        <v>3780334</v>
      </c>
      <c r="S1278">
        <v>6006</v>
      </c>
    </row>
    <row r="1279" spans="1:19" hidden="1" x14ac:dyDescent="0.25">
      <c r="A1279" t="s">
        <v>439</v>
      </c>
      <c r="B1279" t="s">
        <v>400</v>
      </c>
      <c r="C1279" t="s">
        <v>108</v>
      </c>
      <c r="D1279">
        <v>1</v>
      </c>
      <c r="E1279">
        <v>0</v>
      </c>
      <c r="F1279">
        <v>0.79417374232012306</v>
      </c>
      <c r="G1279">
        <v>5.30172158931504E-3</v>
      </c>
      <c r="H1279" t="s">
        <v>438</v>
      </c>
      <c r="K1279" t="s">
        <v>257</v>
      </c>
      <c r="N1279" t="s">
        <v>433</v>
      </c>
      <c r="P1279">
        <v>0.182852626249427</v>
      </c>
      <c r="Q1279">
        <v>5.0612885195514797E-3</v>
      </c>
      <c r="R1279">
        <v>3780334</v>
      </c>
      <c r="S1279">
        <v>6006</v>
      </c>
    </row>
    <row r="1280" spans="1:19" hidden="1" x14ac:dyDescent="0.25">
      <c r="A1280" t="s">
        <v>440</v>
      </c>
      <c r="B1280" t="s">
        <v>400</v>
      </c>
      <c r="C1280" t="s">
        <v>108</v>
      </c>
      <c r="D1280">
        <v>0</v>
      </c>
      <c r="E1280">
        <v>1</v>
      </c>
      <c r="F1280">
        <v>0.81251232263898199</v>
      </c>
      <c r="G1280">
        <v>2.1308527428682E-2</v>
      </c>
      <c r="H1280" t="s">
        <v>438</v>
      </c>
      <c r="K1280" t="s">
        <v>257</v>
      </c>
      <c r="N1280" t="s">
        <v>433</v>
      </c>
      <c r="P1280">
        <v>0.14687905797249201</v>
      </c>
      <c r="Q1280">
        <v>1.8513130315937501E-2</v>
      </c>
      <c r="R1280">
        <v>294174</v>
      </c>
      <c r="S1280">
        <v>372</v>
      </c>
    </row>
    <row r="1281" spans="1:19" hidden="1" x14ac:dyDescent="0.25">
      <c r="A1281" t="s">
        <v>440</v>
      </c>
      <c r="B1281" t="s">
        <v>400</v>
      </c>
      <c r="C1281" t="s">
        <v>108</v>
      </c>
      <c r="D1281">
        <v>0</v>
      </c>
      <c r="E1281">
        <v>1</v>
      </c>
      <c r="F1281">
        <v>0.81251232263898199</v>
      </c>
      <c r="G1281">
        <v>2.1308527428682E-2</v>
      </c>
      <c r="H1281" t="s">
        <v>438</v>
      </c>
      <c r="K1281" t="s">
        <v>257</v>
      </c>
      <c r="N1281" t="s">
        <v>433</v>
      </c>
      <c r="P1281">
        <v>0.14687905797249201</v>
      </c>
      <c r="Q1281">
        <v>1.8513130315937501E-2</v>
      </c>
      <c r="R1281">
        <v>294174</v>
      </c>
      <c r="S1281">
        <v>372</v>
      </c>
    </row>
    <row r="1282" spans="1:19" hidden="1" x14ac:dyDescent="0.25">
      <c r="A1282" t="s">
        <v>440</v>
      </c>
      <c r="B1282" t="s">
        <v>400</v>
      </c>
      <c r="C1282" t="s">
        <v>108</v>
      </c>
      <c r="D1282">
        <v>0</v>
      </c>
      <c r="E1282">
        <v>1</v>
      </c>
      <c r="F1282">
        <v>0.81251232263898199</v>
      </c>
      <c r="G1282">
        <v>2.1308527428682E-2</v>
      </c>
      <c r="H1282" t="s">
        <v>438</v>
      </c>
      <c r="K1282" t="s">
        <v>257</v>
      </c>
      <c r="N1282" t="s">
        <v>433</v>
      </c>
      <c r="P1282">
        <v>0.14687905797249201</v>
      </c>
      <c r="Q1282">
        <v>1.8513130315937501E-2</v>
      </c>
      <c r="R1282">
        <v>294174</v>
      </c>
      <c r="S1282">
        <v>372</v>
      </c>
    </row>
    <row r="1283" spans="1:19" hidden="1" x14ac:dyDescent="0.25">
      <c r="A1283" t="s">
        <v>440</v>
      </c>
      <c r="B1283" t="s">
        <v>400</v>
      </c>
      <c r="C1283" t="s">
        <v>108</v>
      </c>
      <c r="D1283">
        <v>0</v>
      </c>
      <c r="E1283">
        <v>1</v>
      </c>
      <c r="F1283">
        <v>0.81251232263898199</v>
      </c>
      <c r="G1283">
        <v>2.1308527428682E-2</v>
      </c>
      <c r="H1283" t="s">
        <v>438</v>
      </c>
      <c r="K1283" t="s">
        <v>257</v>
      </c>
      <c r="N1283" t="s">
        <v>433</v>
      </c>
      <c r="P1283">
        <v>0.14687905797249201</v>
      </c>
      <c r="Q1283">
        <v>1.8513130315937501E-2</v>
      </c>
      <c r="R1283">
        <v>294174</v>
      </c>
      <c r="S1283">
        <v>372</v>
      </c>
    </row>
    <row r="1284" spans="1:19" hidden="1" x14ac:dyDescent="0.25">
      <c r="A1284" t="s">
        <v>441</v>
      </c>
      <c r="B1284" t="s">
        <v>400</v>
      </c>
      <c r="C1284" t="s">
        <v>108</v>
      </c>
      <c r="D1284">
        <v>1</v>
      </c>
      <c r="E1284">
        <v>1</v>
      </c>
      <c r="F1284">
        <v>0.72306553706986698</v>
      </c>
      <c r="G1284">
        <v>1.56175156211967E-2</v>
      </c>
      <c r="H1284" t="s">
        <v>438</v>
      </c>
      <c r="K1284" t="s">
        <v>257</v>
      </c>
      <c r="N1284" t="s">
        <v>433</v>
      </c>
      <c r="P1284">
        <v>0.245572241920087</v>
      </c>
      <c r="Q1284">
        <v>1.5022869358105E-2</v>
      </c>
      <c r="R1284">
        <v>703968</v>
      </c>
      <c r="S1284">
        <v>876</v>
      </c>
    </row>
    <row r="1285" spans="1:19" hidden="1" x14ac:dyDescent="0.25">
      <c r="A1285" t="s">
        <v>441</v>
      </c>
      <c r="B1285" t="s">
        <v>400</v>
      </c>
      <c r="C1285" t="s">
        <v>108</v>
      </c>
      <c r="D1285">
        <v>1</v>
      </c>
      <c r="E1285">
        <v>1</v>
      </c>
      <c r="F1285">
        <v>0.72306553706986698</v>
      </c>
      <c r="G1285">
        <v>1.56175156211967E-2</v>
      </c>
      <c r="H1285" t="s">
        <v>438</v>
      </c>
      <c r="K1285" t="s">
        <v>257</v>
      </c>
      <c r="N1285" t="s">
        <v>433</v>
      </c>
      <c r="P1285">
        <v>0.245572241920087</v>
      </c>
      <c r="Q1285">
        <v>1.5022869358105E-2</v>
      </c>
      <c r="R1285">
        <v>703968</v>
      </c>
      <c r="S1285">
        <v>876</v>
      </c>
    </row>
    <row r="1286" spans="1:19" hidden="1" x14ac:dyDescent="0.25">
      <c r="A1286" t="s">
        <v>441</v>
      </c>
      <c r="B1286" t="s">
        <v>400</v>
      </c>
      <c r="C1286" t="s">
        <v>108</v>
      </c>
      <c r="D1286">
        <v>1</v>
      </c>
      <c r="E1286">
        <v>1</v>
      </c>
      <c r="F1286">
        <v>0.72306553706986698</v>
      </c>
      <c r="G1286">
        <v>1.56175156211967E-2</v>
      </c>
      <c r="H1286" t="s">
        <v>438</v>
      </c>
      <c r="K1286" t="s">
        <v>257</v>
      </c>
      <c r="N1286" t="s">
        <v>433</v>
      </c>
      <c r="P1286">
        <v>0.245572241920087</v>
      </c>
      <c r="Q1286">
        <v>1.5022869358105E-2</v>
      </c>
      <c r="R1286">
        <v>703968</v>
      </c>
      <c r="S1286">
        <v>876</v>
      </c>
    </row>
    <row r="1287" spans="1:19" hidden="1" x14ac:dyDescent="0.25">
      <c r="A1287" t="s">
        <v>441</v>
      </c>
      <c r="B1287" t="s">
        <v>400</v>
      </c>
      <c r="C1287" t="s">
        <v>108</v>
      </c>
      <c r="D1287">
        <v>1</v>
      </c>
      <c r="E1287">
        <v>1</v>
      </c>
      <c r="F1287">
        <v>0.72306553706986698</v>
      </c>
      <c r="G1287">
        <v>1.56175156211967E-2</v>
      </c>
      <c r="H1287" t="s">
        <v>438</v>
      </c>
      <c r="K1287" t="s">
        <v>257</v>
      </c>
      <c r="N1287" t="s">
        <v>433</v>
      </c>
      <c r="P1287">
        <v>0.245572241920087</v>
      </c>
      <c r="Q1287">
        <v>1.5022869358105E-2</v>
      </c>
      <c r="R1287">
        <v>703968</v>
      </c>
      <c r="S1287">
        <v>876</v>
      </c>
    </row>
    <row r="1288" spans="1:19" hidden="1" x14ac:dyDescent="0.25">
      <c r="A1288" t="s">
        <v>442</v>
      </c>
      <c r="B1288" t="s">
        <v>400</v>
      </c>
      <c r="C1288" t="s">
        <v>108</v>
      </c>
      <c r="D1288">
        <v>0</v>
      </c>
      <c r="E1288">
        <v>0</v>
      </c>
      <c r="F1288">
        <v>0.73792383021124397</v>
      </c>
      <c r="G1288">
        <v>5.4311840195628699E-3</v>
      </c>
      <c r="H1288" t="s">
        <v>443</v>
      </c>
      <c r="K1288" t="s">
        <v>252</v>
      </c>
      <c r="N1288" t="s">
        <v>444</v>
      </c>
      <c r="P1288">
        <v>0.238333271687341</v>
      </c>
      <c r="Q1288">
        <v>5.2537655347362402E-3</v>
      </c>
      <c r="R1288">
        <v>4460955</v>
      </c>
      <c r="S1288">
        <v>6897</v>
      </c>
    </row>
    <row r="1289" spans="1:19" hidden="1" x14ac:dyDescent="0.25">
      <c r="A1289" t="s">
        <v>442</v>
      </c>
      <c r="B1289" t="s">
        <v>400</v>
      </c>
      <c r="C1289" t="s">
        <v>108</v>
      </c>
      <c r="D1289">
        <v>0</v>
      </c>
      <c r="E1289">
        <v>0</v>
      </c>
      <c r="F1289">
        <v>0.73792383021124397</v>
      </c>
      <c r="G1289">
        <v>5.4311840195628699E-3</v>
      </c>
      <c r="H1289" t="s">
        <v>443</v>
      </c>
      <c r="K1289" t="s">
        <v>252</v>
      </c>
      <c r="N1289" t="s">
        <v>444</v>
      </c>
      <c r="P1289">
        <v>0.238333271687341</v>
      </c>
      <c r="Q1289">
        <v>5.2537655347362402E-3</v>
      </c>
      <c r="R1289">
        <v>4460955</v>
      </c>
      <c r="S1289">
        <v>6897</v>
      </c>
    </row>
    <row r="1290" spans="1:19" hidden="1" x14ac:dyDescent="0.25">
      <c r="A1290" t="s">
        <v>442</v>
      </c>
      <c r="B1290" t="s">
        <v>400</v>
      </c>
      <c r="C1290" t="s">
        <v>108</v>
      </c>
      <c r="D1290">
        <v>0</v>
      </c>
      <c r="E1290">
        <v>0</v>
      </c>
      <c r="F1290">
        <v>0.73792383021124397</v>
      </c>
      <c r="G1290">
        <v>5.4311840195628699E-3</v>
      </c>
      <c r="H1290" t="s">
        <v>443</v>
      </c>
      <c r="K1290" t="s">
        <v>252</v>
      </c>
      <c r="N1290" t="s">
        <v>444</v>
      </c>
      <c r="P1290">
        <v>0.238333271687341</v>
      </c>
      <c r="Q1290">
        <v>5.2537655347362402E-3</v>
      </c>
      <c r="R1290">
        <v>4460955</v>
      </c>
      <c r="S1290">
        <v>6897</v>
      </c>
    </row>
    <row r="1291" spans="1:19" hidden="1" x14ac:dyDescent="0.25">
      <c r="A1291" t="s">
        <v>442</v>
      </c>
      <c r="B1291" t="s">
        <v>400</v>
      </c>
      <c r="C1291" t="s">
        <v>108</v>
      </c>
      <c r="D1291">
        <v>0</v>
      </c>
      <c r="E1291">
        <v>0</v>
      </c>
      <c r="F1291">
        <v>0.73792383021124397</v>
      </c>
      <c r="G1291">
        <v>5.4311840195628699E-3</v>
      </c>
      <c r="H1291" t="s">
        <v>443</v>
      </c>
      <c r="K1291" t="s">
        <v>252</v>
      </c>
      <c r="N1291" t="s">
        <v>444</v>
      </c>
      <c r="P1291">
        <v>0.238333271687341</v>
      </c>
      <c r="Q1291">
        <v>5.2537655347362402E-3</v>
      </c>
      <c r="R1291">
        <v>4460955</v>
      </c>
      <c r="S1291">
        <v>6897</v>
      </c>
    </row>
    <row r="1292" spans="1:19" hidden="1" x14ac:dyDescent="0.25">
      <c r="A1292" t="s">
        <v>445</v>
      </c>
      <c r="B1292" t="s">
        <v>400</v>
      </c>
      <c r="C1292" t="s">
        <v>108</v>
      </c>
      <c r="D1292">
        <v>1</v>
      </c>
      <c r="E1292">
        <v>0</v>
      </c>
      <c r="F1292">
        <v>0.89507171378875705</v>
      </c>
      <c r="G1292">
        <v>7.9075111499856791E-3</v>
      </c>
      <c r="H1292" t="s">
        <v>443</v>
      </c>
      <c r="K1292" t="s">
        <v>252</v>
      </c>
      <c r="N1292" t="s">
        <v>444</v>
      </c>
      <c r="P1292">
        <v>9.3508655518604794E-2</v>
      </c>
      <c r="Q1292">
        <v>7.5263098290530199E-3</v>
      </c>
      <c r="R1292">
        <v>1018772</v>
      </c>
      <c r="S1292">
        <v>1553</v>
      </c>
    </row>
    <row r="1293" spans="1:19" hidden="1" x14ac:dyDescent="0.25">
      <c r="A1293" t="s">
        <v>445</v>
      </c>
      <c r="B1293" t="s">
        <v>400</v>
      </c>
      <c r="C1293" t="s">
        <v>108</v>
      </c>
      <c r="D1293">
        <v>1</v>
      </c>
      <c r="E1293">
        <v>0</v>
      </c>
      <c r="F1293">
        <v>0.89507171378875705</v>
      </c>
      <c r="G1293">
        <v>7.9075111499856791E-3</v>
      </c>
      <c r="H1293" t="s">
        <v>443</v>
      </c>
      <c r="K1293" t="s">
        <v>252</v>
      </c>
      <c r="N1293" t="s">
        <v>444</v>
      </c>
      <c r="P1293">
        <v>9.3508655518604794E-2</v>
      </c>
      <c r="Q1293">
        <v>7.5263098290530199E-3</v>
      </c>
      <c r="R1293">
        <v>1018772</v>
      </c>
      <c r="S1293">
        <v>1553</v>
      </c>
    </row>
    <row r="1294" spans="1:19" hidden="1" x14ac:dyDescent="0.25">
      <c r="A1294" t="s">
        <v>445</v>
      </c>
      <c r="B1294" t="s">
        <v>400</v>
      </c>
      <c r="C1294" t="s">
        <v>108</v>
      </c>
      <c r="D1294">
        <v>1</v>
      </c>
      <c r="E1294">
        <v>0</v>
      </c>
      <c r="F1294">
        <v>0.89507171378875705</v>
      </c>
      <c r="G1294">
        <v>7.9075111499856791E-3</v>
      </c>
      <c r="H1294" t="s">
        <v>443</v>
      </c>
      <c r="K1294" t="s">
        <v>252</v>
      </c>
      <c r="N1294" t="s">
        <v>444</v>
      </c>
      <c r="P1294">
        <v>9.3508655518604794E-2</v>
      </c>
      <c r="Q1294">
        <v>7.5263098290530199E-3</v>
      </c>
      <c r="R1294">
        <v>1018772</v>
      </c>
      <c r="S1294">
        <v>1553</v>
      </c>
    </row>
    <row r="1295" spans="1:19" hidden="1" x14ac:dyDescent="0.25">
      <c r="A1295" t="s">
        <v>445</v>
      </c>
      <c r="B1295" t="s">
        <v>400</v>
      </c>
      <c r="C1295" t="s">
        <v>108</v>
      </c>
      <c r="D1295">
        <v>1</v>
      </c>
      <c r="E1295">
        <v>0</v>
      </c>
      <c r="F1295">
        <v>0.89507171378875705</v>
      </c>
      <c r="G1295">
        <v>7.9075111499856791E-3</v>
      </c>
      <c r="H1295" t="s">
        <v>443</v>
      </c>
      <c r="K1295" t="s">
        <v>252</v>
      </c>
      <c r="N1295" t="s">
        <v>444</v>
      </c>
      <c r="P1295">
        <v>9.3508655518604794E-2</v>
      </c>
      <c r="Q1295">
        <v>7.5263098290530199E-3</v>
      </c>
      <c r="R1295">
        <v>1018772</v>
      </c>
      <c r="S1295">
        <v>1553</v>
      </c>
    </row>
    <row r="1296" spans="1:19" hidden="1" x14ac:dyDescent="0.25">
      <c r="A1296" t="s">
        <v>446</v>
      </c>
      <c r="B1296" t="s">
        <v>400</v>
      </c>
      <c r="C1296" t="s">
        <v>108</v>
      </c>
      <c r="D1296">
        <v>0</v>
      </c>
      <c r="E1296">
        <v>1</v>
      </c>
      <c r="F1296">
        <v>0.71635966059957001</v>
      </c>
      <c r="G1296">
        <v>2.0258697155550402E-2</v>
      </c>
      <c r="H1296" t="s">
        <v>443</v>
      </c>
      <c r="K1296" t="s">
        <v>252</v>
      </c>
      <c r="N1296" t="s">
        <v>444</v>
      </c>
      <c r="P1296">
        <v>0.24518699276045799</v>
      </c>
      <c r="Q1296">
        <v>1.9356001924622401E-2</v>
      </c>
      <c r="R1296">
        <v>492987</v>
      </c>
      <c r="S1296">
        <v>616</v>
      </c>
    </row>
    <row r="1297" spans="1:19" hidden="1" x14ac:dyDescent="0.25">
      <c r="A1297" t="s">
        <v>446</v>
      </c>
      <c r="B1297" t="s">
        <v>400</v>
      </c>
      <c r="C1297" t="s">
        <v>108</v>
      </c>
      <c r="D1297">
        <v>0</v>
      </c>
      <c r="E1297">
        <v>1</v>
      </c>
      <c r="F1297">
        <v>0.71635966059957001</v>
      </c>
      <c r="G1297">
        <v>2.0258697155550402E-2</v>
      </c>
      <c r="H1297" t="s">
        <v>443</v>
      </c>
      <c r="K1297" t="s">
        <v>252</v>
      </c>
      <c r="N1297" t="s">
        <v>444</v>
      </c>
      <c r="P1297">
        <v>0.24518699276045799</v>
      </c>
      <c r="Q1297">
        <v>1.9356001924622401E-2</v>
      </c>
      <c r="R1297">
        <v>492987</v>
      </c>
      <c r="S1297">
        <v>616</v>
      </c>
    </row>
    <row r="1298" spans="1:19" hidden="1" x14ac:dyDescent="0.25">
      <c r="A1298" t="s">
        <v>446</v>
      </c>
      <c r="B1298" t="s">
        <v>400</v>
      </c>
      <c r="C1298" t="s">
        <v>108</v>
      </c>
      <c r="D1298">
        <v>0</v>
      </c>
      <c r="E1298">
        <v>1</v>
      </c>
      <c r="F1298">
        <v>0.71635966059957001</v>
      </c>
      <c r="G1298">
        <v>2.0258697155550402E-2</v>
      </c>
      <c r="H1298" t="s">
        <v>443</v>
      </c>
      <c r="K1298" t="s">
        <v>252</v>
      </c>
      <c r="N1298" t="s">
        <v>444</v>
      </c>
      <c r="P1298">
        <v>0.24518699276045799</v>
      </c>
      <c r="Q1298">
        <v>1.9356001924622401E-2</v>
      </c>
      <c r="R1298">
        <v>492987</v>
      </c>
      <c r="S1298">
        <v>616</v>
      </c>
    </row>
    <row r="1299" spans="1:19" hidden="1" x14ac:dyDescent="0.25">
      <c r="A1299" t="s">
        <v>446</v>
      </c>
      <c r="B1299" t="s">
        <v>400</v>
      </c>
      <c r="C1299" t="s">
        <v>108</v>
      </c>
      <c r="D1299">
        <v>0</v>
      </c>
      <c r="E1299">
        <v>1</v>
      </c>
      <c r="F1299">
        <v>0.71635966059957001</v>
      </c>
      <c r="G1299">
        <v>2.0258697155550402E-2</v>
      </c>
      <c r="H1299" t="s">
        <v>443</v>
      </c>
      <c r="K1299" t="s">
        <v>252</v>
      </c>
      <c r="N1299" t="s">
        <v>444</v>
      </c>
      <c r="P1299">
        <v>0.24518699276045799</v>
      </c>
      <c r="Q1299">
        <v>1.9356001924622401E-2</v>
      </c>
      <c r="R1299">
        <v>492987</v>
      </c>
      <c r="S1299">
        <v>616</v>
      </c>
    </row>
    <row r="1300" spans="1:19" hidden="1" x14ac:dyDescent="0.25">
      <c r="A1300" t="s">
        <v>447</v>
      </c>
      <c r="B1300" t="s">
        <v>400</v>
      </c>
      <c r="C1300" t="s">
        <v>108</v>
      </c>
      <c r="D1300">
        <v>1</v>
      </c>
      <c r="E1300">
        <v>1</v>
      </c>
      <c r="F1300">
        <v>0.85050541855060002</v>
      </c>
      <c r="G1300">
        <v>2.46520083324741E-2</v>
      </c>
      <c r="H1300" t="s">
        <v>443</v>
      </c>
      <c r="K1300" t="s">
        <v>252</v>
      </c>
      <c r="N1300" t="s">
        <v>444</v>
      </c>
      <c r="P1300">
        <v>0.13558798036844999</v>
      </c>
      <c r="Q1300">
        <v>2.3692374807472001E-2</v>
      </c>
      <c r="R1300">
        <v>181137</v>
      </c>
      <c r="S1300">
        <v>218</v>
      </c>
    </row>
    <row r="1301" spans="1:19" hidden="1" x14ac:dyDescent="0.25">
      <c r="A1301" t="s">
        <v>447</v>
      </c>
      <c r="B1301" t="s">
        <v>400</v>
      </c>
      <c r="C1301" t="s">
        <v>108</v>
      </c>
      <c r="D1301">
        <v>1</v>
      </c>
      <c r="E1301">
        <v>1</v>
      </c>
      <c r="F1301">
        <v>0.85050541855060002</v>
      </c>
      <c r="G1301">
        <v>2.46520083324741E-2</v>
      </c>
      <c r="H1301" t="s">
        <v>443</v>
      </c>
      <c r="K1301" t="s">
        <v>252</v>
      </c>
      <c r="N1301" t="s">
        <v>444</v>
      </c>
      <c r="P1301">
        <v>0.13558798036844999</v>
      </c>
      <c r="Q1301">
        <v>2.3692374807472001E-2</v>
      </c>
      <c r="R1301">
        <v>181137</v>
      </c>
      <c r="S1301">
        <v>218</v>
      </c>
    </row>
    <row r="1302" spans="1:19" hidden="1" x14ac:dyDescent="0.25">
      <c r="A1302" t="s">
        <v>447</v>
      </c>
      <c r="B1302" t="s">
        <v>400</v>
      </c>
      <c r="C1302" t="s">
        <v>108</v>
      </c>
      <c r="D1302">
        <v>1</v>
      </c>
      <c r="E1302">
        <v>1</v>
      </c>
      <c r="F1302">
        <v>0.85050541855060002</v>
      </c>
      <c r="G1302">
        <v>2.46520083324741E-2</v>
      </c>
      <c r="H1302" t="s">
        <v>443</v>
      </c>
      <c r="K1302" t="s">
        <v>252</v>
      </c>
      <c r="N1302" t="s">
        <v>444</v>
      </c>
      <c r="P1302">
        <v>0.13558798036844999</v>
      </c>
      <c r="Q1302">
        <v>2.3692374807472001E-2</v>
      </c>
      <c r="R1302">
        <v>181137</v>
      </c>
      <c r="S1302">
        <v>218</v>
      </c>
    </row>
    <row r="1303" spans="1:19" hidden="1" x14ac:dyDescent="0.25">
      <c r="A1303" t="s">
        <v>447</v>
      </c>
      <c r="B1303" t="s">
        <v>400</v>
      </c>
      <c r="C1303" t="s">
        <v>108</v>
      </c>
      <c r="D1303">
        <v>1</v>
      </c>
      <c r="E1303">
        <v>1</v>
      </c>
      <c r="F1303">
        <v>0.85050541855060002</v>
      </c>
      <c r="G1303">
        <v>2.46520083324741E-2</v>
      </c>
      <c r="H1303" t="s">
        <v>443</v>
      </c>
      <c r="K1303" t="s">
        <v>252</v>
      </c>
      <c r="N1303" t="s">
        <v>444</v>
      </c>
      <c r="P1303">
        <v>0.13558798036844999</v>
      </c>
      <c r="Q1303">
        <v>2.3692374807472001E-2</v>
      </c>
      <c r="R1303">
        <v>181137</v>
      </c>
      <c r="S1303">
        <v>218</v>
      </c>
    </row>
    <row r="1304" spans="1:19" hidden="1" x14ac:dyDescent="0.25">
      <c r="A1304" t="s">
        <v>448</v>
      </c>
      <c r="B1304" t="s">
        <v>400</v>
      </c>
      <c r="C1304" t="s">
        <v>108</v>
      </c>
      <c r="D1304">
        <v>0</v>
      </c>
      <c r="E1304">
        <v>0</v>
      </c>
      <c r="F1304">
        <v>0.66457475986914805</v>
      </c>
      <c r="G1304">
        <v>5.3708356813454202E-3</v>
      </c>
      <c r="H1304" t="s">
        <v>449</v>
      </c>
      <c r="K1304" t="s">
        <v>257</v>
      </c>
      <c r="N1304" t="s">
        <v>444</v>
      </c>
      <c r="P1304">
        <v>0.317144739579861</v>
      </c>
      <c r="Q1304">
        <v>5.2842913327828603E-3</v>
      </c>
      <c r="R1304">
        <v>4964689</v>
      </c>
      <c r="S1304">
        <v>8075</v>
      </c>
    </row>
    <row r="1305" spans="1:19" hidden="1" x14ac:dyDescent="0.25">
      <c r="A1305" t="s">
        <v>448</v>
      </c>
      <c r="B1305" t="s">
        <v>400</v>
      </c>
      <c r="C1305" t="s">
        <v>108</v>
      </c>
      <c r="D1305">
        <v>0</v>
      </c>
      <c r="E1305">
        <v>0</v>
      </c>
      <c r="F1305">
        <v>0.66457475986914805</v>
      </c>
      <c r="G1305">
        <v>5.3708356813454202E-3</v>
      </c>
      <c r="H1305" t="s">
        <v>449</v>
      </c>
      <c r="K1305" t="s">
        <v>257</v>
      </c>
      <c r="N1305" t="s">
        <v>444</v>
      </c>
      <c r="P1305">
        <v>0.317144739579861</v>
      </c>
      <c r="Q1305">
        <v>5.2842913327828603E-3</v>
      </c>
      <c r="R1305">
        <v>4964689</v>
      </c>
      <c r="S1305">
        <v>8075</v>
      </c>
    </row>
    <row r="1306" spans="1:19" hidden="1" x14ac:dyDescent="0.25">
      <c r="A1306" t="s">
        <v>448</v>
      </c>
      <c r="B1306" t="s">
        <v>400</v>
      </c>
      <c r="C1306" t="s">
        <v>108</v>
      </c>
      <c r="D1306">
        <v>0</v>
      </c>
      <c r="E1306">
        <v>0</v>
      </c>
      <c r="F1306">
        <v>0.66457475986914805</v>
      </c>
      <c r="G1306">
        <v>5.3708356813454202E-3</v>
      </c>
      <c r="H1306" t="s">
        <v>449</v>
      </c>
      <c r="K1306" t="s">
        <v>257</v>
      </c>
      <c r="N1306" t="s">
        <v>444</v>
      </c>
      <c r="P1306">
        <v>0.317144739579861</v>
      </c>
      <c r="Q1306">
        <v>5.2842913327828603E-3</v>
      </c>
      <c r="R1306">
        <v>4964689</v>
      </c>
      <c r="S1306">
        <v>8075</v>
      </c>
    </row>
    <row r="1307" spans="1:19" hidden="1" x14ac:dyDescent="0.25">
      <c r="A1307" t="s">
        <v>448</v>
      </c>
      <c r="B1307" t="s">
        <v>400</v>
      </c>
      <c r="C1307" t="s">
        <v>108</v>
      </c>
      <c r="D1307">
        <v>0</v>
      </c>
      <c r="E1307">
        <v>0</v>
      </c>
      <c r="F1307">
        <v>0.66457475986914805</v>
      </c>
      <c r="G1307">
        <v>5.3708356813454202E-3</v>
      </c>
      <c r="H1307" t="s">
        <v>449</v>
      </c>
      <c r="K1307" t="s">
        <v>257</v>
      </c>
      <c r="N1307" t="s">
        <v>444</v>
      </c>
      <c r="P1307">
        <v>0.317144739579861</v>
      </c>
      <c r="Q1307">
        <v>5.2842913327828603E-3</v>
      </c>
      <c r="R1307">
        <v>4964689</v>
      </c>
      <c r="S1307">
        <v>8075</v>
      </c>
    </row>
    <row r="1308" spans="1:19" hidden="1" x14ac:dyDescent="0.25">
      <c r="A1308" t="s">
        <v>450</v>
      </c>
      <c r="B1308" t="s">
        <v>400</v>
      </c>
      <c r="C1308" t="s">
        <v>108</v>
      </c>
      <c r="D1308">
        <v>1</v>
      </c>
      <c r="E1308">
        <v>0</v>
      </c>
      <c r="F1308">
        <v>0.77618352788586298</v>
      </c>
      <c r="G1308">
        <v>1.24071723256216E-2</v>
      </c>
      <c r="H1308" t="s">
        <v>449</v>
      </c>
      <c r="K1308" t="s">
        <v>257</v>
      </c>
      <c r="N1308" t="s">
        <v>444</v>
      </c>
      <c r="P1308">
        <v>0.207114722204503</v>
      </c>
      <c r="Q1308">
        <v>1.2077833038460301E-2</v>
      </c>
      <c r="R1308">
        <v>752496</v>
      </c>
      <c r="S1308">
        <v>1160</v>
      </c>
    </row>
    <row r="1309" spans="1:19" hidden="1" x14ac:dyDescent="0.25">
      <c r="A1309" t="s">
        <v>450</v>
      </c>
      <c r="B1309" t="s">
        <v>400</v>
      </c>
      <c r="C1309" t="s">
        <v>108</v>
      </c>
      <c r="D1309">
        <v>1</v>
      </c>
      <c r="E1309">
        <v>0</v>
      </c>
      <c r="F1309">
        <v>0.77618352788586298</v>
      </c>
      <c r="G1309">
        <v>1.24071723256216E-2</v>
      </c>
      <c r="H1309" t="s">
        <v>449</v>
      </c>
      <c r="K1309" t="s">
        <v>257</v>
      </c>
      <c r="N1309" t="s">
        <v>444</v>
      </c>
      <c r="P1309">
        <v>0.207114722204503</v>
      </c>
      <c r="Q1309">
        <v>1.2077833038460301E-2</v>
      </c>
      <c r="R1309">
        <v>752496</v>
      </c>
      <c r="S1309">
        <v>1160</v>
      </c>
    </row>
    <row r="1310" spans="1:19" hidden="1" x14ac:dyDescent="0.25">
      <c r="A1310" t="s">
        <v>450</v>
      </c>
      <c r="B1310" t="s">
        <v>400</v>
      </c>
      <c r="C1310" t="s">
        <v>108</v>
      </c>
      <c r="D1310">
        <v>1</v>
      </c>
      <c r="E1310">
        <v>0</v>
      </c>
      <c r="F1310">
        <v>0.77618352788586298</v>
      </c>
      <c r="G1310">
        <v>1.24071723256216E-2</v>
      </c>
      <c r="H1310" t="s">
        <v>449</v>
      </c>
      <c r="K1310" t="s">
        <v>257</v>
      </c>
      <c r="N1310" t="s">
        <v>444</v>
      </c>
      <c r="P1310">
        <v>0.207114722204503</v>
      </c>
      <c r="Q1310">
        <v>1.2077833038460301E-2</v>
      </c>
      <c r="R1310">
        <v>752496</v>
      </c>
      <c r="S1310">
        <v>1160</v>
      </c>
    </row>
    <row r="1311" spans="1:19" hidden="1" x14ac:dyDescent="0.25">
      <c r="A1311" t="s">
        <v>450</v>
      </c>
      <c r="B1311" t="s">
        <v>400</v>
      </c>
      <c r="C1311" t="s">
        <v>108</v>
      </c>
      <c r="D1311">
        <v>1</v>
      </c>
      <c r="E1311">
        <v>0</v>
      </c>
      <c r="F1311">
        <v>0.77618352788586298</v>
      </c>
      <c r="G1311">
        <v>1.24071723256216E-2</v>
      </c>
      <c r="H1311" t="s">
        <v>449</v>
      </c>
      <c r="K1311" t="s">
        <v>257</v>
      </c>
      <c r="N1311" t="s">
        <v>444</v>
      </c>
      <c r="P1311">
        <v>0.207114722204503</v>
      </c>
      <c r="Q1311">
        <v>1.2077833038460301E-2</v>
      </c>
      <c r="R1311">
        <v>752496</v>
      </c>
      <c r="S1311">
        <v>1160</v>
      </c>
    </row>
    <row r="1312" spans="1:19" hidden="1" x14ac:dyDescent="0.25">
      <c r="A1312" t="s">
        <v>451</v>
      </c>
      <c r="B1312" t="s">
        <v>400</v>
      </c>
      <c r="C1312" t="s">
        <v>108</v>
      </c>
      <c r="D1312">
        <v>0</v>
      </c>
      <c r="E1312">
        <v>1</v>
      </c>
      <c r="F1312">
        <v>0.64598939725711602</v>
      </c>
      <c r="G1312">
        <v>1.8614057742882401E-2</v>
      </c>
      <c r="H1312" t="s">
        <v>449</v>
      </c>
      <c r="K1312" t="s">
        <v>257</v>
      </c>
      <c r="N1312" t="s">
        <v>444</v>
      </c>
      <c r="P1312">
        <v>0.330156352041796</v>
      </c>
      <c r="Q1312">
        <v>1.8352700055238098E-2</v>
      </c>
      <c r="R1312">
        <v>520620</v>
      </c>
      <c r="S1312">
        <v>699</v>
      </c>
    </row>
    <row r="1313" spans="1:19" hidden="1" x14ac:dyDescent="0.25">
      <c r="A1313" t="s">
        <v>451</v>
      </c>
      <c r="B1313" t="s">
        <v>400</v>
      </c>
      <c r="C1313" t="s">
        <v>108</v>
      </c>
      <c r="D1313">
        <v>0</v>
      </c>
      <c r="E1313">
        <v>1</v>
      </c>
      <c r="F1313">
        <v>0.64598939725711602</v>
      </c>
      <c r="G1313">
        <v>1.8614057742882401E-2</v>
      </c>
      <c r="H1313" t="s">
        <v>449</v>
      </c>
      <c r="K1313" t="s">
        <v>257</v>
      </c>
      <c r="N1313" t="s">
        <v>444</v>
      </c>
      <c r="P1313">
        <v>0.330156352041796</v>
      </c>
      <c r="Q1313">
        <v>1.8352700055238098E-2</v>
      </c>
      <c r="R1313">
        <v>520620</v>
      </c>
      <c r="S1313">
        <v>699</v>
      </c>
    </row>
    <row r="1314" spans="1:19" hidden="1" x14ac:dyDescent="0.25">
      <c r="A1314" t="s">
        <v>451</v>
      </c>
      <c r="B1314" t="s">
        <v>400</v>
      </c>
      <c r="C1314" t="s">
        <v>108</v>
      </c>
      <c r="D1314">
        <v>0</v>
      </c>
      <c r="E1314">
        <v>1</v>
      </c>
      <c r="F1314">
        <v>0.64598939725711602</v>
      </c>
      <c r="G1314">
        <v>1.8614057742882401E-2</v>
      </c>
      <c r="H1314" t="s">
        <v>449</v>
      </c>
      <c r="K1314" t="s">
        <v>257</v>
      </c>
      <c r="N1314" t="s">
        <v>444</v>
      </c>
      <c r="P1314">
        <v>0.330156352041796</v>
      </c>
      <c r="Q1314">
        <v>1.8352700055238098E-2</v>
      </c>
      <c r="R1314">
        <v>520620</v>
      </c>
      <c r="S1314">
        <v>699</v>
      </c>
    </row>
    <row r="1315" spans="1:19" hidden="1" x14ac:dyDescent="0.25">
      <c r="A1315" t="s">
        <v>451</v>
      </c>
      <c r="B1315" t="s">
        <v>400</v>
      </c>
      <c r="C1315" t="s">
        <v>108</v>
      </c>
      <c r="D1315">
        <v>0</v>
      </c>
      <c r="E1315">
        <v>1</v>
      </c>
      <c r="F1315">
        <v>0.64598939725711602</v>
      </c>
      <c r="G1315">
        <v>1.8614057742882401E-2</v>
      </c>
      <c r="H1315" t="s">
        <v>449</v>
      </c>
      <c r="K1315" t="s">
        <v>257</v>
      </c>
      <c r="N1315" t="s">
        <v>444</v>
      </c>
      <c r="P1315">
        <v>0.330156352041796</v>
      </c>
      <c r="Q1315">
        <v>1.8352700055238098E-2</v>
      </c>
      <c r="R1315">
        <v>520620</v>
      </c>
      <c r="S1315">
        <v>699</v>
      </c>
    </row>
    <row r="1316" spans="1:19" hidden="1" x14ac:dyDescent="0.25">
      <c r="A1316" t="s">
        <v>452</v>
      </c>
      <c r="B1316" t="s">
        <v>400</v>
      </c>
      <c r="C1316" t="s">
        <v>108</v>
      </c>
      <c r="D1316">
        <v>1</v>
      </c>
      <c r="E1316">
        <v>1</v>
      </c>
      <c r="F1316">
        <v>0.78952666625856205</v>
      </c>
      <c r="G1316">
        <v>3.100536545947E-2</v>
      </c>
      <c r="H1316" t="s">
        <v>449</v>
      </c>
      <c r="K1316" t="s">
        <v>257</v>
      </c>
      <c r="N1316" t="s">
        <v>444</v>
      </c>
      <c r="P1316">
        <v>0.18226647893838299</v>
      </c>
      <c r="Q1316">
        <v>2.9375096795877499E-2</v>
      </c>
      <c r="R1316">
        <v>147021</v>
      </c>
      <c r="S1316">
        <v>181</v>
      </c>
    </row>
    <row r="1317" spans="1:19" hidden="1" x14ac:dyDescent="0.25">
      <c r="A1317" t="s">
        <v>452</v>
      </c>
      <c r="B1317" t="s">
        <v>400</v>
      </c>
      <c r="C1317" t="s">
        <v>108</v>
      </c>
      <c r="D1317">
        <v>1</v>
      </c>
      <c r="E1317">
        <v>1</v>
      </c>
      <c r="F1317">
        <v>0.78952666625856205</v>
      </c>
      <c r="G1317">
        <v>3.100536545947E-2</v>
      </c>
      <c r="H1317" t="s">
        <v>449</v>
      </c>
      <c r="K1317" t="s">
        <v>257</v>
      </c>
      <c r="N1317" t="s">
        <v>444</v>
      </c>
      <c r="P1317">
        <v>0.18226647893838299</v>
      </c>
      <c r="Q1317">
        <v>2.9375096795877499E-2</v>
      </c>
      <c r="R1317">
        <v>147021</v>
      </c>
      <c r="S1317">
        <v>181</v>
      </c>
    </row>
    <row r="1318" spans="1:19" hidden="1" x14ac:dyDescent="0.25">
      <c r="A1318" t="s">
        <v>452</v>
      </c>
      <c r="B1318" t="s">
        <v>400</v>
      </c>
      <c r="C1318" t="s">
        <v>108</v>
      </c>
      <c r="D1318">
        <v>1</v>
      </c>
      <c r="E1318">
        <v>1</v>
      </c>
      <c r="F1318">
        <v>0.78952666625856205</v>
      </c>
      <c r="G1318">
        <v>3.100536545947E-2</v>
      </c>
      <c r="H1318" t="s">
        <v>449</v>
      </c>
      <c r="K1318" t="s">
        <v>257</v>
      </c>
      <c r="N1318" t="s">
        <v>444</v>
      </c>
      <c r="P1318">
        <v>0.18226647893838299</v>
      </c>
      <c r="Q1318">
        <v>2.9375096795877499E-2</v>
      </c>
      <c r="R1318">
        <v>147021</v>
      </c>
      <c r="S1318">
        <v>181</v>
      </c>
    </row>
    <row r="1319" spans="1:19" hidden="1" x14ac:dyDescent="0.25">
      <c r="A1319" t="s">
        <v>452</v>
      </c>
      <c r="B1319" t="s">
        <v>400</v>
      </c>
      <c r="C1319" t="s">
        <v>108</v>
      </c>
      <c r="D1319">
        <v>1</v>
      </c>
      <c r="E1319">
        <v>1</v>
      </c>
      <c r="F1319">
        <v>0.78952666625856205</v>
      </c>
      <c r="G1319">
        <v>3.100536545947E-2</v>
      </c>
      <c r="H1319" t="s">
        <v>449</v>
      </c>
      <c r="K1319" t="s">
        <v>257</v>
      </c>
      <c r="N1319" t="s">
        <v>444</v>
      </c>
      <c r="P1319">
        <v>0.18226647893838299</v>
      </c>
      <c r="Q1319">
        <v>2.9375096795877499E-2</v>
      </c>
      <c r="R1319">
        <v>147021</v>
      </c>
      <c r="S1319">
        <v>181</v>
      </c>
    </row>
    <row r="1320" spans="1:19" hidden="1" x14ac:dyDescent="0.25">
      <c r="A1320" t="s">
        <v>453</v>
      </c>
      <c r="B1320" t="s">
        <v>400</v>
      </c>
      <c r="C1320" t="s">
        <v>114</v>
      </c>
      <c r="D1320">
        <v>0</v>
      </c>
      <c r="E1320">
        <v>0</v>
      </c>
      <c r="F1320">
        <v>0.23740560278277101</v>
      </c>
      <c r="G1320">
        <v>1.4674023837452799E-2</v>
      </c>
      <c r="H1320" t="s">
        <v>401</v>
      </c>
      <c r="K1320" t="s">
        <v>252</v>
      </c>
      <c r="N1320" t="s">
        <v>402</v>
      </c>
      <c r="P1320">
        <v>0.69872643056171202</v>
      </c>
      <c r="Q1320">
        <v>1.5800809877740199E-2</v>
      </c>
      <c r="R1320">
        <v>606877</v>
      </c>
      <c r="S1320">
        <v>900</v>
      </c>
    </row>
    <row r="1321" spans="1:19" hidden="1" x14ac:dyDescent="0.25">
      <c r="A1321" t="s">
        <v>453</v>
      </c>
      <c r="B1321" t="s">
        <v>400</v>
      </c>
      <c r="C1321" t="s">
        <v>114</v>
      </c>
      <c r="D1321">
        <v>0</v>
      </c>
      <c r="E1321">
        <v>0</v>
      </c>
      <c r="F1321">
        <v>0.23740560278277101</v>
      </c>
      <c r="G1321">
        <v>1.4674023837452799E-2</v>
      </c>
      <c r="H1321" t="s">
        <v>401</v>
      </c>
      <c r="K1321" t="s">
        <v>252</v>
      </c>
      <c r="N1321" t="s">
        <v>402</v>
      </c>
      <c r="P1321">
        <v>0.69872643056171202</v>
      </c>
      <c r="Q1321">
        <v>1.5800809877740199E-2</v>
      </c>
      <c r="R1321">
        <v>606877</v>
      </c>
      <c r="S1321">
        <v>900</v>
      </c>
    </row>
    <row r="1322" spans="1:19" hidden="1" x14ac:dyDescent="0.25">
      <c r="A1322" t="s">
        <v>453</v>
      </c>
      <c r="B1322" t="s">
        <v>400</v>
      </c>
      <c r="C1322" t="s">
        <v>114</v>
      </c>
      <c r="D1322">
        <v>0</v>
      </c>
      <c r="E1322">
        <v>0</v>
      </c>
      <c r="F1322">
        <v>0.23740560278277101</v>
      </c>
      <c r="G1322">
        <v>1.4674023837452799E-2</v>
      </c>
      <c r="H1322" t="s">
        <v>401</v>
      </c>
      <c r="K1322" t="s">
        <v>252</v>
      </c>
      <c r="N1322" t="s">
        <v>402</v>
      </c>
      <c r="P1322">
        <v>0.69872643056171202</v>
      </c>
      <c r="Q1322">
        <v>1.5800809877740199E-2</v>
      </c>
      <c r="R1322">
        <v>606877</v>
      </c>
      <c r="S1322">
        <v>900</v>
      </c>
    </row>
    <row r="1323" spans="1:19" hidden="1" x14ac:dyDescent="0.25">
      <c r="A1323" t="s">
        <v>453</v>
      </c>
      <c r="B1323" t="s">
        <v>400</v>
      </c>
      <c r="C1323" t="s">
        <v>114</v>
      </c>
      <c r="D1323">
        <v>0</v>
      </c>
      <c r="E1323">
        <v>0</v>
      </c>
      <c r="F1323">
        <v>0.23740560278277101</v>
      </c>
      <c r="G1323">
        <v>1.4674023837452799E-2</v>
      </c>
      <c r="H1323" t="s">
        <v>401</v>
      </c>
      <c r="K1323" t="s">
        <v>252</v>
      </c>
      <c r="N1323" t="s">
        <v>402</v>
      </c>
      <c r="P1323">
        <v>0.69872643056171202</v>
      </c>
      <c r="Q1323">
        <v>1.5800809877740199E-2</v>
      </c>
      <c r="R1323">
        <v>606877</v>
      </c>
      <c r="S1323">
        <v>900</v>
      </c>
    </row>
    <row r="1324" spans="1:19" hidden="1" x14ac:dyDescent="0.25">
      <c r="A1324" t="s">
        <v>454</v>
      </c>
      <c r="B1324" t="s">
        <v>400</v>
      </c>
      <c r="C1324" t="s">
        <v>114</v>
      </c>
      <c r="D1324">
        <v>1</v>
      </c>
      <c r="E1324">
        <v>0</v>
      </c>
      <c r="F1324">
        <v>1</v>
      </c>
      <c r="G1324">
        <v>0</v>
      </c>
      <c r="H1324" t="s">
        <v>401</v>
      </c>
      <c r="K1324" t="s">
        <v>252</v>
      </c>
      <c r="N1324" t="s">
        <v>402</v>
      </c>
      <c r="P1324">
        <v>0</v>
      </c>
      <c r="Q1324">
        <v>0</v>
      </c>
      <c r="R1324">
        <v>772</v>
      </c>
      <c r="S1324">
        <v>1</v>
      </c>
    </row>
    <row r="1325" spans="1:19" hidden="1" x14ac:dyDescent="0.25">
      <c r="A1325" t="s">
        <v>454</v>
      </c>
      <c r="B1325" t="s">
        <v>400</v>
      </c>
      <c r="C1325" t="s">
        <v>114</v>
      </c>
      <c r="D1325">
        <v>1</v>
      </c>
      <c r="E1325">
        <v>0</v>
      </c>
      <c r="F1325">
        <v>1</v>
      </c>
      <c r="G1325">
        <v>0</v>
      </c>
      <c r="H1325" t="s">
        <v>401</v>
      </c>
      <c r="K1325" t="s">
        <v>252</v>
      </c>
      <c r="N1325" t="s">
        <v>402</v>
      </c>
      <c r="P1325">
        <v>0</v>
      </c>
      <c r="Q1325">
        <v>0</v>
      </c>
      <c r="R1325">
        <v>772</v>
      </c>
      <c r="S1325">
        <v>1</v>
      </c>
    </row>
    <row r="1326" spans="1:19" hidden="1" x14ac:dyDescent="0.25">
      <c r="A1326" t="s">
        <v>454</v>
      </c>
      <c r="B1326" t="s">
        <v>400</v>
      </c>
      <c r="C1326" t="s">
        <v>114</v>
      </c>
      <c r="D1326">
        <v>1</v>
      </c>
      <c r="E1326">
        <v>0</v>
      </c>
      <c r="F1326">
        <v>1</v>
      </c>
      <c r="G1326">
        <v>0</v>
      </c>
      <c r="H1326" t="s">
        <v>401</v>
      </c>
      <c r="K1326" t="s">
        <v>252</v>
      </c>
      <c r="N1326" t="s">
        <v>402</v>
      </c>
      <c r="P1326">
        <v>0</v>
      </c>
      <c r="Q1326">
        <v>0</v>
      </c>
      <c r="R1326">
        <v>772</v>
      </c>
      <c r="S1326">
        <v>1</v>
      </c>
    </row>
    <row r="1327" spans="1:19" hidden="1" x14ac:dyDescent="0.25">
      <c r="A1327" t="s">
        <v>454</v>
      </c>
      <c r="B1327" t="s">
        <v>400</v>
      </c>
      <c r="C1327" t="s">
        <v>114</v>
      </c>
      <c r="D1327">
        <v>1</v>
      </c>
      <c r="E1327">
        <v>0</v>
      </c>
      <c r="F1327">
        <v>1</v>
      </c>
      <c r="G1327">
        <v>0</v>
      </c>
      <c r="H1327" t="s">
        <v>401</v>
      </c>
      <c r="K1327" t="s">
        <v>252</v>
      </c>
      <c r="N1327" t="s">
        <v>402</v>
      </c>
      <c r="P1327">
        <v>0</v>
      </c>
      <c r="Q1327">
        <v>0</v>
      </c>
      <c r="R1327">
        <v>772</v>
      </c>
      <c r="S1327">
        <v>1</v>
      </c>
    </row>
    <row r="1328" spans="1:19" hidden="1" x14ac:dyDescent="0.25">
      <c r="A1328" t="s">
        <v>455</v>
      </c>
      <c r="B1328" t="s">
        <v>400</v>
      </c>
      <c r="C1328" t="s">
        <v>114</v>
      </c>
      <c r="D1328">
        <v>0</v>
      </c>
      <c r="E1328">
        <v>1</v>
      </c>
      <c r="F1328">
        <v>0.19419403254457501</v>
      </c>
      <c r="G1328">
        <v>3.8883361332768797E-2</v>
      </c>
      <c r="H1328" t="s">
        <v>401</v>
      </c>
      <c r="K1328" t="s">
        <v>252</v>
      </c>
      <c r="N1328" t="s">
        <v>402</v>
      </c>
      <c r="P1328">
        <v>0.76603243058392101</v>
      </c>
      <c r="Q1328">
        <v>4.20267028631457E-2</v>
      </c>
      <c r="R1328">
        <v>105271</v>
      </c>
      <c r="S1328">
        <v>104</v>
      </c>
    </row>
    <row r="1329" spans="1:19" hidden="1" x14ac:dyDescent="0.25">
      <c r="A1329" t="s">
        <v>455</v>
      </c>
      <c r="B1329" t="s">
        <v>400</v>
      </c>
      <c r="C1329" t="s">
        <v>114</v>
      </c>
      <c r="D1329">
        <v>0</v>
      </c>
      <c r="E1329">
        <v>1</v>
      </c>
      <c r="F1329">
        <v>0.19419403254457501</v>
      </c>
      <c r="G1329">
        <v>3.8883361332768797E-2</v>
      </c>
      <c r="H1329" t="s">
        <v>401</v>
      </c>
      <c r="K1329" t="s">
        <v>252</v>
      </c>
      <c r="N1329" t="s">
        <v>402</v>
      </c>
      <c r="P1329">
        <v>0.76603243058392101</v>
      </c>
      <c r="Q1329">
        <v>4.20267028631457E-2</v>
      </c>
      <c r="R1329">
        <v>105271</v>
      </c>
      <c r="S1329">
        <v>104</v>
      </c>
    </row>
    <row r="1330" spans="1:19" hidden="1" x14ac:dyDescent="0.25">
      <c r="A1330" t="s">
        <v>455</v>
      </c>
      <c r="B1330" t="s">
        <v>400</v>
      </c>
      <c r="C1330" t="s">
        <v>114</v>
      </c>
      <c r="D1330">
        <v>0</v>
      </c>
      <c r="E1330">
        <v>1</v>
      </c>
      <c r="F1330">
        <v>0.19419403254457501</v>
      </c>
      <c r="G1330">
        <v>3.8883361332768797E-2</v>
      </c>
      <c r="H1330" t="s">
        <v>401</v>
      </c>
      <c r="K1330" t="s">
        <v>252</v>
      </c>
      <c r="N1330" t="s">
        <v>402</v>
      </c>
      <c r="P1330">
        <v>0.76603243058392101</v>
      </c>
      <c r="Q1330">
        <v>4.20267028631457E-2</v>
      </c>
      <c r="R1330">
        <v>105271</v>
      </c>
      <c r="S1330">
        <v>104</v>
      </c>
    </row>
    <row r="1331" spans="1:19" hidden="1" x14ac:dyDescent="0.25">
      <c r="A1331" t="s">
        <v>455</v>
      </c>
      <c r="B1331" t="s">
        <v>400</v>
      </c>
      <c r="C1331" t="s">
        <v>114</v>
      </c>
      <c r="D1331">
        <v>0</v>
      </c>
      <c r="E1331">
        <v>1</v>
      </c>
      <c r="F1331">
        <v>0.19419403254457501</v>
      </c>
      <c r="G1331">
        <v>3.8883361332768797E-2</v>
      </c>
      <c r="H1331" t="s">
        <v>401</v>
      </c>
      <c r="K1331" t="s">
        <v>252</v>
      </c>
      <c r="N1331" t="s">
        <v>402</v>
      </c>
      <c r="P1331">
        <v>0.76603243058392101</v>
      </c>
      <c r="Q1331">
        <v>4.20267028631457E-2</v>
      </c>
      <c r="R1331">
        <v>105271</v>
      </c>
      <c r="S1331">
        <v>104</v>
      </c>
    </row>
    <row r="1332" spans="1:19" hidden="1" x14ac:dyDescent="0.25">
      <c r="A1332" t="s">
        <v>456</v>
      </c>
      <c r="B1332" t="s">
        <v>400</v>
      </c>
      <c r="C1332" t="s">
        <v>114</v>
      </c>
      <c r="D1332">
        <v>0</v>
      </c>
      <c r="E1332">
        <v>0</v>
      </c>
      <c r="F1332">
        <v>0.29399712195622102</v>
      </c>
      <c r="G1332">
        <v>1.5955847744712801E-2</v>
      </c>
      <c r="H1332" t="s">
        <v>406</v>
      </c>
      <c r="K1332" t="s">
        <v>257</v>
      </c>
      <c r="N1332" t="s">
        <v>402</v>
      </c>
      <c r="P1332">
        <v>0.66381690833041596</v>
      </c>
      <c r="Q1332">
        <v>1.6475893340716301E-2</v>
      </c>
      <c r="R1332">
        <v>565662</v>
      </c>
      <c r="S1332">
        <v>891</v>
      </c>
    </row>
    <row r="1333" spans="1:19" hidden="1" x14ac:dyDescent="0.25">
      <c r="A1333" t="s">
        <v>456</v>
      </c>
      <c r="B1333" t="s">
        <v>400</v>
      </c>
      <c r="C1333" t="s">
        <v>114</v>
      </c>
      <c r="D1333">
        <v>0</v>
      </c>
      <c r="E1333">
        <v>0</v>
      </c>
      <c r="F1333">
        <v>0.29399712195622102</v>
      </c>
      <c r="G1333">
        <v>1.5955847744712801E-2</v>
      </c>
      <c r="H1333" t="s">
        <v>406</v>
      </c>
      <c r="K1333" t="s">
        <v>257</v>
      </c>
      <c r="N1333" t="s">
        <v>402</v>
      </c>
      <c r="P1333">
        <v>0.66381690833041596</v>
      </c>
      <c r="Q1333">
        <v>1.6475893340716301E-2</v>
      </c>
      <c r="R1333">
        <v>565662</v>
      </c>
      <c r="S1333">
        <v>891</v>
      </c>
    </row>
    <row r="1334" spans="1:19" hidden="1" x14ac:dyDescent="0.25">
      <c r="A1334" t="s">
        <v>456</v>
      </c>
      <c r="B1334" t="s">
        <v>400</v>
      </c>
      <c r="C1334" t="s">
        <v>114</v>
      </c>
      <c r="D1334">
        <v>0</v>
      </c>
      <c r="E1334">
        <v>0</v>
      </c>
      <c r="F1334">
        <v>0.29399712195622102</v>
      </c>
      <c r="G1334">
        <v>1.5955847744712801E-2</v>
      </c>
      <c r="H1334" t="s">
        <v>406</v>
      </c>
      <c r="K1334" t="s">
        <v>257</v>
      </c>
      <c r="N1334" t="s">
        <v>402</v>
      </c>
      <c r="P1334">
        <v>0.66381690833041596</v>
      </c>
      <c r="Q1334">
        <v>1.6475893340716301E-2</v>
      </c>
      <c r="R1334">
        <v>565662</v>
      </c>
      <c r="S1334">
        <v>891</v>
      </c>
    </row>
    <row r="1335" spans="1:19" hidden="1" x14ac:dyDescent="0.25">
      <c r="A1335" t="s">
        <v>456</v>
      </c>
      <c r="B1335" t="s">
        <v>400</v>
      </c>
      <c r="C1335" t="s">
        <v>114</v>
      </c>
      <c r="D1335">
        <v>0</v>
      </c>
      <c r="E1335">
        <v>0</v>
      </c>
      <c r="F1335">
        <v>0.29399712195622102</v>
      </c>
      <c r="G1335">
        <v>1.5955847744712801E-2</v>
      </c>
      <c r="H1335" t="s">
        <v>406</v>
      </c>
      <c r="K1335" t="s">
        <v>257</v>
      </c>
      <c r="N1335" t="s">
        <v>402</v>
      </c>
      <c r="P1335">
        <v>0.66381690833041596</v>
      </c>
      <c r="Q1335">
        <v>1.6475893340716301E-2</v>
      </c>
      <c r="R1335">
        <v>565662</v>
      </c>
      <c r="S1335">
        <v>891</v>
      </c>
    </row>
    <row r="1336" spans="1:19" hidden="1" x14ac:dyDescent="0.25">
      <c r="A1336" t="s">
        <v>457</v>
      </c>
      <c r="B1336" t="s">
        <v>400</v>
      </c>
      <c r="C1336" t="s">
        <v>114</v>
      </c>
      <c r="D1336">
        <v>1</v>
      </c>
      <c r="E1336">
        <v>0</v>
      </c>
      <c r="F1336">
        <v>0</v>
      </c>
      <c r="G1336">
        <v>0</v>
      </c>
      <c r="H1336" t="s">
        <v>406</v>
      </c>
      <c r="K1336" t="s">
        <v>257</v>
      </c>
      <c r="N1336" t="s">
        <v>402</v>
      </c>
      <c r="P1336">
        <v>1</v>
      </c>
      <c r="Q1336">
        <v>0</v>
      </c>
      <c r="R1336">
        <v>683</v>
      </c>
      <c r="S1336">
        <v>1</v>
      </c>
    </row>
    <row r="1337" spans="1:19" hidden="1" x14ac:dyDescent="0.25">
      <c r="A1337" t="s">
        <v>457</v>
      </c>
      <c r="B1337" t="s">
        <v>400</v>
      </c>
      <c r="C1337" t="s">
        <v>114</v>
      </c>
      <c r="D1337">
        <v>1</v>
      </c>
      <c r="E1337">
        <v>0</v>
      </c>
      <c r="F1337">
        <v>0</v>
      </c>
      <c r="G1337">
        <v>0</v>
      </c>
      <c r="H1337" t="s">
        <v>406</v>
      </c>
      <c r="K1337" t="s">
        <v>257</v>
      </c>
      <c r="N1337" t="s">
        <v>402</v>
      </c>
      <c r="P1337">
        <v>1</v>
      </c>
      <c r="Q1337">
        <v>0</v>
      </c>
      <c r="R1337">
        <v>683</v>
      </c>
      <c r="S1337">
        <v>1</v>
      </c>
    </row>
    <row r="1338" spans="1:19" hidden="1" x14ac:dyDescent="0.25">
      <c r="A1338" t="s">
        <v>457</v>
      </c>
      <c r="B1338" t="s">
        <v>400</v>
      </c>
      <c r="C1338" t="s">
        <v>114</v>
      </c>
      <c r="D1338">
        <v>1</v>
      </c>
      <c r="E1338">
        <v>0</v>
      </c>
      <c r="F1338">
        <v>0</v>
      </c>
      <c r="G1338">
        <v>0</v>
      </c>
      <c r="H1338" t="s">
        <v>406</v>
      </c>
      <c r="K1338" t="s">
        <v>257</v>
      </c>
      <c r="N1338" t="s">
        <v>402</v>
      </c>
      <c r="P1338">
        <v>1</v>
      </c>
      <c r="Q1338">
        <v>0</v>
      </c>
      <c r="R1338">
        <v>683</v>
      </c>
      <c r="S1338">
        <v>1</v>
      </c>
    </row>
    <row r="1339" spans="1:19" hidden="1" x14ac:dyDescent="0.25">
      <c r="A1339" t="s">
        <v>457</v>
      </c>
      <c r="B1339" t="s">
        <v>400</v>
      </c>
      <c r="C1339" t="s">
        <v>114</v>
      </c>
      <c r="D1339">
        <v>1</v>
      </c>
      <c r="E1339">
        <v>0</v>
      </c>
      <c r="F1339">
        <v>0</v>
      </c>
      <c r="G1339">
        <v>0</v>
      </c>
      <c r="H1339" t="s">
        <v>406</v>
      </c>
      <c r="K1339" t="s">
        <v>257</v>
      </c>
      <c r="N1339" t="s">
        <v>402</v>
      </c>
      <c r="P1339">
        <v>1</v>
      </c>
      <c r="Q1339">
        <v>0</v>
      </c>
      <c r="R1339">
        <v>683</v>
      </c>
      <c r="S1339">
        <v>1</v>
      </c>
    </row>
    <row r="1340" spans="1:19" hidden="1" x14ac:dyDescent="0.25">
      <c r="A1340" t="s">
        <v>458</v>
      </c>
      <c r="B1340" t="s">
        <v>400</v>
      </c>
      <c r="C1340" t="s">
        <v>114</v>
      </c>
      <c r="D1340">
        <v>0</v>
      </c>
      <c r="E1340">
        <v>1</v>
      </c>
      <c r="F1340">
        <v>0.15113103656855201</v>
      </c>
      <c r="G1340">
        <v>3.36478465373991E-2</v>
      </c>
      <c r="H1340" t="s">
        <v>406</v>
      </c>
      <c r="K1340" t="s">
        <v>257</v>
      </c>
      <c r="N1340" t="s">
        <v>402</v>
      </c>
      <c r="P1340">
        <v>0.82639055675642004</v>
      </c>
      <c r="Q1340">
        <v>3.5500891110514701E-2</v>
      </c>
      <c r="R1340">
        <v>112419</v>
      </c>
      <c r="S1340">
        <v>115</v>
      </c>
    </row>
    <row r="1341" spans="1:19" hidden="1" x14ac:dyDescent="0.25">
      <c r="A1341" t="s">
        <v>458</v>
      </c>
      <c r="B1341" t="s">
        <v>400</v>
      </c>
      <c r="C1341" t="s">
        <v>114</v>
      </c>
      <c r="D1341">
        <v>0</v>
      </c>
      <c r="E1341">
        <v>1</v>
      </c>
      <c r="F1341">
        <v>0.15113103656855201</v>
      </c>
      <c r="G1341">
        <v>3.36478465373991E-2</v>
      </c>
      <c r="H1341" t="s">
        <v>406</v>
      </c>
      <c r="K1341" t="s">
        <v>257</v>
      </c>
      <c r="N1341" t="s">
        <v>402</v>
      </c>
      <c r="P1341">
        <v>0.82639055675642004</v>
      </c>
      <c r="Q1341">
        <v>3.5500891110514701E-2</v>
      </c>
      <c r="R1341">
        <v>112419</v>
      </c>
      <c r="S1341">
        <v>115</v>
      </c>
    </row>
    <row r="1342" spans="1:19" hidden="1" x14ac:dyDescent="0.25">
      <c r="A1342" t="s">
        <v>458</v>
      </c>
      <c r="B1342" t="s">
        <v>400</v>
      </c>
      <c r="C1342" t="s">
        <v>114</v>
      </c>
      <c r="D1342">
        <v>0</v>
      </c>
      <c r="E1342">
        <v>1</v>
      </c>
      <c r="F1342">
        <v>0.15113103656855201</v>
      </c>
      <c r="G1342">
        <v>3.36478465373991E-2</v>
      </c>
      <c r="H1342" t="s">
        <v>406</v>
      </c>
      <c r="K1342" t="s">
        <v>257</v>
      </c>
      <c r="N1342" t="s">
        <v>402</v>
      </c>
      <c r="P1342">
        <v>0.82639055675642004</v>
      </c>
      <c r="Q1342">
        <v>3.5500891110514701E-2</v>
      </c>
      <c r="R1342">
        <v>112419</v>
      </c>
      <c r="S1342">
        <v>115</v>
      </c>
    </row>
    <row r="1343" spans="1:19" hidden="1" x14ac:dyDescent="0.25">
      <c r="A1343" t="s">
        <v>458</v>
      </c>
      <c r="B1343" t="s">
        <v>400</v>
      </c>
      <c r="C1343" t="s">
        <v>114</v>
      </c>
      <c r="D1343">
        <v>0</v>
      </c>
      <c r="E1343">
        <v>1</v>
      </c>
      <c r="F1343">
        <v>0.15113103656855201</v>
      </c>
      <c r="G1343">
        <v>3.36478465373991E-2</v>
      </c>
      <c r="H1343" t="s">
        <v>406</v>
      </c>
      <c r="K1343" t="s">
        <v>257</v>
      </c>
      <c r="N1343" t="s">
        <v>402</v>
      </c>
      <c r="P1343">
        <v>0.82639055675642004</v>
      </c>
      <c r="Q1343">
        <v>3.5500891110514701E-2</v>
      </c>
      <c r="R1343">
        <v>112419</v>
      </c>
      <c r="S1343">
        <v>115</v>
      </c>
    </row>
    <row r="1344" spans="1:19" hidden="1" x14ac:dyDescent="0.25">
      <c r="A1344" t="s">
        <v>459</v>
      </c>
      <c r="B1344" t="s">
        <v>400</v>
      </c>
      <c r="C1344" t="s">
        <v>114</v>
      </c>
      <c r="D1344">
        <v>0</v>
      </c>
      <c r="E1344">
        <v>0</v>
      </c>
      <c r="F1344">
        <v>0.60958198348306103</v>
      </c>
      <c r="G1344">
        <v>1.1054728103893E-2</v>
      </c>
      <c r="H1344" t="s">
        <v>410</v>
      </c>
      <c r="K1344" t="s">
        <v>252</v>
      </c>
      <c r="N1344" t="s">
        <v>411</v>
      </c>
      <c r="P1344">
        <v>0.30943922680351499</v>
      </c>
      <c r="Q1344">
        <v>1.07270100888381E-2</v>
      </c>
      <c r="R1344">
        <v>2371868</v>
      </c>
      <c r="S1344">
        <v>2879</v>
      </c>
    </row>
    <row r="1345" spans="1:19" hidden="1" x14ac:dyDescent="0.25">
      <c r="A1345" t="s">
        <v>459</v>
      </c>
      <c r="B1345" t="s">
        <v>400</v>
      </c>
      <c r="C1345" t="s">
        <v>114</v>
      </c>
      <c r="D1345">
        <v>0</v>
      </c>
      <c r="E1345">
        <v>0</v>
      </c>
      <c r="F1345">
        <v>0.60958198348306103</v>
      </c>
      <c r="G1345">
        <v>1.1054728103893E-2</v>
      </c>
      <c r="H1345" t="s">
        <v>410</v>
      </c>
      <c r="K1345" t="s">
        <v>252</v>
      </c>
      <c r="N1345" t="s">
        <v>411</v>
      </c>
      <c r="P1345">
        <v>0.30943922680351499</v>
      </c>
      <c r="Q1345">
        <v>1.07270100888381E-2</v>
      </c>
      <c r="R1345">
        <v>2371868</v>
      </c>
      <c r="S1345">
        <v>2879</v>
      </c>
    </row>
    <row r="1346" spans="1:19" hidden="1" x14ac:dyDescent="0.25">
      <c r="A1346" t="s">
        <v>459</v>
      </c>
      <c r="B1346" t="s">
        <v>400</v>
      </c>
      <c r="C1346" t="s">
        <v>114</v>
      </c>
      <c r="D1346">
        <v>0</v>
      </c>
      <c r="E1346">
        <v>0</v>
      </c>
      <c r="F1346">
        <v>0.60958198348306103</v>
      </c>
      <c r="G1346">
        <v>1.1054728103893E-2</v>
      </c>
      <c r="H1346" t="s">
        <v>410</v>
      </c>
      <c r="K1346" t="s">
        <v>252</v>
      </c>
      <c r="N1346" t="s">
        <v>411</v>
      </c>
      <c r="P1346">
        <v>0.30943922680351499</v>
      </c>
      <c r="Q1346">
        <v>1.07270100888381E-2</v>
      </c>
      <c r="R1346">
        <v>2371868</v>
      </c>
      <c r="S1346">
        <v>2879</v>
      </c>
    </row>
    <row r="1347" spans="1:19" hidden="1" x14ac:dyDescent="0.25">
      <c r="A1347" t="s">
        <v>459</v>
      </c>
      <c r="B1347" t="s">
        <v>400</v>
      </c>
      <c r="C1347" t="s">
        <v>114</v>
      </c>
      <c r="D1347">
        <v>0</v>
      </c>
      <c r="E1347">
        <v>0</v>
      </c>
      <c r="F1347">
        <v>0.60958198348306103</v>
      </c>
      <c r="G1347">
        <v>1.1054728103893E-2</v>
      </c>
      <c r="H1347" t="s">
        <v>410</v>
      </c>
      <c r="K1347" t="s">
        <v>252</v>
      </c>
      <c r="N1347" t="s">
        <v>411</v>
      </c>
      <c r="P1347">
        <v>0.30943922680351499</v>
      </c>
      <c r="Q1347">
        <v>1.07270100888381E-2</v>
      </c>
      <c r="R1347">
        <v>2371868</v>
      </c>
      <c r="S1347">
        <v>2879</v>
      </c>
    </row>
    <row r="1348" spans="1:19" hidden="1" x14ac:dyDescent="0.25">
      <c r="A1348" t="s">
        <v>460</v>
      </c>
      <c r="B1348" t="s">
        <v>400</v>
      </c>
      <c r="C1348" t="s">
        <v>114</v>
      </c>
      <c r="D1348">
        <v>1</v>
      </c>
      <c r="E1348">
        <v>0</v>
      </c>
      <c r="F1348">
        <v>0.80235626767200796</v>
      </c>
      <c r="G1348">
        <v>4.5084912778843501E-2</v>
      </c>
      <c r="H1348" t="s">
        <v>410</v>
      </c>
      <c r="K1348" t="s">
        <v>252</v>
      </c>
      <c r="N1348" t="s">
        <v>411</v>
      </c>
      <c r="P1348">
        <v>0.11319509896324199</v>
      </c>
      <c r="Q1348">
        <v>3.5982706214881199E-2</v>
      </c>
      <c r="R1348">
        <v>74270</v>
      </c>
      <c r="S1348">
        <v>77</v>
      </c>
    </row>
    <row r="1349" spans="1:19" hidden="1" x14ac:dyDescent="0.25">
      <c r="A1349" t="s">
        <v>460</v>
      </c>
      <c r="B1349" t="s">
        <v>400</v>
      </c>
      <c r="C1349" t="s">
        <v>114</v>
      </c>
      <c r="D1349">
        <v>1</v>
      </c>
      <c r="E1349">
        <v>0</v>
      </c>
      <c r="F1349">
        <v>0.80235626767200796</v>
      </c>
      <c r="G1349">
        <v>4.5084912778843501E-2</v>
      </c>
      <c r="H1349" t="s">
        <v>410</v>
      </c>
      <c r="K1349" t="s">
        <v>252</v>
      </c>
      <c r="N1349" t="s">
        <v>411</v>
      </c>
      <c r="P1349">
        <v>0.11319509896324199</v>
      </c>
      <c r="Q1349">
        <v>3.5982706214881199E-2</v>
      </c>
      <c r="R1349">
        <v>74270</v>
      </c>
      <c r="S1349">
        <v>77</v>
      </c>
    </row>
    <row r="1350" spans="1:19" hidden="1" x14ac:dyDescent="0.25">
      <c r="A1350" t="s">
        <v>460</v>
      </c>
      <c r="B1350" t="s">
        <v>400</v>
      </c>
      <c r="C1350" t="s">
        <v>114</v>
      </c>
      <c r="D1350">
        <v>1</v>
      </c>
      <c r="E1350">
        <v>0</v>
      </c>
      <c r="F1350">
        <v>0.80235626767200796</v>
      </c>
      <c r="G1350">
        <v>4.5084912778843501E-2</v>
      </c>
      <c r="H1350" t="s">
        <v>410</v>
      </c>
      <c r="K1350" t="s">
        <v>252</v>
      </c>
      <c r="N1350" t="s">
        <v>411</v>
      </c>
      <c r="P1350">
        <v>0.11319509896324199</v>
      </c>
      <c r="Q1350">
        <v>3.5982706214881199E-2</v>
      </c>
      <c r="R1350">
        <v>74270</v>
      </c>
      <c r="S1350">
        <v>77</v>
      </c>
    </row>
    <row r="1351" spans="1:19" hidden="1" x14ac:dyDescent="0.25">
      <c r="A1351" t="s">
        <v>460</v>
      </c>
      <c r="B1351" t="s">
        <v>400</v>
      </c>
      <c r="C1351" t="s">
        <v>114</v>
      </c>
      <c r="D1351">
        <v>1</v>
      </c>
      <c r="E1351">
        <v>0</v>
      </c>
      <c r="F1351">
        <v>0.80235626767200796</v>
      </c>
      <c r="G1351">
        <v>4.5084912778843501E-2</v>
      </c>
      <c r="H1351" t="s">
        <v>410</v>
      </c>
      <c r="K1351" t="s">
        <v>252</v>
      </c>
      <c r="N1351" t="s">
        <v>411</v>
      </c>
      <c r="P1351">
        <v>0.11319509896324199</v>
      </c>
      <c r="Q1351">
        <v>3.5982706214881199E-2</v>
      </c>
      <c r="R1351">
        <v>74270</v>
      </c>
      <c r="S1351">
        <v>77</v>
      </c>
    </row>
    <row r="1352" spans="1:19" hidden="1" x14ac:dyDescent="0.25">
      <c r="A1352" t="s">
        <v>461</v>
      </c>
      <c r="B1352" t="s">
        <v>400</v>
      </c>
      <c r="C1352" t="s">
        <v>114</v>
      </c>
      <c r="D1352">
        <v>0</v>
      </c>
      <c r="E1352">
        <v>1</v>
      </c>
      <c r="F1352">
        <v>0.46772791704480299</v>
      </c>
      <c r="G1352">
        <v>2.9224217091898999E-2</v>
      </c>
      <c r="H1352" t="s">
        <v>410</v>
      </c>
      <c r="K1352" t="s">
        <v>252</v>
      </c>
      <c r="N1352" t="s">
        <v>411</v>
      </c>
      <c r="P1352">
        <v>0.41398909321218302</v>
      </c>
      <c r="Q1352">
        <v>2.8924204281543998E-2</v>
      </c>
      <c r="R1352">
        <v>364727</v>
      </c>
      <c r="S1352">
        <v>339</v>
      </c>
    </row>
    <row r="1353" spans="1:19" hidden="1" x14ac:dyDescent="0.25">
      <c r="A1353" t="s">
        <v>461</v>
      </c>
      <c r="B1353" t="s">
        <v>400</v>
      </c>
      <c r="C1353" t="s">
        <v>114</v>
      </c>
      <c r="D1353">
        <v>0</v>
      </c>
      <c r="E1353">
        <v>1</v>
      </c>
      <c r="F1353">
        <v>0.46772791704480299</v>
      </c>
      <c r="G1353">
        <v>2.9224217091898999E-2</v>
      </c>
      <c r="H1353" t="s">
        <v>410</v>
      </c>
      <c r="K1353" t="s">
        <v>252</v>
      </c>
      <c r="N1353" t="s">
        <v>411</v>
      </c>
      <c r="P1353">
        <v>0.41398909321218302</v>
      </c>
      <c r="Q1353">
        <v>2.8924204281543998E-2</v>
      </c>
      <c r="R1353">
        <v>364727</v>
      </c>
      <c r="S1353">
        <v>339</v>
      </c>
    </row>
    <row r="1354" spans="1:19" hidden="1" x14ac:dyDescent="0.25">
      <c r="A1354" t="s">
        <v>461</v>
      </c>
      <c r="B1354" t="s">
        <v>400</v>
      </c>
      <c r="C1354" t="s">
        <v>114</v>
      </c>
      <c r="D1354">
        <v>0</v>
      </c>
      <c r="E1354">
        <v>1</v>
      </c>
      <c r="F1354">
        <v>0.46772791704480299</v>
      </c>
      <c r="G1354">
        <v>2.9224217091898999E-2</v>
      </c>
      <c r="H1354" t="s">
        <v>410</v>
      </c>
      <c r="K1354" t="s">
        <v>252</v>
      </c>
      <c r="N1354" t="s">
        <v>411</v>
      </c>
      <c r="P1354">
        <v>0.41398909321218302</v>
      </c>
      <c r="Q1354">
        <v>2.8924204281543998E-2</v>
      </c>
      <c r="R1354">
        <v>364727</v>
      </c>
      <c r="S1354">
        <v>339</v>
      </c>
    </row>
    <row r="1355" spans="1:19" hidden="1" x14ac:dyDescent="0.25">
      <c r="A1355" t="s">
        <v>461</v>
      </c>
      <c r="B1355" t="s">
        <v>400</v>
      </c>
      <c r="C1355" t="s">
        <v>114</v>
      </c>
      <c r="D1355">
        <v>0</v>
      </c>
      <c r="E1355">
        <v>1</v>
      </c>
      <c r="F1355">
        <v>0.46772791704480299</v>
      </c>
      <c r="G1355">
        <v>2.9224217091898999E-2</v>
      </c>
      <c r="H1355" t="s">
        <v>410</v>
      </c>
      <c r="K1355" t="s">
        <v>252</v>
      </c>
      <c r="N1355" t="s">
        <v>411</v>
      </c>
      <c r="P1355">
        <v>0.41398909321218302</v>
      </c>
      <c r="Q1355">
        <v>2.8924204281543998E-2</v>
      </c>
      <c r="R1355">
        <v>364727</v>
      </c>
      <c r="S1355">
        <v>339</v>
      </c>
    </row>
    <row r="1356" spans="1:19" hidden="1" x14ac:dyDescent="0.25">
      <c r="A1356" t="s">
        <v>462</v>
      </c>
      <c r="B1356" t="s">
        <v>400</v>
      </c>
      <c r="C1356" t="s">
        <v>114</v>
      </c>
      <c r="D1356">
        <v>1</v>
      </c>
      <c r="E1356">
        <v>1</v>
      </c>
      <c r="F1356">
        <v>0.63165221115751102</v>
      </c>
      <c r="G1356">
        <v>0.17011886199694101</v>
      </c>
      <c r="H1356" t="s">
        <v>410</v>
      </c>
      <c r="K1356" t="s">
        <v>252</v>
      </c>
      <c r="N1356" t="s">
        <v>411</v>
      </c>
      <c r="P1356">
        <v>0.121426276903309</v>
      </c>
      <c r="Q1356">
        <v>0.114076135739269</v>
      </c>
      <c r="R1356">
        <v>9339</v>
      </c>
      <c r="S1356">
        <v>8</v>
      </c>
    </row>
    <row r="1357" spans="1:19" hidden="1" x14ac:dyDescent="0.25">
      <c r="A1357" t="s">
        <v>462</v>
      </c>
      <c r="B1357" t="s">
        <v>400</v>
      </c>
      <c r="C1357" t="s">
        <v>114</v>
      </c>
      <c r="D1357">
        <v>1</v>
      </c>
      <c r="E1357">
        <v>1</v>
      </c>
      <c r="F1357">
        <v>0.63165221115751102</v>
      </c>
      <c r="G1357">
        <v>0.17011886199694101</v>
      </c>
      <c r="H1357" t="s">
        <v>410</v>
      </c>
      <c r="K1357" t="s">
        <v>252</v>
      </c>
      <c r="N1357" t="s">
        <v>411</v>
      </c>
      <c r="P1357">
        <v>0.121426276903309</v>
      </c>
      <c r="Q1357">
        <v>0.114076135739269</v>
      </c>
      <c r="R1357">
        <v>9339</v>
      </c>
      <c r="S1357">
        <v>8</v>
      </c>
    </row>
    <row r="1358" spans="1:19" hidden="1" x14ac:dyDescent="0.25">
      <c r="A1358" t="s">
        <v>462</v>
      </c>
      <c r="B1358" t="s">
        <v>400</v>
      </c>
      <c r="C1358" t="s">
        <v>114</v>
      </c>
      <c r="D1358">
        <v>1</v>
      </c>
      <c r="E1358">
        <v>1</v>
      </c>
      <c r="F1358">
        <v>0.63165221115751102</v>
      </c>
      <c r="G1358">
        <v>0.17011886199694101</v>
      </c>
      <c r="H1358" t="s">
        <v>410</v>
      </c>
      <c r="K1358" t="s">
        <v>252</v>
      </c>
      <c r="N1358" t="s">
        <v>411</v>
      </c>
      <c r="P1358">
        <v>0.121426276903309</v>
      </c>
      <c r="Q1358">
        <v>0.114076135739269</v>
      </c>
      <c r="R1358">
        <v>9339</v>
      </c>
      <c r="S1358">
        <v>8</v>
      </c>
    </row>
    <row r="1359" spans="1:19" hidden="1" x14ac:dyDescent="0.25">
      <c r="A1359" t="s">
        <v>462</v>
      </c>
      <c r="B1359" t="s">
        <v>400</v>
      </c>
      <c r="C1359" t="s">
        <v>114</v>
      </c>
      <c r="D1359">
        <v>1</v>
      </c>
      <c r="E1359">
        <v>1</v>
      </c>
      <c r="F1359">
        <v>0.63165221115751102</v>
      </c>
      <c r="G1359">
        <v>0.17011886199694101</v>
      </c>
      <c r="H1359" t="s">
        <v>410</v>
      </c>
      <c r="K1359" t="s">
        <v>252</v>
      </c>
      <c r="N1359" t="s">
        <v>411</v>
      </c>
      <c r="P1359">
        <v>0.121426276903309</v>
      </c>
      <c r="Q1359">
        <v>0.114076135739269</v>
      </c>
      <c r="R1359">
        <v>9339</v>
      </c>
      <c r="S1359">
        <v>8</v>
      </c>
    </row>
    <row r="1360" spans="1:19" hidden="1" x14ac:dyDescent="0.25">
      <c r="A1360" t="s">
        <v>463</v>
      </c>
      <c r="B1360" t="s">
        <v>400</v>
      </c>
      <c r="C1360" t="s">
        <v>114</v>
      </c>
      <c r="D1360">
        <v>0</v>
      </c>
      <c r="E1360">
        <v>0</v>
      </c>
      <c r="F1360">
        <v>0.64841733260418299</v>
      </c>
      <c r="G1360">
        <v>1.08072263358708E-2</v>
      </c>
      <c r="H1360" t="s">
        <v>416</v>
      </c>
      <c r="K1360" t="s">
        <v>257</v>
      </c>
      <c r="N1360" t="s">
        <v>411</v>
      </c>
      <c r="P1360">
        <v>0.299820848597464</v>
      </c>
      <c r="Q1360">
        <v>1.05863258304371E-2</v>
      </c>
      <c r="R1360">
        <v>2040732</v>
      </c>
      <c r="S1360">
        <v>2570</v>
      </c>
    </row>
    <row r="1361" spans="1:19" hidden="1" x14ac:dyDescent="0.25">
      <c r="A1361" t="s">
        <v>463</v>
      </c>
      <c r="B1361" t="s">
        <v>400</v>
      </c>
      <c r="C1361" t="s">
        <v>114</v>
      </c>
      <c r="D1361">
        <v>0</v>
      </c>
      <c r="E1361">
        <v>0</v>
      </c>
      <c r="F1361">
        <v>0.64841733260418299</v>
      </c>
      <c r="G1361">
        <v>1.08072263358708E-2</v>
      </c>
      <c r="H1361" t="s">
        <v>416</v>
      </c>
      <c r="K1361" t="s">
        <v>257</v>
      </c>
      <c r="N1361" t="s">
        <v>411</v>
      </c>
      <c r="P1361">
        <v>0.299820848597464</v>
      </c>
      <c r="Q1361">
        <v>1.05863258304371E-2</v>
      </c>
      <c r="R1361">
        <v>2040732</v>
      </c>
      <c r="S1361">
        <v>2570</v>
      </c>
    </row>
    <row r="1362" spans="1:19" hidden="1" x14ac:dyDescent="0.25">
      <c r="A1362" t="s">
        <v>463</v>
      </c>
      <c r="B1362" t="s">
        <v>400</v>
      </c>
      <c r="C1362" t="s">
        <v>114</v>
      </c>
      <c r="D1362">
        <v>0</v>
      </c>
      <c r="E1362">
        <v>0</v>
      </c>
      <c r="F1362">
        <v>0.64841733260418299</v>
      </c>
      <c r="G1362">
        <v>1.08072263358708E-2</v>
      </c>
      <c r="H1362" t="s">
        <v>416</v>
      </c>
      <c r="K1362" t="s">
        <v>257</v>
      </c>
      <c r="N1362" t="s">
        <v>411</v>
      </c>
      <c r="P1362">
        <v>0.299820848597464</v>
      </c>
      <c r="Q1362">
        <v>1.05863258304371E-2</v>
      </c>
      <c r="R1362">
        <v>2040732</v>
      </c>
      <c r="S1362">
        <v>2570</v>
      </c>
    </row>
    <row r="1363" spans="1:19" hidden="1" x14ac:dyDescent="0.25">
      <c r="A1363" t="s">
        <v>463</v>
      </c>
      <c r="B1363" t="s">
        <v>400</v>
      </c>
      <c r="C1363" t="s">
        <v>114</v>
      </c>
      <c r="D1363">
        <v>0</v>
      </c>
      <c r="E1363">
        <v>0</v>
      </c>
      <c r="F1363">
        <v>0.64841733260418299</v>
      </c>
      <c r="G1363">
        <v>1.08072263358708E-2</v>
      </c>
      <c r="H1363" t="s">
        <v>416</v>
      </c>
      <c r="K1363" t="s">
        <v>257</v>
      </c>
      <c r="N1363" t="s">
        <v>411</v>
      </c>
      <c r="P1363">
        <v>0.299820848597464</v>
      </c>
      <c r="Q1363">
        <v>1.05863258304371E-2</v>
      </c>
      <c r="R1363">
        <v>2040732</v>
      </c>
      <c r="S1363">
        <v>2570</v>
      </c>
    </row>
    <row r="1364" spans="1:19" hidden="1" x14ac:dyDescent="0.25">
      <c r="A1364" t="s">
        <v>464</v>
      </c>
      <c r="B1364" t="s">
        <v>400</v>
      </c>
      <c r="C1364" t="s">
        <v>114</v>
      </c>
      <c r="D1364">
        <v>1</v>
      </c>
      <c r="E1364">
        <v>0</v>
      </c>
      <c r="F1364">
        <v>0.44999602195878802</v>
      </c>
      <c r="G1364">
        <v>3.0681627922570402E-2</v>
      </c>
      <c r="H1364" t="s">
        <v>416</v>
      </c>
      <c r="K1364" t="s">
        <v>257</v>
      </c>
      <c r="N1364" t="s">
        <v>411</v>
      </c>
      <c r="P1364">
        <v>0.489793183731068</v>
      </c>
      <c r="Q1364">
        <v>3.0760437683241201E-2</v>
      </c>
      <c r="R1364">
        <v>238811</v>
      </c>
      <c r="S1364">
        <v>280</v>
      </c>
    </row>
    <row r="1365" spans="1:19" hidden="1" x14ac:dyDescent="0.25">
      <c r="A1365" t="s">
        <v>464</v>
      </c>
      <c r="B1365" t="s">
        <v>400</v>
      </c>
      <c r="C1365" t="s">
        <v>114</v>
      </c>
      <c r="D1365">
        <v>1</v>
      </c>
      <c r="E1365">
        <v>0</v>
      </c>
      <c r="F1365">
        <v>0.44999602195878802</v>
      </c>
      <c r="G1365">
        <v>3.0681627922570402E-2</v>
      </c>
      <c r="H1365" t="s">
        <v>416</v>
      </c>
      <c r="K1365" t="s">
        <v>257</v>
      </c>
      <c r="N1365" t="s">
        <v>411</v>
      </c>
      <c r="P1365">
        <v>0.489793183731068</v>
      </c>
      <c r="Q1365">
        <v>3.0760437683241201E-2</v>
      </c>
      <c r="R1365">
        <v>238811</v>
      </c>
      <c r="S1365">
        <v>280</v>
      </c>
    </row>
    <row r="1366" spans="1:19" hidden="1" x14ac:dyDescent="0.25">
      <c r="A1366" t="s">
        <v>464</v>
      </c>
      <c r="B1366" t="s">
        <v>400</v>
      </c>
      <c r="C1366" t="s">
        <v>114</v>
      </c>
      <c r="D1366">
        <v>1</v>
      </c>
      <c r="E1366">
        <v>0</v>
      </c>
      <c r="F1366">
        <v>0.44999602195878802</v>
      </c>
      <c r="G1366">
        <v>3.0681627922570402E-2</v>
      </c>
      <c r="H1366" t="s">
        <v>416</v>
      </c>
      <c r="K1366" t="s">
        <v>257</v>
      </c>
      <c r="N1366" t="s">
        <v>411</v>
      </c>
      <c r="P1366">
        <v>0.489793183731068</v>
      </c>
      <c r="Q1366">
        <v>3.0760437683241201E-2</v>
      </c>
      <c r="R1366">
        <v>238811</v>
      </c>
      <c r="S1366">
        <v>280</v>
      </c>
    </row>
    <row r="1367" spans="1:19" hidden="1" x14ac:dyDescent="0.25">
      <c r="A1367" t="s">
        <v>464</v>
      </c>
      <c r="B1367" t="s">
        <v>400</v>
      </c>
      <c r="C1367" t="s">
        <v>114</v>
      </c>
      <c r="D1367">
        <v>1</v>
      </c>
      <c r="E1367">
        <v>0</v>
      </c>
      <c r="F1367">
        <v>0.44999602195878802</v>
      </c>
      <c r="G1367">
        <v>3.0681627922570402E-2</v>
      </c>
      <c r="H1367" t="s">
        <v>416</v>
      </c>
      <c r="K1367" t="s">
        <v>257</v>
      </c>
      <c r="N1367" t="s">
        <v>411</v>
      </c>
      <c r="P1367">
        <v>0.489793183731068</v>
      </c>
      <c r="Q1367">
        <v>3.0760437683241201E-2</v>
      </c>
      <c r="R1367">
        <v>238811</v>
      </c>
      <c r="S1367">
        <v>280</v>
      </c>
    </row>
    <row r="1368" spans="1:19" hidden="1" x14ac:dyDescent="0.25">
      <c r="A1368" t="s">
        <v>465</v>
      </c>
      <c r="B1368" t="s">
        <v>400</v>
      </c>
      <c r="C1368" t="s">
        <v>114</v>
      </c>
      <c r="D1368">
        <v>0</v>
      </c>
      <c r="E1368">
        <v>1</v>
      </c>
      <c r="F1368">
        <v>0.54909587728197295</v>
      </c>
      <c r="G1368">
        <v>2.73888082850532E-2</v>
      </c>
      <c r="H1368" t="s">
        <v>416</v>
      </c>
      <c r="K1368" t="s">
        <v>257</v>
      </c>
      <c r="N1368" t="s">
        <v>411</v>
      </c>
      <c r="P1368">
        <v>0.388994529891872</v>
      </c>
      <c r="Q1368">
        <v>2.6544887683296201E-2</v>
      </c>
      <c r="R1368">
        <v>392314</v>
      </c>
      <c r="S1368">
        <v>372</v>
      </c>
    </row>
    <row r="1369" spans="1:19" hidden="1" x14ac:dyDescent="0.25">
      <c r="A1369" t="s">
        <v>465</v>
      </c>
      <c r="B1369" t="s">
        <v>400</v>
      </c>
      <c r="C1369" t="s">
        <v>114</v>
      </c>
      <c r="D1369">
        <v>0</v>
      </c>
      <c r="E1369">
        <v>1</v>
      </c>
      <c r="F1369">
        <v>0.54909587728197295</v>
      </c>
      <c r="G1369">
        <v>2.73888082850532E-2</v>
      </c>
      <c r="H1369" t="s">
        <v>416</v>
      </c>
      <c r="K1369" t="s">
        <v>257</v>
      </c>
      <c r="N1369" t="s">
        <v>411</v>
      </c>
      <c r="P1369">
        <v>0.388994529891872</v>
      </c>
      <c r="Q1369">
        <v>2.6544887683296201E-2</v>
      </c>
      <c r="R1369">
        <v>392314</v>
      </c>
      <c r="S1369">
        <v>372</v>
      </c>
    </row>
    <row r="1370" spans="1:19" hidden="1" x14ac:dyDescent="0.25">
      <c r="A1370" t="s">
        <v>465</v>
      </c>
      <c r="B1370" t="s">
        <v>400</v>
      </c>
      <c r="C1370" t="s">
        <v>114</v>
      </c>
      <c r="D1370">
        <v>0</v>
      </c>
      <c r="E1370">
        <v>1</v>
      </c>
      <c r="F1370">
        <v>0.54909587728197295</v>
      </c>
      <c r="G1370">
        <v>2.73888082850532E-2</v>
      </c>
      <c r="H1370" t="s">
        <v>416</v>
      </c>
      <c r="K1370" t="s">
        <v>257</v>
      </c>
      <c r="N1370" t="s">
        <v>411</v>
      </c>
      <c r="P1370">
        <v>0.388994529891872</v>
      </c>
      <c r="Q1370">
        <v>2.6544887683296201E-2</v>
      </c>
      <c r="R1370">
        <v>392314</v>
      </c>
      <c r="S1370">
        <v>372</v>
      </c>
    </row>
    <row r="1371" spans="1:19" hidden="1" x14ac:dyDescent="0.25">
      <c r="A1371" t="s">
        <v>465</v>
      </c>
      <c r="B1371" t="s">
        <v>400</v>
      </c>
      <c r="C1371" t="s">
        <v>114</v>
      </c>
      <c r="D1371">
        <v>0</v>
      </c>
      <c r="E1371">
        <v>1</v>
      </c>
      <c r="F1371">
        <v>0.54909587728197295</v>
      </c>
      <c r="G1371">
        <v>2.73888082850532E-2</v>
      </c>
      <c r="H1371" t="s">
        <v>416</v>
      </c>
      <c r="K1371" t="s">
        <v>257</v>
      </c>
      <c r="N1371" t="s">
        <v>411</v>
      </c>
      <c r="P1371">
        <v>0.388994529891872</v>
      </c>
      <c r="Q1371">
        <v>2.6544887683296201E-2</v>
      </c>
      <c r="R1371">
        <v>392314</v>
      </c>
      <c r="S1371">
        <v>372</v>
      </c>
    </row>
    <row r="1372" spans="1:19" hidden="1" x14ac:dyDescent="0.25">
      <c r="A1372" t="s">
        <v>466</v>
      </c>
      <c r="B1372" t="s">
        <v>400</v>
      </c>
      <c r="C1372" t="s">
        <v>114</v>
      </c>
      <c r="D1372">
        <v>1</v>
      </c>
      <c r="E1372">
        <v>1</v>
      </c>
      <c r="F1372">
        <v>0.401467574535599</v>
      </c>
      <c r="G1372">
        <v>9.1125189059611297E-2</v>
      </c>
      <c r="H1372" t="s">
        <v>416</v>
      </c>
      <c r="K1372" t="s">
        <v>257</v>
      </c>
      <c r="N1372" t="s">
        <v>411</v>
      </c>
      <c r="P1372">
        <v>0.52756660276327105</v>
      </c>
      <c r="Q1372">
        <v>9.3212828784358007E-2</v>
      </c>
      <c r="R1372">
        <v>30254</v>
      </c>
      <c r="S1372">
        <v>29</v>
      </c>
    </row>
    <row r="1373" spans="1:19" hidden="1" x14ac:dyDescent="0.25">
      <c r="A1373" t="s">
        <v>466</v>
      </c>
      <c r="B1373" t="s">
        <v>400</v>
      </c>
      <c r="C1373" t="s">
        <v>114</v>
      </c>
      <c r="D1373">
        <v>1</v>
      </c>
      <c r="E1373">
        <v>1</v>
      </c>
      <c r="F1373">
        <v>0.401467574535599</v>
      </c>
      <c r="G1373">
        <v>9.1125189059611297E-2</v>
      </c>
      <c r="H1373" t="s">
        <v>416</v>
      </c>
      <c r="K1373" t="s">
        <v>257</v>
      </c>
      <c r="N1373" t="s">
        <v>411</v>
      </c>
      <c r="P1373">
        <v>0.52756660276327105</v>
      </c>
      <c r="Q1373">
        <v>9.3212828784358007E-2</v>
      </c>
      <c r="R1373">
        <v>30254</v>
      </c>
      <c r="S1373">
        <v>29</v>
      </c>
    </row>
    <row r="1374" spans="1:19" hidden="1" x14ac:dyDescent="0.25">
      <c r="A1374" t="s">
        <v>466</v>
      </c>
      <c r="B1374" t="s">
        <v>400</v>
      </c>
      <c r="C1374" t="s">
        <v>114</v>
      </c>
      <c r="D1374">
        <v>1</v>
      </c>
      <c r="E1374">
        <v>1</v>
      </c>
      <c r="F1374">
        <v>0.401467574535599</v>
      </c>
      <c r="G1374">
        <v>9.1125189059611297E-2</v>
      </c>
      <c r="H1374" t="s">
        <v>416</v>
      </c>
      <c r="K1374" t="s">
        <v>257</v>
      </c>
      <c r="N1374" t="s">
        <v>411</v>
      </c>
      <c r="P1374">
        <v>0.52756660276327105</v>
      </c>
      <c r="Q1374">
        <v>9.3212828784358007E-2</v>
      </c>
      <c r="R1374">
        <v>30254</v>
      </c>
      <c r="S1374">
        <v>29</v>
      </c>
    </row>
    <row r="1375" spans="1:19" hidden="1" x14ac:dyDescent="0.25">
      <c r="A1375" t="s">
        <v>466</v>
      </c>
      <c r="B1375" t="s">
        <v>400</v>
      </c>
      <c r="C1375" t="s">
        <v>114</v>
      </c>
      <c r="D1375">
        <v>1</v>
      </c>
      <c r="E1375">
        <v>1</v>
      </c>
      <c r="F1375">
        <v>0.401467574535599</v>
      </c>
      <c r="G1375">
        <v>9.1125189059611297E-2</v>
      </c>
      <c r="H1375" t="s">
        <v>416</v>
      </c>
      <c r="K1375" t="s">
        <v>257</v>
      </c>
      <c r="N1375" t="s">
        <v>411</v>
      </c>
      <c r="P1375">
        <v>0.52756660276327105</v>
      </c>
      <c r="Q1375">
        <v>9.3212828784358007E-2</v>
      </c>
      <c r="R1375">
        <v>30254</v>
      </c>
      <c r="S1375">
        <v>29</v>
      </c>
    </row>
    <row r="1376" spans="1:19" hidden="1" x14ac:dyDescent="0.25">
      <c r="A1376" t="s">
        <v>467</v>
      </c>
      <c r="B1376" t="s">
        <v>400</v>
      </c>
      <c r="C1376" t="s">
        <v>114</v>
      </c>
      <c r="D1376">
        <v>0</v>
      </c>
      <c r="E1376">
        <v>0</v>
      </c>
      <c r="F1376">
        <v>0.87029022368419495</v>
      </c>
      <c r="G1376">
        <v>6.9748857584291304E-3</v>
      </c>
      <c r="H1376" t="s">
        <v>421</v>
      </c>
      <c r="K1376" t="s">
        <v>252</v>
      </c>
      <c r="N1376" t="s">
        <v>422</v>
      </c>
      <c r="P1376">
        <v>8.9488535837993696E-2</v>
      </c>
      <c r="Q1376">
        <v>6.0151980073825896E-3</v>
      </c>
      <c r="R1376">
        <v>2557579</v>
      </c>
      <c r="S1376">
        <v>2925</v>
      </c>
    </row>
    <row r="1377" spans="1:19" hidden="1" x14ac:dyDescent="0.25">
      <c r="A1377" t="s">
        <v>467</v>
      </c>
      <c r="B1377" t="s">
        <v>400</v>
      </c>
      <c r="C1377" t="s">
        <v>114</v>
      </c>
      <c r="D1377">
        <v>0</v>
      </c>
      <c r="E1377">
        <v>0</v>
      </c>
      <c r="F1377">
        <v>0.87029022368419495</v>
      </c>
      <c r="G1377">
        <v>6.9748857584291304E-3</v>
      </c>
      <c r="H1377" t="s">
        <v>421</v>
      </c>
      <c r="K1377" t="s">
        <v>252</v>
      </c>
      <c r="N1377" t="s">
        <v>422</v>
      </c>
      <c r="P1377">
        <v>8.9488535837993696E-2</v>
      </c>
      <c r="Q1377">
        <v>6.0151980073825896E-3</v>
      </c>
      <c r="R1377">
        <v>2557579</v>
      </c>
      <c r="S1377">
        <v>2925</v>
      </c>
    </row>
    <row r="1378" spans="1:19" hidden="1" x14ac:dyDescent="0.25">
      <c r="A1378" t="s">
        <v>467</v>
      </c>
      <c r="B1378" t="s">
        <v>400</v>
      </c>
      <c r="C1378" t="s">
        <v>114</v>
      </c>
      <c r="D1378">
        <v>0</v>
      </c>
      <c r="E1378">
        <v>0</v>
      </c>
      <c r="F1378">
        <v>0.87029022368419495</v>
      </c>
      <c r="G1378">
        <v>6.9748857584291304E-3</v>
      </c>
      <c r="H1378" t="s">
        <v>421</v>
      </c>
      <c r="K1378" t="s">
        <v>252</v>
      </c>
      <c r="N1378" t="s">
        <v>422</v>
      </c>
      <c r="P1378">
        <v>8.9488535837993696E-2</v>
      </c>
      <c r="Q1378">
        <v>6.0151980073825896E-3</v>
      </c>
      <c r="R1378">
        <v>2557579</v>
      </c>
      <c r="S1378">
        <v>2925</v>
      </c>
    </row>
    <row r="1379" spans="1:19" hidden="1" x14ac:dyDescent="0.25">
      <c r="A1379" t="s">
        <v>467</v>
      </c>
      <c r="B1379" t="s">
        <v>400</v>
      </c>
      <c r="C1379" t="s">
        <v>114</v>
      </c>
      <c r="D1379">
        <v>0</v>
      </c>
      <c r="E1379">
        <v>0</v>
      </c>
      <c r="F1379">
        <v>0.87029022368419495</v>
      </c>
      <c r="G1379">
        <v>6.9748857584291304E-3</v>
      </c>
      <c r="H1379" t="s">
        <v>421</v>
      </c>
      <c r="K1379" t="s">
        <v>252</v>
      </c>
      <c r="N1379" t="s">
        <v>422</v>
      </c>
      <c r="P1379">
        <v>8.9488535837993696E-2</v>
      </c>
      <c r="Q1379">
        <v>6.0151980073825896E-3</v>
      </c>
      <c r="R1379">
        <v>2557579</v>
      </c>
      <c r="S1379">
        <v>2925</v>
      </c>
    </row>
    <row r="1380" spans="1:19" hidden="1" x14ac:dyDescent="0.25">
      <c r="A1380" t="s">
        <v>468</v>
      </c>
      <c r="B1380" t="s">
        <v>400</v>
      </c>
      <c r="C1380" t="s">
        <v>114</v>
      </c>
      <c r="D1380">
        <v>1</v>
      </c>
      <c r="E1380">
        <v>0</v>
      </c>
      <c r="F1380">
        <v>0.93332051903096303</v>
      </c>
      <c r="G1380">
        <v>6.58420472747729E-3</v>
      </c>
      <c r="H1380" t="s">
        <v>421</v>
      </c>
      <c r="K1380" t="s">
        <v>252</v>
      </c>
      <c r="N1380" t="s">
        <v>422</v>
      </c>
      <c r="P1380">
        <v>4.7572666575874799E-2</v>
      </c>
      <c r="Q1380">
        <v>5.5267428999295496E-3</v>
      </c>
      <c r="R1380">
        <v>1160162</v>
      </c>
      <c r="S1380">
        <v>1545</v>
      </c>
    </row>
    <row r="1381" spans="1:19" hidden="1" x14ac:dyDescent="0.25">
      <c r="A1381" t="s">
        <v>468</v>
      </c>
      <c r="B1381" t="s">
        <v>400</v>
      </c>
      <c r="C1381" t="s">
        <v>114</v>
      </c>
      <c r="D1381">
        <v>1</v>
      </c>
      <c r="E1381">
        <v>0</v>
      </c>
      <c r="F1381">
        <v>0.93332051903096303</v>
      </c>
      <c r="G1381">
        <v>6.58420472747729E-3</v>
      </c>
      <c r="H1381" t="s">
        <v>421</v>
      </c>
      <c r="K1381" t="s">
        <v>252</v>
      </c>
      <c r="N1381" t="s">
        <v>422</v>
      </c>
      <c r="P1381">
        <v>4.7572666575874799E-2</v>
      </c>
      <c r="Q1381">
        <v>5.5267428999295496E-3</v>
      </c>
      <c r="R1381">
        <v>1160162</v>
      </c>
      <c r="S1381">
        <v>1545</v>
      </c>
    </row>
    <row r="1382" spans="1:19" hidden="1" x14ac:dyDescent="0.25">
      <c r="A1382" t="s">
        <v>468</v>
      </c>
      <c r="B1382" t="s">
        <v>400</v>
      </c>
      <c r="C1382" t="s">
        <v>114</v>
      </c>
      <c r="D1382">
        <v>1</v>
      </c>
      <c r="E1382">
        <v>0</v>
      </c>
      <c r="F1382">
        <v>0.93332051903096303</v>
      </c>
      <c r="G1382">
        <v>6.58420472747729E-3</v>
      </c>
      <c r="H1382" t="s">
        <v>421</v>
      </c>
      <c r="K1382" t="s">
        <v>252</v>
      </c>
      <c r="N1382" t="s">
        <v>422</v>
      </c>
      <c r="P1382">
        <v>4.7572666575874799E-2</v>
      </c>
      <c r="Q1382">
        <v>5.5267428999295496E-3</v>
      </c>
      <c r="R1382">
        <v>1160162</v>
      </c>
      <c r="S1382">
        <v>1545</v>
      </c>
    </row>
    <row r="1383" spans="1:19" hidden="1" x14ac:dyDescent="0.25">
      <c r="A1383" t="s">
        <v>468</v>
      </c>
      <c r="B1383" t="s">
        <v>400</v>
      </c>
      <c r="C1383" t="s">
        <v>114</v>
      </c>
      <c r="D1383">
        <v>1</v>
      </c>
      <c r="E1383">
        <v>0</v>
      </c>
      <c r="F1383">
        <v>0.93332051903096303</v>
      </c>
      <c r="G1383">
        <v>6.58420472747729E-3</v>
      </c>
      <c r="H1383" t="s">
        <v>421</v>
      </c>
      <c r="K1383" t="s">
        <v>252</v>
      </c>
      <c r="N1383" t="s">
        <v>422</v>
      </c>
      <c r="P1383">
        <v>4.7572666575874799E-2</v>
      </c>
      <c r="Q1383">
        <v>5.5267428999295496E-3</v>
      </c>
      <c r="R1383">
        <v>1160162</v>
      </c>
      <c r="S1383">
        <v>1545</v>
      </c>
    </row>
    <row r="1384" spans="1:19" hidden="1" x14ac:dyDescent="0.25">
      <c r="A1384" t="s">
        <v>469</v>
      </c>
      <c r="B1384" t="s">
        <v>400</v>
      </c>
      <c r="C1384" t="s">
        <v>114</v>
      </c>
      <c r="D1384">
        <v>0</v>
      </c>
      <c r="E1384">
        <v>1</v>
      </c>
      <c r="F1384">
        <v>0.85036721953607897</v>
      </c>
      <c r="G1384">
        <v>1.84697717962337E-2</v>
      </c>
      <c r="H1384" t="s">
        <v>421</v>
      </c>
      <c r="K1384" t="s">
        <v>252</v>
      </c>
      <c r="N1384" t="s">
        <v>422</v>
      </c>
      <c r="P1384">
        <v>0.12213874778138201</v>
      </c>
      <c r="Q1384">
        <v>1.7568394345585499E-2</v>
      </c>
      <c r="R1384">
        <v>653560</v>
      </c>
      <c r="S1384">
        <v>589</v>
      </c>
    </row>
    <row r="1385" spans="1:19" hidden="1" x14ac:dyDescent="0.25">
      <c r="A1385" t="s">
        <v>469</v>
      </c>
      <c r="B1385" t="s">
        <v>400</v>
      </c>
      <c r="C1385" t="s">
        <v>114</v>
      </c>
      <c r="D1385">
        <v>0</v>
      </c>
      <c r="E1385">
        <v>1</v>
      </c>
      <c r="F1385">
        <v>0.85036721953607897</v>
      </c>
      <c r="G1385">
        <v>1.84697717962337E-2</v>
      </c>
      <c r="H1385" t="s">
        <v>421</v>
      </c>
      <c r="K1385" t="s">
        <v>252</v>
      </c>
      <c r="N1385" t="s">
        <v>422</v>
      </c>
      <c r="P1385">
        <v>0.12213874778138201</v>
      </c>
      <c r="Q1385">
        <v>1.7568394345585499E-2</v>
      </c>
      <c r="R1385">
        <v>653560</v>
      </c>
      <c r="S1385">
        <v>589</v>
      </c>
    </row>
    <row r="1386" spans="1:19" hidden="1" x14ac:dyDescent="0.25">
      <c r="A1386" t="s">
        <v>469</v>
      </c>
      <c r="B1386" t="s">
        <v>400</v>
      </c>
      <c r="C1386" t="s">
        <v>114</v>
      </c>
      <c r="D1386">
        <v>0</v>
      </c>
      <c r="E1386">
        <v>1</v>
      </c>
      <c r="F1386">
        <v>0.85036721953607897</v>
      </c>
      <c r="G1386">
        <v>1.84697717962337E-2</v>
      </c>
      <c r="H1386" t="s">
        <v>421</v>
      </c>
      <c r="K1386" t="s">
        <v>252</v>
      </c>
      <c r="N1386" t="s">
        <v>422</v>
      </c>
      <c r="P1386">
        <v>0.12213874778138201</v>
      </c>
      <c r="Q1386">
        <v>1.7568394345585499E-2</v>
      </c>
      <c r="R1386">
        <v>653560</v>
      </c>
      <c r="S1386">
        <v>589</v>
      </c>
    </row>
    <row r="1387" spans="1:19" hidden="1" x14ac:dyDescent="0.25">
      <c r="A1387" t="s">
        <v>469</v>
      </c>
      <c r="B1387" t="s">
        <v>400</v>
      </c>
      <c r="C1387" t="s">
        <v>114</v>
      </c>
      <c r="D1387">
        <v>0</v>
      </c>
      <c r="E1387">
        <v>1</v>
      </c>
      <c r="F1387">
        <v>0.85036721953607897</v>
      </c>
      <c r="G1387">
        <v>1.84697717962337E-2</v>
      </c>
      <c r="H1387" t="s">
        <v>421</v>
      </c>
      <c r="K1387" t="s">
        <v>252</v>
      </c>
      <c r="N1387" t="s">
        <v>422</v>
      </c>
      <c r="P1387">
        <v>0.12213874778138201</v>
      </c>
      <c r="Q1387">
        <v>1.7568394345585499E-2</v>
      </c>
      <c r="R1387">
        <v>653560</v>
      </c>
      <c r="S1387">
        <v>589</v>
      </c>
    </row>
    <row r="1388" spans="1:19" hidden="1" x14ac:dyDescent="0.25">
      <c r="A1388" t="s">
        <v>470</v>
      </c>
      <c r="B1388" t="s">
        <v>400</v>
      </c>
      <c r="C1388" t="s">
        <v>114</v>
      </c>
      <c r="D1388">
        <v>1</v>
      </c>
      <c r="E1388">
        <v>1</v>
      </c>
      <c r="F1388">
        <v>0.92037016858392595</v>
      </c>
      <c r="G1388">
        <v>2.4252310211550498E-2</v>
      </c>
      <c r="H1388" t="s">
        <v>421</v>
      </c>
      <c r="K1388" t="s">
        <v>252</v>
      </c>
      <c r="N1388" t="s">
        <v>422</v>
      </c>
      <c r="P1388">
        <v>4.6613533413240801E-2</v>
      </c>
      <c r="Q1388">
        <v>1.86359221036679E-2</v>
      </c>
      <c r="R1388">
        <v>128482</v>
      </c>
      <c r="S1388">
        <v>127</v>
      </c>
    </row>
    <row r="1389" spans="1:19" hidden="1" x14ac:dyDescent="0.25">
      <c r="A1389" t="s">
        <v>470</v>
      </c>
      <c r="B1389" t="s">
        <v>400</v>
      </c>
      <c r="C1389" t="s">
        <v>114</v>
      </c>
      <c r="D1389">
        <v>1</v>
      </c>
      <c r="E1389">
        <v>1</v>
      </c>
      <c r="F1389">
        <v>0.92037016858392595</v>
      </c>
      <c r="G1389">
        <v>2.4252310211550498E-2</v>
      </c>
      <c r="H1389" t="s">
        <v>421</v>
      </c>
      <c r="K1389" t="s">
        <v>252</v>
      </c>
      <c r="N1389" t="s">
        <v>422</v>
      </c>
      <c r="P1389">
        <v>4.6613533413240801E-2</v>
      </c>
      <c r="Q1389">
        <v>1.86359221036679E-2</v>
      </c>
      <c r="R1389">
        <v>128482</v>
      </c>
      <c r="S1389">
        <v>127</v>
      </c>
    </row>
    <row r="1390" spans="1:19" hidden="1" x14ac:dyDescent="0.25">
      <c r="A1390" t="s">
        <v>470</v>
      </c>
      <c r="B1390" t="s">
        <v>400</v>
      </c>
      <c r="C1390" t="s">
        <v>114</v>
      </c>
      <c r="D1390">
        <v>1</v>
      </c>
      <c r="E1390">
        <v>1</v>
      </c>
      <c r="F1390">
        <v>0.92037016858392595</v>
      </c>
      <c r="G1390">
        <v>2.4252310211550498E-2</v>
      </c>
      <c r="H1390" t="s">
        <v>421</v>
      </c>
      <c r="K1390" t="s">
        <v>252</v>
      </c>
      <c r="N1390" t="s">
        <v>422</v>
      </c>
      <c r="P1390">
        <v>4.6613533413240801E-2</v>
      </c>
      <c r="Q1390">
        <v>1.86359221036679E-2</v>
      </c>
      <c r="R1390">
        <v>128482</v>
      </c>
      <c r="S1390">
        <v>127</v>
      </c>
    </row>
    <row r="1391" spans="1:19" hidden="1" x14ac:dyDescent="0.25">
      <c r="A1391" t="s">
        <v>470</v>
      </c>
      <c r="B1391" t="s">
        <v>400</v>
      </c>
      <c r="C1391" t="s">
        <v>114</v>
      </c>
      <c r="D1391">
        <v>1</v>
      </c>
      <c r="E1391">
        <v>1</v>
      </c>
      <c r="F1391">
        <v>0.92037016858392595</v>
      </c>
      <c r="G1391">
        <v>2.4252310211550498E-2</v>
      </c>
      <c r="H1391" t="s">
        <v>421</v>
      </c>
      <c r="K1391" t="s">
        <v>252</v>
      </c>
      <c r="N1391" t="s">
        <v>422</v>
      </c>
      <c r="P1391">
        <v>4.6613533413240801E-2</v>
      </c>
      <c r="Q1391">
        <v>1.86359221036679E-2</v>
      </c>
      <c r="R1391">
        <v>128482</v>
      </c>
      <c r="S1391">
        <v>127</v>
      </c>
    </row>
    <row r="1392" spans="1:19" hidden="1" x14ac:dyDescent="0.25">
      <c r="A1392" t="s">
        <v>471</v>
      </c>
      <c r="B1392" t="s">
        <v>400</v>
      </c>
      <c r="C1392" t="s">
        <v>114</v>
      </c>
      <c r="D1392">
        <v>0</v>
      </c>
      <c r="E1392">
        <v>0</v>
      </c>
      <c r="F1392">
        <v>0.88717601793205303</v>
      </c>
      <c r="G1392">
        <v>6.6400225153577901E-3</v>
      </c>
      <c r="H1392" t="s">
        <v>427</v>
      </c>
      <c r="K1392" t="s">
        <v>257</v>
      </c>
      <c r="N1392" t="s">
        <v>422</v>
      </c>
      <c r="P1392">
        <v>9.1045461129366401E-2</v>
      </c>
      <c r="Q1392">
        <v>6.0948397615197599E-3</v>
      </c>
      <c r="R1392">
        <v>1801913</v>
      </c>
      <c r="S1392">
        <v>2449</v>
      </c>
    </row>
    <row r="1393" spans="1:19" hidden="1" x14ac:dyDescent="0.25">
      <c r="A1393" t="s">
        <v>471</v>
      </c>
      <c r="B1393" t="s">
        <v>400</v>
      </c>
      <c r="C1393" t="s">
        <v>114</v>
      </c>
      <c r="D1393">
        <v>0</v>
      </c>
      <c r="E1393">
        <v>0</v>
      </c>
      <c r="F1393">
        <v>0.88717601793205303</v>
      </c>
      <c r="G1393">
        <v>6.6400225153577901E-3</v>
      </c>
      <c r="H1393" t="s">
        <v>427</v>
      </c>
      <c r="K1393" t="s">
        <v>257</v>
      </c>
      <c r="N1393" t="s">
        <v>422</v>
      </c>
      <c r="P1393">
        <v>9.1045461129366401E-2</v>
      </c>
      <c r="Q1393">
        <v>6.0948397615197599E-3</v>
      </c>
      <c r="R1393">
        <v>1801913</v>
      </c>
      <c r="S1393">
        <v>2449</v>
      </c>
    </row>
    <row r="1394" spans="1:19" hidden="1" x14ac:dyDescent="0.25">
      <c r="A1394" t="s">
        <v>471</v>
      </c>
      <c r="B1394" t="s">
        <v>400</v>
      </c>
      <c r="C1394" t="s">
        <v>114</v>
      </c>
      <c r="D1394">
        <v>0</v>
      </c>
      <c r="E1394">
        <v>0</v>
      </c>
      <c r="F1394">
        <v>0.88717601793205303</v>
      </c>
      <c r="G1394">
        <v>6.6400225153577901E-3</v>
      </c>
      <c r="H1394" t="s">
        <v>427</v>
      </c>
      <c r="K1394" t="s">
        <v>257</v>
      </c>
      <c r="N1394" t="s">
        <v>422</v>
      </c>
      <c r="P1394">
        <v>9.1045461129366401E-2</v>
      </c>
      <c r="Q1394">
        <v>6.0948397615197599E-3</v>
      </c>
      <c r="R1394">
        <v>1801913</v>
      </c>
      <c r="S1394">
        <v>2449</v>
      </c>
    </row>
    <row r="1395" spans="1:19" hidden="1" x14ac:dyDescent="0.25">
      <c r="A1395" t="s">
        <v>471</v>
      </c>
      <c r="B1395" t="s">
        <v>400</v>
      </c>
      <c r="C1395" t="s">
        <v>114</v>
      </c>
      <c r="D1395">
        <v>0</v>
      </c>
      <c r="E1395">
        <v>0</v>
      </c>
      <c r="F1395">
        <v>0.88717601793205303</v>
      </c>
      <c r="G1395">
        <v>6.6400225153577901E-3</v>
      </c>
      <c r="H1395" t="s">
        <v>427</v>
      </c>
      <c r="K1395" t="s">
        <v>257</v>
      </c>
      <c r="N1395" t="s">
        <v>422</v>
      </c>
      <c r="P1395">
        <v>9.1045461129366401E-2</v>
      </c>
      <c r="Q1395">
        <v>6.0948397615197599E-3</v>
      </c>
      <c r="R1395">
        <v>1801913</v>
      </c>
      <c r="S1395">
        <v>2449</v>
      </c>
    </row>
    <row r="1396" spans="1:19" hidden="1" x14ac:dyDescent="0.25">
      <c r="A1396" t="s">
        <v>472</v>
      </c>
      <c r="B1396" t="s">
        <v>400</v>
      </c>
      <c r="C1396" t="s">
        <v>114</v>
      </c>
      <c r="D1396">
        <v>1</v>
      </c>
      <c r="E1396">
        <v>0</v>
      </c>
      <c r="F1396">
        <v>0.72502806505346595</v>
      </c>
      <c r="G1396">
        <v>8.8090389267972292E-3</v>
      </c>
      <c r="H1396" t="s">
        <v>427</v>
      </c>
      <c r="K1396" t="s">
        <v>257</v>
      </c>
      <c r="N1396" t="s">
        <v>422</v>
      </c>
      <c r="P1396">
        <v>0.24774273493200699</v>
      </c>
      <c r="Q1396">
        <v>8.5367615171024706E-3</v>
      </c>
      <c r="R1396">
        <v>1844821</v>
      </c>
      <c r="S1396">
        <v>2732</v>
      </c>
    </row>
    <row r="1397" spans="1:19" hidden="1" x14ac:dyDescent="0.25">
      <c r="A1397" t="s">
        <v>472</v>
      </c>
      <c r="B1397" t="s">
        <v>400</v>
      </c>
      <c r="C1397" t="s">
        <v>114</v>
      </c>
      <c r="D1397">
        <v>1</v>
      </c>
      <c r="E1397">
        <v>0</v>
      </c>
      <c r="F1397">
        <v>0.72502806505346595</v>
      </c>
      <c r="G1397">
        <v>8.8090389267972292E-3</v>
      </c>
      <c r="H1397" t="s">
        <v>427</v>
      </c>
      <c r="K1397" t="s">
        <v>257</v>
      </c>
      <c r="N1397" t="s">
        <v>422</v>
      </c>
      <c r="P1397">
        <v>0.24774273493200699</v>
      </c>
      <c r="Q1397">
        <v>8.5367615171024706E-3</v>
      </c>
      <c r="R1397">
        <v>1844821</v>
      </c>
      <c r="S1397">
        <v>2732</v>
      </c>
    </row>
    <row r="1398" spans="1:19" hidden="1" x14ac:dyDescent="0.25">
      <c r="A1398" t="s">
        <v>472</v>
      </c>
      <c r="B1398" t="s">
        <v>400</v>
      </c>
      <c r="C1398" t="s">
        <v>114</v>
      </c>
      <c r="D1398">
        <v>1</v>
      </c>
      <c r="E1398">
        <v>0</v>
      </c>
      <c r="F1398">
        <v>0.72502806505346595</v>
      </c>
      <c r="G1398">
        <v>8.8090389267972292E-3</v>
      </c>
      <c r="H1398" t="s">
        <v>427</v>
      </c>
      <c r="K1398" t="s">
        <v>257</v>
      </c>
      <c r="N1398" t="s">
        <v>422</v>
      </c>
      <c r="P1398">
        <v>0.24774273493200699</v>
      </c>
      <c r="Q1398">
        <v>8.5367615171024706E-3</v>
      </c>
      <c r="R1398">
        <v>1844821</v>
      </c>
      <c r="S1398">
        <v>2732</v>
      </c>
    </row>
    <row r="1399" spans="1:19" hidden="1" x14ac:dyDescent="0.25">
      <c r="A1399" t="s">
        <v>472</v>
      </c>
      <c r="B1399" t="s">
        <v>400</v>
      </c>
      <c r="C1399" t="s">
        <v>114</v>
      </c>
      <c r="D1399">
        <v>1</v>
      </c>
      <c r="E1399">
        <v>0</v>
      </c>
      <c r="F1399">
        <v>0.72502806505346595</v>
      </c>
      <c r="G1399">
        <v>8.8090389267972292E-3</v>
      </c>
      <c r="H1399" t="s">
        <v>427</v>
      </c>
      <c r="K1399" t="s">
        <v>257</v>
      </c>
      <c r="N1399" t="s">
        <v>422</v>
      </c>
      <c r="P1399">
        <v>0.24774273493200699</v>
      </c>
      <c r="Q1399">
        <v>8.5367615171024706E-3</v>
      </c>
      <c r="R1399">
        <v>1844821</v>
      </c>
      <c r="S1399">
        <v>2732</v>
      </c>
    </row>
    <row r="1400" spans="1:19" hidden="1" x14ac:dyDescent="0.25">
      <c r="A1400" t="s">
        <v>473</v>
      </c>
      <c r="B1400" t="s">
        <v>400</v>
      </c>
      <c r="C1400" t="s">
        <v>114</v>
      </c>
      <c r="D1400">
        <v>0</v>
      </c>
      <c r="E1400">
        <v>1</v>
      </c>
      <c r="F1400">
        <v>0.85329194015278398</v>
      </c>
      <c r="G1400">
        <v>1.65651668028934E-2</v>
      </c>
      <c r="H1400" t="s">
        <v>427</v>
      </c>
      <c r="K1400" t="s">
        <v>257</v>
      </c>
      <c r="N1400" t="s">
        <v>422</v>
      </c>
      <c r="P1400">
        <v>0.12492515284076</v>
      </c>
      <c r="Q1400">
        <v>1.5922394576551601E-2</v>
      </c>
      <c r="R1400">
        <v>524402</v>
      </c>
      <c r="S1400">
        <v>532</v>
      </c>
    </row>
    <row r="1401" spans="1:19" hidden="1" x14ac:dyDescent="0.25">
      <c r="A1401" t="s">
        <v>473</v>
      </c>
      <c r="B1401" t="s">
        <v>400</v>
      </c>
      <c r="C1401" t="s">
        <v>114</v>
      </c>
      <c r="D1401">
        <v>0</v>
      </c>
      <c r="E1401">
        <v>1</v>
      </c>
      <c r="F1401">
        <v>0.85329194015278398</v>
      </c>
      <c r="G1401">
        <v>1.65651668028934E-2</v>
      </c>
      <c r="H1401" t="s">
        <v>427</v>
      </c>
      <c r="K1401" t="s">
        <v>257</v>
      </c>
      <c r="N1401" t="s">
        <v>422</v>
      </c>
      <c r="P1401">
        <v>0.12492515284076</v>
      </c>
      <c r="Q1401">
        <v>1.5922394576551601E-2</v>
      </c>
      <c r="R1401">
        <v>524402</v>
      </c>
      <c r="S1401">
        <v>532</v>
      </c>
    </row>
    <row r="1402" spans="1:19" hidden="1" x14ac:dyDescent="0.25">
      <c r="A1402" t="s">
        <v>473</v>
      </c>
      <c r="B1402" t="s">
        <v>400</v>
      </c>
      <c r="C1402" t="s">
        <v>114</v>
      </c>
      <c r="D1402">
        <v>0</v>
      </c>
      <c r="E1402">
        <v>1</v>
      </c>
      <c r="F1402">
        <v>0.85329194015278398</v>
      </c>
      <c r="G1402">
        <v>1.65651668028934E-2</v>
      </c>
      <c r="H1402" t="s">
        <v>427</v>
      </c>
      <c r="K1402" t="s">
        <v>257</v>
      </c>
      <c r="N1402" t="s">
        <v>422</v>
      </c>
      <c r="P1402">
        <v>0.12492515284076</v>
      </c>
      <c r="Q1402">
        <v>1.5922394576551601E-2</v>
      </c>
      <c r="R1402">
        <v>524402</v>
      </c>
      <c r="S1402">
        <v>532</v>
      </c>
    </row>
    <row r="1403" spans="1:19" hidden="1" x14ac:dyDescent="0.25">
      <c r="A1403" t="s">
        <v>473</v>
      </c>
      <c r="B1403" t="s">
        <v>400</v>
      </c>
      <c r="C1403" t="s">
        <v>114</v>
      </c>
      <c r="D1403">
        <v>0</v>
      </c>
      <c r="E1403">
        <v>1</v>
      </c>
      <c r="F1403">
        <v>0.85329194015278398</v>
      </c>
      <c r="G1403">
        <v>1.65651668028934E-2</v>
      </c>
      <c r="H1403" t="s">
        <v>427</v>
      </c>
      <c r="K1403" t="s">
        <v>257</v>
      </c>
      <c r="N1403" t="s">
        <v>422</v>
      </c>
      <c r="P1403">
        <v>0.12492515284076</v>
      </c>
      <c r="Q1403">
        <v>1.5922394576551601E-2</v>
      </c>
      <c r="R1403">
        <v>524402</v>
      </c>
      <c r="S1403">
        <v>532</v>
      </c>
    </row>
    <row r="1404" spans="1:19" hidden="1" x14ac:dyDescent="0.25">
      <c r="A1404" t="s">
        <v>474</v>
      </c>
      <c r="B1404" t="s">
        <v>400</v>
      </c>
      <c r="C1404" t="s">
        <v>114</v>
      </c>
      <c r="D1404">
        <v>1</v>
      </c>
      <c r="E1404">
        <v>1</v>
      </c>
      <c r="F1404">
        <v>0.62220669183051402</v>
      </c>
      <c r="G1404">
        <v>2.8389219123329298E-2</v>
      </c>
      <c r="H1404" t="s">
        <v>427</v>
      </c>
      <c r="K1404" t="s">
        <v>257</v>
      </c>
      <c r="N1404" t="s">
        <v>422</v>
      </c>
      <c r="P1404">
        <v>0.33882278862022103</v>
      </c>
      <c r="Q1404">
        <v>2.78425835624629E-2</v>
      </c>
      <c r="R1404">
        <v>289039</v>
      </c>
      <c r="S1404">
        <v>306</v>
      </c>
    </row>
    <row r="1405" spans="1:19" hidden="1" x14ac:dyDescent="0.25">
      <c r="A1405" t="s">
        <v>474</v>
      </c>
      <c r="B1405" t="s">
        <v>400</v>
      </c>
      <c r="C1405" t="s">
        <v>114</v>
      </c>
      <c r="D1405">
        <v>1</v>
      </c>
      <c r="E1405">
        <v>1</v>
      </c>
      <c r="F1405">
        <v>0.62220669183051402</v>
      </c>
      <c r="G1405">
        <v>2.8389219123329298E-2</v>
      </c>
      <c r="H1405" t="s">
        <v>427</v>
      </c>
      <c r="K1405" t="s">
        <v>257</v>
      </c>
      <c r="N1405" t="s">
        <v>422</v>
      </c>
      <c r="P1405">
        <v>0.33882278862022103</v>
      </c>
      <c r="Q1405">
        <v>2.78425835624629E-2</v>
      </c>
      <c r="R1405">
        <v>289039</v>
      </c>
      <c r="S1405">
        <v>306</v>
      </c>
    </row>
    <row r="1406" spans="1:19" hidden="1" x14ac:dyDescent="0.25">
      <c r="A1406" t="s">
        <v>474</v>
      </c>
      <c r="B1406" t="s">
        <v>400</v>
      </c>
      <c r="C1406" t="s">
        <v>114</v>
      </c>
      <c r="D1406">
        <v>1</v>
      </c>
      <c r="E1406">
        <v>1</v>
      </c>
      <c r="F1406">
        <v>0.62220669183051402</v>
      </c>
      <c r="G1406">
        <v>2.8389219123329298E-2</v>
      </c>
      <c r="H1406" t="s">
        <v>427</v>
      </c>
      <c r="K1406" t="s">
        <v>257</v>
      </c>
      <c r="N1406" t="s">
        <v>422</v>
      </c>
      <c r="P1406">
        <v>0.33882278862022103</v>
      </c>
      <c r="Q1406">
        <v>2.78425835624629E-2</v>
      </c>
      <c r="R1406">
        <v>289039</v>
      </c>
      <c r="S1406">
        <v>306</v>
      </c>
    </row>
    <row r="1407" spans="1:19" hidden="1" x14ac:dyDescent="0.25">
      <c r="A1407" t="s">
        <v>474</v>
      </c>
      <c r="B1407" t="s">
        <v>400</v>
      </c>
      <c r="C1407" t="s">
        <v>114</v>
      </c>
      <c r="D1407">
        <v>1</v>
      </c>
      <c r="E1407">
        <v>1</v>
      </c>
      <c r="F1407">
        <v>0.62220669183051402</v>
      </c>
      <c r="G1407">
        <v>2.8389219123329298E-2</v>
      </c>
      <c r="H1407" t="s">
        <v>427</v>
      </c>
      <c r="K1407" t="s">
        <v>257</v>
      </c>
      <c r="N1407" t="s">
        <v>422</v>
      </c>
      <c r="P1407">
        <v>0.33882278862022103</v>
      </c>
      <c r="Q1407">
        <v>2.78425835624629E-2</v>
      </c>
      <c r="R1407">
        <v>289039</v>
      </c>
      <c r="S1407">
        <v>306</v>
      </c>
    </row>
    <row r="1408" spans="1:19" hidden="1" x14ac:dyDescent="0.25">
      <c r="A1408" t="s">
        <v>475</v>
      </c>
      <c r="B1408" t="s">
        <v>400</v>
      </c>
      <c r="C1408" t="s">
        <v>114</v>
      </c>
      <c r="D1408">
        <v>0</v>
      </c>
      <c r="E1408">
        <v>0</v>
      </c>
      <c r="F1408">
        <v>0.85204502480932998</v>
      </c>
      <c r="G1408">
        <v>6.9299357350695E-3</v>
      </c>
      <c r="H1408" t="s">
        <v>432</v>
      </c>
      <c r="K1408" t="s">
        <v>252</v>
      </c>
      <c r="N1408" t="s">
        <v>433</v>
      </c>
      <c r="P1408">
        <v>0.113771351839397</v>
      </c>
      <c r="Q1408">
        <v>6.1655443089182697E-3</v>
      </c>
      <c r="R1408">
        <v>2127627</v>
      </c>
      <c r="S1408">
        <v>2791</v>
      </c>
    </row>
    <row r="1409" spans="1:19" hidden="1" x14ac:dyDescent="0.25">
      <c r="A1409" t="s">
        <v>475</v>
      </c>
      <c r="B1409" t="s">
        <v>400</v>
      </c>
      <c r="C1409" t="s">
        <v>114</v>
      </c>
      <c r="D1409">
        <v>0</v>
      </c>
      <c r="E1409">
        <v>0</v>
      </c>
      <c r="F1409">
        <v>0.85204502480932998</v>
      </c>
      <c r="G1409">
        <v>6.9299357350695E-3</v>
      </c>
      <c r="H1409" t="s">
        <v>432</v>
      </c>
      <c r="K1409" t="s">
        <v>252</v>
      </c>
      <c r="N1409" t="s">
        <v>433</v>
      </c>
      <c r="P1409">
        <v>0.113771351839397</v>
      </c>
      <c r="Q1409">
        <v>6.1655443089182697E-3</v>
      </c>
      <c r="R1409">
        <v>2127627</v>
      </c>
      <c r="S1409">
        <v>2791</v>
      </c>
    </row>
    <row r="1410" spans="1:19" hidden="1" x14ac:dyDescent="0.25">
      <c r="A1410" t="s">
        <v>475</v>
      </c>
      <c r="B1410" t="s">
        <v>400</v>
      </c>
      <c r="C1410" t="s">
        <v>114</v>
      </c>
      <c r="D1410">
        <v>0</v>
      </c>
      <c r="E1410">
        <v>0</v>
      </c>
      <c r="F1410">
        <v>0.85204502480932998</v>
      </c>
      <c r="G1410">
        <v>6.9299357350695E-3</v>
      </c>
      <c r="H1410" t="s">
        <v>432</v>
      </c>
      <c r="K1410" t="s">
        <v>252</v>
      </c>
      <c r="N1410" t="s">
        <v>433</v>
      </c>
      <c r="P1410">
        <v>0.113771351839397</v>
      </c>
      <c r="Q1410">
        <v>6.1655443089182697E-3</v>
      </c>
      <c r="R1410">
        <v>2127627</v>
      </c>
      <c r="S1410">
        <v>2791</v>
      </c>
    </row>
    <row r="1411" spans="1:19" hidden="1" x14ac:dyDescent="0.25">
      <c r="A1411" t="s">
        <v>475</v>
      </c>
      <c r="B1411" t="s">
        <v>400</v>
      </c>
      <c r="C1411" t="s">
        <v>114</v>
      </c>
      <c r="D1411">
        <v>0</v>
      </c>
      <c r="E1411">
        <v>0</v>
      </c>
      <c r="F1411">
        <v>0.85204502480932998</v>
      </c>
      <c r="G1411">
        <v>6.9299357350695E-3</v>
      </c>
      <c r="H1411" t="s">
        <v>432</v>
      </c>
      <c r="K1411" t="s">
        <v>252</v>
      </c>
      <c r="N1411" t="s">
        <v>433</v>
      </c>
      <c r="P1411">
        <v>0.113771351839397</v>
      </c>
      <c r="Q1411">
        <v>6.1655443089182697E-3</v>
      </c>
      <c r="R1411">
        <v>2127627</v>
      </c>
      <c r="S1411">
        <v>2791</v>
      </c>
    </row>
    <row r="1412" spans="1:19" hidden="1" x14ac:dyDescent="0.25">
      <c r="A1412" t="s">
        <v>476</v>
      </c>
      <c r="B1412" t="s">
        <v>400</v>
      </c>
      <c r="C1412" t="s">
        <v>114</v>
      </c>
      <c r="D1412">
        <v>1</v>
      </c>
      <c r="E1412">
        <v>0</v>
      </c>
      <c r="F1412">
        <v>0.94627205747038101</v>
      </c>
      <c r="G1412">
        <v>3.3806287457402401E-3</v>
      </c>
      <c r="H1412" t="s">
        <v>432</v>
      </c>
      <c r="K1412" t="s">
        <v>252</v>
      </c>
      <c r="N1412" t="s">
        <v>433</v>
      </c>
      <c r="P1412">
        <v>4.1712527536455601E-2</v>
      </c>
      <c r="Q1412">
        <v>2.9861091724702801E-3</v>
      </c>
      <c r="R1412">
        <v>3135389</v>
      </c>
      <c r="S1412">
        <v>4714</v>
      </c>
    </row>
    <row r="1413" spans="1:19" hidden="1" x14ac:dyDescent="0.25">
      <c r="A1413" t="s">
        <v>476</v>
      </c>
      <c r="B1413" t="s">
        <v>400</v>
      </c>
      <c r="C1413" t="s">
        <v>114</v>
      </c>
      <c r="D1413">
        <v>1</v>
      </c>
      <c r="E1413">
        <v>0</v>
      </c>
      <c r="F1413">
        <v>0.94627205747038101</v>
      </c>
      <c r="G1413">
        <v>3.3806287457402401E-3</v>
      </c>
      <c r="H1413" t="s">
        <v>432</v>
      </c>
      <c r="K1413" t="s">
        <v>252</v>
      </c>
      <c r="N1413" t="s">
        <v>433</v>
      </c>
      <c r="P1413">
        <v>4.1712527536455601E-2</v>
      </c>
      <c r="Q1413">
        <v>2.9861091724702801E-3</v>
      </c>
      <c r="R1413">
        <v>3135389</v>
      </c>
      <c r="S1413">
        <v>4714</v>
      </c>
    </row>
    <row r="1414" spans="1:19" hidden="1" x14ac:dyDescent="0.25">
      <c r="A1414" t="s">
        <v>476</v>
      </c>
      <c r="B1414" t="s">
        <v>400</v>
      </c>
      <c r="C1414" t="s">
        <v>114</v>
      </c>
      <c r="D1414">
        <v>1</v>
      </c>
      <c r="E1414">
        <v>0</v>
      </c>
      <c r="F1414">
        <v>0.94627205747038101</v>
      </c>
      <c r="G1414">
        <v>3.3806287457402401E-3</v>
      </c>
      <c r="H1414" t="s">
        <v>432</v>
      </c>
      <c r="K1414" t="s">
        <v>252</v>
      </c>
      <c r="N1414" t="s">
        <v>433</v>
      </c>
      <c r="P1414">
        <v>4.1712527536455601E-2</v>
      </c>
      <c r="Q1414">
        <v>2.9861091724702801E-3</v>
      </c>
      <c r="R1414">
        <v>3135389</v>
      </c>
      <c r="S1414">
        <v>4714</v>
      </c>
    </row>
    <row r="1415" spans="1:19" hidden="1" x14ac:dyDescent="0.25">
      <c r="A1415" t="s">
        <v>476</v>
      </c>
      <c r="B1415" t="s">
        <v>400</v>
      </c>
      <c r="C1415" t="s">
        <v>114</v>
      </c>
      <c r="D1415">
        <v>1</v>
      </c>
      <c r="E1415">
        <v>0</v>
      </c>
      <c r="F1415">
        <v>0.94627205747038101</v>
      </c>
      <c r="G1415">
        <v>3.3806287457402401E-3</v>
      </c>
      <c r="H1415" t="s">
        <v>432</v>
      </c>
      <c r="K1415" t="s">
        <v>252</v>
      </c>
      <c r="N1415" t="s">
        <v>433</v>
      </c>
      <c r="P1415">
        <v>4.1712527536455601E-2</v>
      </c>
      <c r="Q1415">
        <v>2.9861091724702801E-3</v>
      </c>
      <c r="R1415">
        <v>3135389</v>
      </c>
      <c r="S1415">
        <v>4714</v>
      </c>
    </row>
    <row r="1416" spans="1:19" hidden="1" x14ac:dyDescent="0.25">
      <c r="A1416" t="s">
        <v>477</v>
      </c>
      <c r="B1416" t="s">
        <v>400</v>
      </c>
      <c r="C1416" t="s">
        <v>114</v>
      </c>
      <c r="D1416">
        <v>0</v>
      </c>
      <c r="E1416">
        <v>1</v>
      </c>
      <c r="F1416">
        <v>0.89803163846109901</v>
      </c>
      <c r="G1416">
        <v>1.5955094921420599E-2</v>
      </c>
      <c r="H1416" t="s">
        <v>432</v>
      </c>
      <c r="K1416" t="s">
        <v>252</v>
      </c>
      <c r="N1416" t="s">
        <v>433</v>
      </c>
      <c r="P1416">
        <v>7.9167539167348797E-2</v>
      </c>
      <c r="Q1416">
        <v>1.4631266805403401E-2</v>
      </c>
      <c r="R1416">
        <v>420248</v>
      </c>
      <c r="S1416">
        <v>420</v>
      </c>
    </row>
    <row r="1417" spans="1:19" hidden="1" x14ac:dyDescent="0.25">
      <c r="A1417" t="s">
        <v>477</v>
      </c>
      <c r="B1417" t="s">
        <v>400</v>
      </c>
      <c r="C1417" t="s">
        <v>114</v>
      </c>
      <c r="D1417">
        <v>0</v>
      </c>
      <c r="E1417">
        <v>1</v>
      </c>
      <c r="F1417">
        <v>0.89803163846109901</v>
      </c>
      <c r="G1417">
        <v>1.5955094921420599E-2</v>
      </c>
      <c r="H1417" t="s">
        <v>432</v>
      </c>
      <c r="K1417" t="s">
        <v>252</v>
      </c>
      <c r="N1417" t="s">
        <v>433</v>
      </c>
      <c r="P1417">
        <v>7.9167539167348797E-2</v>
      </c>
      <c r="Q1417">
        <v>1.4631266805403401E-2</v>
      </c>
      <c r="R1417">
        <v>420248</v>
      </c>
      <c r="S1417">
        <v>420</v>
      </c>
    </row>
    <row r="1418" spans="1:19" hidden="1" x14ac:dyDescent="0.25">
      <c r="A1418" t="s">
        <v>477</v>
      </c>
      <c r="B1418" t="s">
        <v>400</v>
      </c>
      <c r="C1418" t="s">
        <v>114</v>
      </c>
      <c r="D1418">
        <v>0</v>
      </c>
      <c r="E1418">
        <v>1</v>
      </c>
      <c r="F1418">
        <v>0.89803163846109901</v>
      </c>
      <c r="G1418">
        <v>1.5955094921420599E-2</v>
      </c>
      <c r="H1418" t="s">
        <v>432</v>
      </c>
      <c r="K1418" t="s">
        <v>252</v>
      </c>
      <c r="N1418" t="s">
        <v>433</v>
      </c>
      <c r="P1418">
        <v>7.9167539167348797E-2</v>
      </c>
      <c r="Q1418">
        <v>1.4631266805403401E-2</v>
      </c>
      <c r="R1418">
        <v>420248</v>
      </c>
      <c r="S1418">
        <v>420</v>
      </c>
    </row>
    <row r="1419" spans="1:19" hidden="1" x14ac:dyDescent="0.25">
      <c r="A1419" t="s">
        <v>477</v>
      </c>
      <c r="B1419" t="s">
        <v>400</v>
      </c>
      <c r="C1419" t="s">
        <v>114</v>
      </c>
      <c r="D1419">
        <v>0</v>
      </c>
      <c r="E1419">
        <v>1</v>
      </c>
      <c r="F1419">
        <v>0.89803163846109901</v>
      </c>
      <c r="G1419">
        <v>1.5955094921420599E-2</v>
      </c>
      <c r="H1419" t="s">
        <v>432</v>
      </c>
      <c r="K1419" t="s">
        <v>252</v>
      </c>
      <c r="N1419" t="s">
        <v>433</v>
      </c>
      <c r="P1419">
        <v>7.9167539167348797E-2</v>
      </c>
      <c r="Q1419">
        <v>1.4631266805403401E-2</v>
      </c>
      <c r="R1419">
        <v>420248</v>
      </c>
      <c r="S1419">
        <v>420</v>
      </c>
    </row>
    <row r="1420" spans="1:19" hidden="1" x14ac:dyDescent="0.25">
      <c r="A1420" t="s">
        <v>478</v>
      </c>
      <c r="B1420" t="s">
        <v>400</v>
      </c>
      <c r="C1420" t="s">
        <v>114</v>
      </c>
      <c r="D1420">
        <v>1</v>
      </c>
      <c r="E1420">
        <v>1</v>
      </c>
      <c r="F1420">
        <v>0.92592371337256196</v>
      </c>
      <c r="G1420">
        <v>1.05716430950038E-2</v>
      </c>
      <c r="H1420" t="s">
        <v>432</v>
      </c>
      <c r="K1420" t="s">
        <v>252</v>
      </c>
      <c r="N1420" t="s">
        <v>433</v>
      </c>
      <c r="P1420">
        <v>4.01661406321044E-2</v>
      </c>
      <c r="Q1420">
        <v>7.9064238453971404E-3</v>
      </c>
      <c r="R1420">
        <v>602622</v>
      </c>
      <c r="S1420">
        <v>621</v>
      </c>
    </row>
    <row r="1421" spans="1:19" hidden="1" x14ac:dyDescent="0.25">
      <c r="A1421" t="s">
        <v>478</v>
      </c>
      <c r="B1421" t="s">
        <v>400</v>
      </c>
      <c r="C1421" t="s">
        <v>114</v>
      </c>
      <c r="D1421">
        <v>1</v>
      </c>
      <c r="E1421">
        <v>1</v>
      </c>
      <c r="F1421">
        <v>0.92592371337256196</v>
      </c>
      <c r="G1421">
        <v>1.05716430950038E-2</v>
      </c>
      <c r="H1421" t="s">
        <v>432</v>
      </c>
      <c r="K1421" t="s">
        <v>252</v>
      </c>
      <c r="N1421" t="s">
        <v>433</v>
      </c>
      <c r="P1421">
        <v>4.01661406321044E-2</v>
      </c>
      <c r="Q1421">
        <v>7.9064238453971404E-3</v>
      </c>
      <c r="R1421">
        <v>602622</v>
      </c>
      <c r="S1421">
        <v>621</v>
      </c>
    </row>
    <row r="1422" spans="1:19" hidden="1" x14ac:dyDescent="0.25">
      <c r="A1422" t="s">
        <v>478</v>
      </c>
      <c r="B1422" t="s">
        <v>400</v>
      </c>
      <c r="C1422" t="s">
        <v>114</v>
      </c>
      <c r="D1422">
        <v>1</v>
      </c>
      <c r="E1422">
        <v>1</v>
      </c>
      <c r="F1422">
        <v>0.92592371337256196</v>
      </c>
      <c r="G1422">
        <v>1.05716430950038E-2</v>
      </c>
      <c r="H1422" t="s">
        <v>432</v>
      </c>
      <c r="K1422" t="s">
        <v>252</v>
      </c>
      <c r="N1422" t="s">
        <v>433</v>
      </c>
      <c r="P1422">
        <v>4.01661406321044E-2</v>
      </c>
      <c r="Q1422">
        <v>7.9064238453971404E-3</v>
      </c>
      <c r="R1422">
        <v>602622</v>
      </c>
      <c r="S1422">
        <v>621</v>
      </c>
    </row>
    <row r="1423" spans="1:19" hidden="1" x14ac:dyDescent="0.25">
      <c r="A1423" t="s">
        <v>478</v>
      </c>
      <c r="B1423" t="s">
        <v>400</v>
      </c>
      <c r="C1423" t="s">
        <v>114</v>
      </c>
      <c r="D1423">
        <v>1</v>
      </c>
      <c r="E1423">
        <v>1</v>
      </c>
      <c r="F1423">
        <v>0.92592371337256196</v>
      </c>
      <c r="G1423">
        <v>1.05716430950038E-2</v>
      </c>
      <c r="H1423" t="s">
        <v>432</v>
      </c>
      <c r="K1423" t="s">
        <v>252</v>
      </c>
      <c r="N1423" t="s">
        <v>433</v>
      </c>
      <c r="P1423">
        <v>4.01661406321044E-2</v>
      </c>
      <c r="Q1423">
        <v>7.9064238453971404E-3</v>
      </c>
      <c r="R1423">
        <v>602622</v>
      </c>
      <c r="S1423">
        <v>621</v>
      </c>
    </row>
    <row r="1424" spans="1:19" hidden="1" x14ac:dyDescent="0.25">
      <c r="A1424" t="s">
        <v>479</v>
      </c>
      <c r="B1424" t="s">
        <v>400</v>
      </c>
      <c r="C1424" t="s">
        <v>114</v>
      </c>
      <c r="D1424">
        <v>0</v>
      </c>
      <c r="E1424">
        <v>0</v>
      </c>
      <c r="F1424">
        <v>0.83781071713944499</v>
      </c>
      <c r="G1424">
        <v>7.8768506285967193E-3</v>
      </c>
      <c r="H1424" t="s">
        <v>438</v>
      </c>
      <c r="K1424" t="s">
        <v>257</v>
      </c>
      <c r="N1424" t="s">
        <v>433</v>
      </c>
      <c r="P1424">
        <v>0.14234116347359499</v>
      </c>
      <c r="Q1424">
        <v>7.3370427528229197E-3</v>
      </c>
      <c r="R1424">
        <v>1609422</v>
      </c>
      <c r="S1424">
        <v>2407</v>
      </c>
    </row>
    <row r="1425" spans="1:19" hidden="1" x14ac:dyDescent="0.25">
      <c r="A1425" t="s">
        <v>479</v>
      </c>
      <c r="B1425" t="s">
        <v>400</v>
      </c>
      <c r="C1425" t="s">
        <v>114</v>
      </c>
      <c r="D1425">
        <v>0</v>
      </c>
      <c r="E1425">
        <v>0</v>
      </c>
      <c r="F1425">
        <v>0.83781071713944499</v>
      </c>
      <c r="G1425">
        <v>7.8768506285967193E-3</v>
      </c>
      <c r="H1425" t="s">
        <v>438</v>
      </c>
      <c r="K1425" t="s">
        <v>257</v>
      </c>
      <c r="N1425" t="s">
        <v>433</v>
      </c>
      <c r="P1425">
        <v>0.14234116347359499</v>
      </c>
      <c r="Q1425">
        <v>7.3370427528229197E-3</v>
      </c>
      <c r="R1425">
        <v>1609422</v>
      </c>
      <c r="S1425">
        <v>2407</v>
      </c>
    </row>
    <row r="1426" spans="1:19" hidden="1" x14ac:dyDescent="0.25">
      <c r="A1426" t="s">
        <v>479</v>
      </c>
      <c r="B1426" t="s">
        <v>400</v>
      </c>
      <c r="C1426" t="s">
        <v>114</v>
      </c>
      <c r="D1426">
        <v>0</v>
      </c>
      <c r="E1426">
        <v>0</v>
      </c>
      <c r="F1426">
        <v>0.83781071713944499</v>
      </c>
      <c r="G1426">
        <v>7.8768506285967193E-3</v>
      </c>
      <c r="H1426" t="s">
        <v>438</v>
      </c>
      <c r="K1426" t="s">
        <v>257</v>
      </c>
      <c r="N1426" t="s">
        <v>433</v>
      </c>
      <c r="P1426">
        <v>0.14234116347359499</v>
      </c>
      <c r="Q1426">
        <v>7.3370427528229197E-3</v>
      </c>
      <c r="R1426">
        <v>1609422</v>
      </c>
      <c r="S1426">
        <v>2407</v>
      </c>
    </row>
    <row r="1427" spans="1:19" hidden="1" x14ac:dyDescent="0.25">
      <c r="A1427" t="s">
        <v>479</v>
      </c>
      <c r="B1427" t="s">
        <v>400</v>
      </c>
      <c r="C1427" t="s">
        <v>114</v>
      </c>
      <c r="D1427">
        <v>0</v>
      </c>
      <c r="E1427">
        <v>0</v>
      </c>
      <c r="F1427">
        <v>0.83781071713944499</v>
      </c>
      <c r="G1427">
        <v>7.8768506285967193E-3</v>
      </c>
      <c r="H1427" t="s">
        <v>438</v>
      </c>
      <c r="K1427" t="s">
        <v>257</v>
      </c>
      <c r="N1427" t="s">
        <v>433</v>
      </c>
      <c r="P1427">
        <v>0.14234116347359499</v>
      </c>
      <c r="Q1427">
        <v>7.3370427528229197E-3</v>
      </c>
      <c r="R1427">
        <v>1609422</v>
      </c>
      <c r="S1427">
        <v>2407</v>
      </c>
    </row>
    <row r="1428" spans="1:19" hidden="1" x14ac:dyDescent="0.25">
      <c r="A1428" t="s">
        <v>480</v>
      </c>
      <c r="B1428" t="s">
        <v>400</v>
      </c>
      <c r="C1428" t="s">
        <v>114</v>
      </c>
      <c r="D1428">
        <v>1</v>
      </c>
      <c r="E1428">
        <v>0</v>
      </c>
      <c r="F1428">
        <v>0.79505521733345497</v>
      </c>
      <c r="G1428">
        <v>5.4119198751005097E-3</v>
      </c>
      <c r="H1428" t="s">
        <v>438</v>
      </c>
      <c r="K1428" t="s">
        <v>257</v>
      </c>
      <c r="N1428" t="s">
        <v>433</v>
      </c>
      <c r="P1428">
        <v>0.18139923373574299</v>
      </c>
      <c r="Q1428">
        <v>5.1605867892314502E-3</v>
      </c>
      <c r="R1428">
        <v>3818004</v>
      </c>
      <c r="S1428">
        <v>5961</v>
      </c>
    </row>
    <row r="1429" spans="1:19" hidden="1" x14ac:dyDescent="0.25">
      <c r="A1429" t="s">
        <v>480</v>
      </c>
      <c r="B1429" t="s">
        <v>400</v>
      </c>
      <c r="C1429" t="s">
        <v>114</v>
      </c>
      <c r="D1429">
        <v>1</v>
      </c>
      <c r="E1429">
        <v>0</v>
      </c>
      <c r="F1429">
        <v>0.79505521733345497</v>
      </c>
      <c r="G1429">
        <v>5.4119198751005097E-3</v>
      </c>
      <c r="H1429" t="s">
        <v>438</v>
      </c>
      <c r="K1429" t="s">
        <v>257</v>
      </c>
      <c r="N1429" t="s">
        <v>433</v>
      </c>
      <c r="P1429">
        <v>0.18139923373574299</v>
      </c>
      <c r="Q1429">
        <v>5.1605867892314502E-3</v>
      </c>
      <c r="R1429">
        <v>3818004</v>
      </c>
      <c r="S1429">
        <v>5961</v>
      </c>
    </row>
    <row r="1430" spans="1:19" hidden="1" x14ac:dyDescent="0.25">
      <c r="A1430" t="s">
        <v>480</v>
      </c>
      <c r="B1430" t="s">
        <v>400</v>
      </c>
      <c r="C1430" t="s">
        <v>114</v>
      </c>
      <c r="D1430">
        <v>1</v>
      </c>
      <c r="E1430">
        <v>0</v>
      </c>
      <c r="F1430">
        <v>0.79505521733345497</v>
      </c>
      <c r="G1430">
        <v>5.4119198751005097E-3</v>
      </c>
      <c r="H1430" t="s">
        <v>438</v>
      </c>
      <c r="K1430" t="s">
        <v>257</v>
      </c>
      <c r="N1430" t="s">
        <v>433</v>
      </c>
      <c r="P1430">
        <v>0.18139923373574299</v>
      </c>
      <c r="Q1430">
        <v>5.1605867892314502E-3</v>
      </c>
      <c r="R1430">
        <v>3818004</v>
      </c>
      <c r="S1430">
        <v>5961</v>
      </c>
    </row>
    <row r="1431" spans="1:19" hidden="1" x14ac:dyDescent="0.25">
      <c r="A1431" t="s">
        <v>480</v>
      </c>
      <c r="B1431" t="s">
        <v>400</v>
      </c>
      <c r="C1431" t="s">
        <v>114</v>
      </c>
      <c r="D1431">
        <v>1</v>
      </c>
      <c r="E1431">
        <v>0</v>
      </c>
      <c r="F1431">
        <v>0.79505521733345497</v>
      </c>
      <c r="G1431">
        <v>5.4119198751005097E-3</v>
      </c>
      <c r="H1431" t="s">
        <v>438</v>
      </c>
      <c r="K1431" t="s">
        <v>257</v>
      </c>
      <c r="N1431" t="s">
        <v>433</v>
      </c>
      <c r="P1431">
        <v>0.18139923373574299</v>
      </c>
      <c r="Q1431">
        <v>5.1605867892314502E-3</v>
      </c>
      <c r="R1431">
        <v>3818004</v>
      </c>
      <c r="S1431">
        <v>5961</v>
      </c>
    </row>
    <row r="1432" spans="1:19" hidden="1" x14ac:dyDescent="0.25">
      <c r="A1432" t="s">
        <v>481</v>
      </c>
      <c r="B1432" t="s">
        <v>400</v>
      </c>
      <c r="C1432" t="s">
        <v>114</v>
      </c>
      <c r="D1432">
        <v>0</v>
      </c>
      <c r="E1432">
        <v>1</v>
      </c>
      <c r="F1432">
        <v>0.79806446696639499</v>
      </c>
      <c r="G1432">
        <v>2.2375319443376201E-2</v>
      </c>
      <c r="H1432" t="s">
        <v>438</v>
      </c>
      <c r="K1432" t="s">
        <v>257</v>
      </c>
      <c r="N1432" t="s">
        <v>433</v>
      </c>
      <c r="P1432">
        <v>0.16665727945293499</v>
      </c>
      <c r="Q1432">
        <v>2.1020145046241799E-2</v>
      </c>
      <c r="R1432">
        <v>301829</v>
      </c>
      <c r="S1432">
        <v>345</v>
      </c>
    </row>
    <row r="1433" spans="1:19" hidden="1" x14ac:dyDescent="0.25">
      <c r="A1433" t="s">
        <v>481</v>
      </c>
      <c r="B1433" t="s">
        <v>400</v>
      </c>
      <c r="C1433" t="s">
        <v>114</v>
      </c>
      <c r="D1433">
        <v>0</v>
      </c>
      <c r="E1433">
        <v>1</v>
      </c>
      <c r="F1433">
        <v>0.79806446696639499</v>
      </c>
      <c r="G1433">
        <v>2.2375319443376201E-2</v>
      </c>
      <c r="H1433" t="s">
        <v>438</v>
      </c>
      <c r="K1433" t="s">
        <v>257</v>
      </c>
      <c r="N1433" t="s">
        <v>433</v>
      </c>
      <c r="P1433">
        <v>0.16665727945293499</v>
      </c>
      <c r="Q1433">
        <v>2.1020145046241799E-2</v>
      </c>
      <c r="R1433">
        <v>301829</v>
      </c>
      <c r="S1433">
        <v>345</v>
      </c>
    </row>
    <row r="1434" spans="1:19" hidden="1" x14ac:dyDescent="0.25">
      <c r="A1434" t="s">
        <v>481</v>
      </c>
      <c r="B1434" t="s">
        <v>400</v>
      </c>
      <c r="C1434" t="s">
        <v>114</v>
      </c>
      <c r="D1434">
        <v>0</v>
      </c>
      <c r="E1434">
        <v>1</v>
      </c>
      <c r="F1434">
        <v>0.79806446696639499</v>
      </c>
      <c r="G1434">
        <v>2.2375319443376201E-2</v>
      </c>
      <c r="H1434" t="s">
        <v>438</v>
      </c>
      <c r="K1434" t="s">
        <v>257</v>
      </c>
      <c r="N1434" t="s">
        <v>433</v>
      </c>
      <c r="P1434">
        <v>0.16665727945293499</v>
      </c>
      <c r="Q1434">
        <v>2.1020145046241799E-2</v>
      </c>
      <c r="R1434">
        <v>301829</v>
      </c>
      <c r="S1434">
        <v>345</v>
      </c>
    </row>
    <row r="1435" spans="1:19" hidden="1" x14ac:dyDescent="0.25">
      <c r="A1435" t="s">
        <v>481</v>
      </c>
      <c r="B1435" t="s">
        <v>400</v>
      </c>
      <c r="C1435" t="s">
        <v>114</v>
      </c>
      <c r="D1435">
        <v>0</v>
      </c>
      <c r="E1435">
        <v>1</v>
      </c>
      <c r="F1435">
        <v>0.79806446696639499</v>
      </c>
      <c r="G1435">
        <v>2.2375319443376201E-2</v>
      </c>
      <c r="H1435" t="s">
        <v>438</v>
      </c>
      <c r="K1435" t="s">
        <v>257</v>
      </c>
      <c r="N1435" t="s">
        <v>433</v>
      </c>
      <c r="P1435">
        <v>0.16665727945293499</v>
      </c>
      <c r="Q1435">
        <v>2.1020145046241799E-2</v>
      </c>
      <c r="R1435">
        <v>301829</v>
      </c>
      <c r="S1435">
        <v>345</v>
      </c>
    </row>
    <row r="1436" spans="1:19" hidden="1" x14ac:dyDescent="0.25">
      <c r="A1436" t="s">
        <v>482</v>
      </c>
      <c r="B1436" t="s">
        <v>400</v>
      </c>
      <c r="C1436" t="s">
        <v>114</v>
      </c>
      <c r="D1436">
        <v>1</v>
      </c>
      <c r="E1436">
        <v>1</v>
      </c>
      <c r="F1436">
        <v>0.72212135570194003</v>
      </c>
      <c r="G1436">
        <v>1.6759917152589399E-2</v>
      </c>
      <c r="H1436" t="s">
        <v>438</v>
      </c>
      <c r="K1436" t="s">
        <v>257</v>
      </c>
      <c r="N1436" t="s">
        <v>433</v>
      </c>
      <c r="P1436">
        <v>0.25916639062318703</v>
      </c>
      <c r="Q1436">
        <v>1.6431951714211902E-2</v>
      </c>
      <c r="R1436">
        <v>715467</v>
      </c>
      <c r="S1436">
        <v>756</v>
      </c>
    </row>
    <row r="1437" spans="1:19" hidden="1" x14ac:dyDescent="0.25">
      <c r="A1437" t="s">
        <v>482</v>
      </c>
      <c r="B1437" t="s">
        <v>400</v>
      </c>
      <c r="C1437" t="s">
        <v>114</v>
      </c>
      <c r="D1437">
        <v>1</v>
      </c>
      <c r="E1437">
        <v>1</v>
      </c>
      <c r="F1437">
        <v>0.72212135570194003</v>
      </c>
      <c r="G1437">
        <v>1.6759917152589399E-2</v>
      </c>
      <c r="H1437" t="s">
        <v>438</v>
      </c>
      <c r="K1437" t="s">
        <v>257</v>
      </c>
      <c r="N1437" t="s">
        <v>433</v>
      </c>
      <c r="P1437">
        <v>0.25916639062318703</v>
      </c>
      <c r="Q1437">
        <v>1.6431951714211902E-2</v>
      </c>
      <c r="R1437">
        <v>715467</v>
      </c>
      <c r="S1437">
        <v>756</v>
      </c>
    </row>
    <row r="1438" spans="1:19" hidden="1" x14ac:dyDescent="0.25">
      <c r="A1438" t="s">
        <v>482</v>
      </c>
      <c r="B1438" t="s">
        <v>400</v>
      </c>
      <c r="C1438" t="s">
        <v>114</v>
      </c>
      <c r="D1438">
        <v>1</v>
      </c>
      <c r="E1438">
        <v>1</v>
      </c>
      <c r="F1438">
        <v>0.72212135570194003</v>
      </c>
      <c r="G1438">
        <v>1.6759917152589399E-2</v>
      </c>
      <c r="H1438" t="s">
        <v>438</v>
      </c>
      <c r="K1438" t="s">
        <v>257</v>
      </c>
      <c r="N1438" t="s">
        <v>433</v>
      </c>
      <c r="P1438">
        <v>0.25916639062318703</v>
      </c>
      <c r="Q1438">
        <v>1.6431951714211902E-2</v>
      </c>
      <c r="R1438">
        <v>715467</v>
      </c>
      <c r="S1438">
        <v>756</v>
      </c>
    </row>
    <row r="1439" spans="1:19" hidden="1" x14ac:dyDescent="0.25">
      <c r="A1439" t="s">
        <v>482</v>
      </c>
      <c r="B1439" t="s">
        <v>400</v>
      </c>
      <c r="C1439" t="s">
        <v>114</v>
      </c>
      <c r="D1439">
        <v>1</v>
      </c>
      <c r="E1439">
        <v>1</v>
      </c>
      <c r="F1439">
        <v>0.72212135570194003</v>
      </c>
      <c r="G1439">
        <v>1.6759917152589399E-2</v>
      </c>
      <c r="H1439" t="s">
        <v>438</v>
      </c>
      <c r="K1439" t="s">
        <v>257</v>
      </c>
      <c r="N1439" t="s">
        <v>433</v>
      </c>
      <c r="P1439">
        <v>0.25916639062318703</v>
      </c>
      <c r="Q1439">
        <v>1.6431951714211902E-2</v>
      </c>
      <c r="R1439">
        <v>715467</v>
      </c>
      <c r="S1439">
        <v>756</v>
      </c>
    </row>
    <row r="1440" spans="1:19" hidden="1" x14ac:dyDescent="0.25">
      <c r="A1440" t="s">
        <v>483</v>
      </c>
      <c r="B1440" t="s">
        <v>400</v>
      </c>
      <c r="C1440" t="s">
        <v>114</v>
      </c>
      <c r="D1440">
        <v>0</v>
      </c>
      <c r="E1440">
        <v>0</v>
      </c>
      <c r="F1440">
        <v>0.74095812604240197</v>
      </c>
      <c r="G1440">
        <v>5.5272939086751299E-3</v>
      </c>
      <c r="H1440" t="s">
        <v>443</v>
      </c>
      <c r="K1440" t="s">
        <v>252</v>
      </c>
      <c r="N1440" t="s">
        <v>444</v>
      </c>
      <c r="P1440">
        <v>0.23681794375448101</v>
      </c>
      <c r="Q1440">
        <v>5.3590486712396801E-3</v>
      </c>
      <c r="R1440">
        <v>4553785</v>
      </c>
      <c r="S1440">
        <v>6587</v>
      </c>
    </row>
    <row r="1441" spans="1:19" hidden="1" x14ac:dyDescent="0.25">
      <c r="A1441" t="s">
        <v>483</v>
      </c>
      <c r="B1441" t="s">
        <v>400</v>
      </c>
      <c r="C1441" t="s">
        <v>114</v>
      </c>
      <c r="D1441">
        <v>0</v>
      </c>
      <c r="E1441">
        <v>0</v>
      </c>
      <c r="F1441">
        <v>0.74095812604240197</v>
      </c>
      <c r="G1441">
        <v>5.5272939086751299E-3</v>
      </c>
      <c r="H1441" t="s">
        <v>443</v>
      </c>
      <c r="K1441" t="s">
        <v>252</v>
      </c>
      <c r="N1441" t="s">
        <v>444</v>
      </c>
      <c r="P1441">
        <v>0.23681794375448101</v>
      </c>
      <c r="Q1441">
        <v>5.3590486712396801E-3</v>
      </c>
      <c r="R1441">
        <v>4553785</v>
      </c>
      <c r="S1441">
        <v>6587</v>
      </c>
    </row>
    <row r="1442" spans="1:19" hidden="1" x14ac:dyDescent="0.25">
      <c r="A1442" t="s">
        <v>483</v>
      </c>
      <c r="B1442" t="s">
        <v>400</v>
      </c>
      <c r="C1442" t="s">
        <v>114</v>
      </c>
      <c r="D1442">
        <v>0</v>
      </c>
      <c r="E1442">
        <v>0</v>
      </c>
      <c r="F1442">
        <v>0.74095812604240197</v>
      </c>
      <c r="G1442">
        <v>5.5272939086751299E-3</v>
      </c>
      <c r="H1442" t="s">
        <v>443</v>
      </c>
      <c r="K1442" t="s">
        <v>252</v>
      </c>
      <c r="N1442" t="s">
        <v>444</v>
      </c>
      <c r="P1442">
        <v>0.23681794375448101</v>
      </c>
      <c r="Q1442">
        <v>5.3590486712396801E-3</v>
      </c>
      <c r="R1442">
        <v>4553785</v>
      </c>
      <c r="S1442">
        <v>6587</v>
      </c>
    </row>
    <row r="1443" spans="1:19" hidden="1" x14ac:dyDescent="0.25">
      <c r="A1443" t="s">
        <v>483</v>
      </c>
      <c r="B1443" t="s">
        <v>400</v>
      </c>
      <c r="C1443" t="s">
        <v>114</v>
      </c>
      <c r="D1443">
        <v>0</v>
      </c>
      <c r="E1443">
        <v>0</v>
      </c>
      <c r="F1443">
        <v>0.74095812604240197</v>
      </c>
      <c r="G1443">
        <v>5.5272939086751299E-3</v>
      </c>
      <c r="H1443" t="s">
        <v>443</v>
      </c>
      <c r="K1443" t="s">
        <v>252</v>
      </c>
      <c r="N1443" t="s">
        <v>444</v>
      </c>
      <c r="P1443">
        <v>0.23681794375448101</v>
      </c>
      <c r="Q1443">
        <v>5.3590486712396801E-3</v>
      </c>
      <c r="R1443">
        <v>4553785</v>
      </c>
      <c r="S1443">
        <v>6587</v>
      </c>
    </row>
    <row r="1444" spans="1:19" hidden="1" x14ac:dyDescent="0.25">
      <c r="A1444" t="s">
        <v>484</v>
      </c>
      <c r="B1444" t="s">
        <v>400</v>
      </c>
      <c r="C1444" t="s">
        <v>114</v>
      </c>
      <c r="D1444">
        <v>1</v>
      </c>
      <c r="E1444">
        <v>0</v>
      </c>
      <c r="F1444">
        <v>0.88299065920728503</v>
      </c>
      <c r="G1444">
        <v>8.2357523270445397E-3</v>
      </c>
      <c r="H1444" t="s">
        <v>443</v>
      </c>
      <c r="K1444" t="s">
        <v>252</v>
      </c>
      <c r="N1444" t="s">
        <v>444</v>
      </c>
      <c r="P1444">
        <v>9.5875486678810101E-2</v>
      </c>
      <c r="Q1444">
        <v>7.4924255000338004E-3</v>
      </c>
      <c r="R1444">
        <v>1046378</v>
      </c>
      <c r="S1444">
        <v>1612</v>
      </c>
    </row>
    <row r="1445" spans="1:19" hidden="1" x14ac:dyDescent="0.25">
      <c r="A1445" t="s">
        <v>484</v>
      </c>
      <c r="B1445" t="s">
        <v>400</v>
      </c>
      <c r="C1445" t="s">
        <v>114</v>
      </c>
      <c r="D1445">
        <v>1</v>
      </c>
      <c r="E1445">
        <v>0</v>
      </c>
      <c r="F1445">
        <v>0.88299065920728503</v>
      </c>
      <c r="G1445">
        <v>8.2357523270445397E-3</v>
      </c>
      <c r="H1445" t="s">
        <v>443</v>
      </c>
      <c r="K1445" t="s">
        <v>252</v>
      </c>
      <c r="N1445" t="s">
        <v>444</v>
      </c>
      <c r="P1445">
        <v>9.5875486678810101E-2</v>
      </c>
      <c r="Q1445">
        <v>7.4924255000338004E-3</v>
      </c>
      <c r="R1445">
        <v>1046378</v>
      </c>
      <c r="S1445">
        <v>1612</v>
      </c>
    </row>
    <row r="1446" spans="1:19" hidden="1" x14ac:dyDescent="0.25">
      <c r="A1446" t="s">
        <v>484</v>
      </c>
      <c r="B1446" t="s">
        <v>400</v>
      </c>
      <c r="C1446" t="s">
        <v>114</v>
      </c>
      <c r="D1446">
        <v>1</v>
      </c>
      <c r="E1446">
        <v>0</v>
      </c>
      <c r="F1446">
        <v>0.88299065920728503</v>
      </c>
      <c r="G1446">
        <v>8.2357523270445397E-3</v>
      </c>
      <c r="H1446" t="s">
        <v>443</v>
      </c>
      <c r="K1446" t="s">
        <v>252</v>
      </c>
      <c r="N1446" t="s">
        <v>444</v>
      </c>
      <c r="P1446">
        <v>9.5875486678810101E-2</v>
      </c>
      <c r="Q1446">
        <v>7.4924255000338004E-3</v>
      </c>
      <c r="R1446">
        <v>1046378</v>
      </c>
      <c r="S1446">
        <v>1612</v>
      </c>
    </row>
    <row r="1447" spans="1:19" hidden="1" x14ac:dyDescent="0.25">
      <c r="A1447" t="s">
        <v>484</v>
      </c>
      <c r="B1447" t="s">
        <v>400</v>
      </c>
      <c r="C1447" t="s">
        <v>114</v>
      </c>
      <c r="D1447">
        <v>1</v>
      </c>
      <c r="E1447">
        <v>0</v>
      </c>
      <c r="F1447">
        <v>0.88299065920728503</v>
      </c>
      <c r="G1447">
        <v>8.2357523270445397E-3</v>
      </c>
      <c r="H1447" t="s">
        <v>443</v>
      </c>
      <c r="K1447" t="s">
        <v>252</v>
      </c>
      <c r="N1447" t="s">
        <v>444</v>
      </c>
      <c r="P1447">
        <v>9.5875486678810101E-2</v>
      </c>
      <c r="Q1447">
        <v>7.4924255000338004E-3</v>
      </c>
      <c r="R1447">
        <v>1046378</v>
      </c>
      <c r="S1447">
        <v>1612</v>
      </c>
    </row>
    <row r="1448" spans="1:19" hidden="1" x14ac:dyDescent="0.25">
      <c r="A1448" t="s">
        <v>485</v>
      </c>
      <c r="B1448" t="s">
        <v>400</v>
      </c>
      <c r="C1448" t="s">
        <v>114</v>
      </c>
      <c r="D1448">
        <v>0</v>
      </c>
      <c r="E1448">
        <v>1</v>
      </c>
      <c r="F1448">
        <v>0.70942117592256704</v>
      </c>
      <c r="G1448">
        <v>2.19130797944481E-2</v>
      </c>
      <c r="H1448" t="s">
        <v>443</v>
      </c>
      <c r="K1448" t="s">
        <v>252</v>
      </c>
      <c r="N1448" t="s">
        <v>444</v>
      </c>
      <c r="P1448">
        <v>0.254500297854996</v>
      </c>
      <c r="Q1448">
        <v>2.0149713389982199E-2</v>
      </c>
      <c r="R1448">
        <v>446526</v>
      </c>
      <c r="S1448">
        <v>489</v>
      </c>
    </row>
    <row r="1449" spans="1:19" hidden="1" x14ac:dyDescent="0.25">
      <c r="A1449" t="s">
        <v>485</v>
      </c>
      <c r="B1449" t="s">
        <v>400</v>
      </c>
      <c r="C1449" t="s">
        <v>114</v>
      </c>
      <c r="D1449">
        <v>0</v>
      </c>
      <c r="E1449">
        <v>1</v>
      </c>
      <c r="F1449">
        <v>0.70942117592256704</v>
      </c>
      <c r="G1449">
        <v>2.19130797944481E-2</v>
      </c>
      <c r="H1449" t="s">
        <v>443</v>
      </c>
      <c r="K1449" t="s">
        <v>252</v>
      </c>
      <c r="N1449" t="s">
        <v>444</v>
      </c>
      <c r="P1449">
        <v>0.254500297854996</v>
      </c>
      <c r="Q1449">
        <v>2.0149713389982199E-2</v>
      </c>
      <c r="R1449">
        <v>446526</v>
      </c>
      <c r="S1449">
        <v>489</v>
      </c>
    </row>
    <row r="1450" spans="1:19" hidden="1" x14ac:dyDescent="0.25">
      <c r="A1450" t="s">
        <v>485</v>
      </c>
      <c r="B1450" t="s">
        <v>400</v>
      </c>
      <c r="C1450" t="s">
        <v>114</v>
      </c>
      <c r="D1450">
        <v>0</v>
      </c>
      <c r="E1450">
        <v>1</v>
      </c>
      <c r="F1450">
        <v>0.70942117592256704</v>
      </c>
      <c r="G1450">
        <v>2.19130797944481E-2</v>
      </c>
      <c r="H1450" t="s">
        <v>443</v>
      </c>
      <c r="K1450" t="s">
        <v>252</v>
      </c>
      <c r="N1450" t="s">
        <v>444</v>
      </c>
      <c r="P1450">
        <v>0.254500297854996</v>
      </c>
      <c r="Q1450">
        <v>2.0149713389982199E-2</v>
      </c>
      <c r="R1450">
        <v>446526</v>
      </c>
      <c r="S1450">
        <v>489</v>
      </c>
    </row>
    <row r="1451" spans="1:19" hidden="1" x14ac:dyDescent="0.25">
      <c r="A1451" t="s">
        <v>485</v>
      </c>
      <c r="B1451" t="s">
        <v>400</v>
      </c>
      <c r="C1451" t="s">
        <v>114</v>
      </c>
      <c r="D1451">
        <v>0</v>
      </c>
      <c r="E1451">
        <v>1</v>
      </c>
      <c r="F1451">
        <v>0.70942117592256704</v>
      </c>
      <c r="G1451">
        <v>2.19130797944481E-2</v>
      </c>
      <c r="H1451" t="s">
        <v>443</v>
      </c>
      <c r="K1451" t="s">
        <v>252</v>
      </c>
      <c r="N1451" t="s">
        <v>444</v>
      </c>
      <c r="P1451">
        <v>0.254500297854996</v>
      </c>
      <c r="Q1451">
        <v>2.0149713389982199E-2</v>
      </c>
      <c r="R1451">
        <v>446526</v>
      </c>
      <c r="S1451">
        <v>489</v>
      </c>
    </row>
    <row r="1452" spans="1:19" hidden="1" x14ac:dyDescent="0.25">
      <c r="A1452" t="s">
        <v>486</v>
      </c>
      <c r="B1452" t="s">
        <v>400</v>
      </c>
      <c r="C1452" t="s">
        <v>114</v>
      </c>
      <c r="D1452">
        <v>1</v>
      </c>
      <c r="E1452">
        <v>1</v>
      </c>
      <c r="F1452">
        <v>0.85966416688754099</v>
      </c>
      <c r="G1452">
        <v>2.4783630358652699E-2</v>
      </c>
      <c r="H1452" t="s">
        <v>443</v>
      </c>
      <c r="K1452" t="s">
        <v>252</v>
      </c>
      <c r="N1452" t="s">
        <v>444</v>
      </c>
      <c r="P1452">
        <v>0.116917943840721</v>
      </c>
      <c r="Q1452">
        <v>2.3077309707017098E-2</v>
      </c>
      <c r="R1452">
        <v>192417</v>
      </c>
      <c r="S1452">
        <v>205</v>
      </c>
    </row>
    <row r="1453" spans="1:19" hidden="1" x14ac:dyDescent="0.25">
      <c r="A1453" t="s">
        <v>486</v>
      </c>
      <c r="B1453" t="s">
        <v>400</v>
      </c>
      <c r="C1453" t="s">
        <v>114</v>
      </c>
      <c r="D1453">
        <v>1</v>
      </c>
      <c r="E1453">
        <v>1</v>
      </c>
      <c r="F1453">
        <v>0.85966416688754099</v>
      </c>
      <c r="G1453">
        <v>2.4783630358652699E-2</v>
      </c>
      <c r="H1453" t="s">
        <v>443</v>
      </c>
      <c r="K1453" t="s">
        <v>252</v>
      </c>
      <c r="N1453" t="s">
        <v>444</v>
      </c>
      <c r="P1453">
        <v>0.116917943840721</v>
      </c>
      <c r="Q1453">
        <v>2.3077309707017098E-2</v>
      </c>
      <c r="R1453">
        <v>192417</v>
      </c>
      <c r="S1453">
        <v>205</v>
      </c>
    </row>
    <row r="1454" spans="1:19" hidden="1" x14ac:dyDescent="0.25">
      <c r="A1454" t="s">
        <v>486</v>
      </c>
      <c r="B1454" t="s">
        <v>400</v>
      </c>
      <c r="C1454" t="s">
        <v>114</v>
      </c>
      <c r="D1454">
        <v>1</v>
      </c>
      <c r="E1454">
        <v>1</v>
      </c>
      <c r="F1454">
        <v>0.85966416688754099</v>
      </c>
      <c r="G1454">
        <v>2.4783630358652699E-2</v>
      </c>
      <c r="H1454" t="s">
        <v>443</v>
      </c>
      <c r="K1454" t="s">
        <v>252</v>
      </c>
      <c r="N1454" t="s">
        <v>444</v>
      </c>
      <c r="P1454">
        <v>0.116917943840721</v>
      </c>
      <c r="Q1454">
        <v>2.3077309707017098E-2</v>
      </c>
      <c r="R1454">
        <v>192417</v>
      </c>
      <c r="S1454">
        <v>205</v>
      </c>
    </row>
    <row r="1455" spans="1:19" hidden="1" x14ac:dyDescent="0.25">
      <c r="A1455" t="s">
        <v>486</v>
      </c>
      <c r="B1455" t="s">
        <v>400</v>
      </c>
      <c r="C1455" t="s">
        <v>114</v>
      </c>
      <c r="D1455">
        <v>1</v>
      </c>
      <c r="E1455">
        <v>1</v>
      </c>
      <c r="F1455">
        <v>0.85966416688754099</v>
      </c>
      <c r="G1455">
        <v>2.4783630358652699E-2</v>
      </c>
      <c r="H1455" t="s">
        <v>443</v>
      </c>
      <c r="K1455" t="s">
        <v>252</v>
      </c>
      <c r="N1455" t="s">
        <v>444</v>
      </c>
      <c r="P1455">
        <v>0.116917943840721</v>
      </c>
      <c r="Q1455">
        <v>2.3077309707017098E-2</v>
      </c>
      <c r="R1455">
        <v>192417</v>
      </c>
      <c r="S1455">
        <v>205</v>
      </c>
    </row>
    <row r="1456" spans="1:19" hidden="1" x14ac:dyDescent="0.25">
      <c r="A1456" t="s">
        <v>487</v>
      </c>
      <c r="B1456" t="s">
        <v>400</v>
      </c>
      <c r="C1456" t="s">
        <v>114</v>
      </c>
      <c r="D1456">
        <v>0</v>
      </c>
      <c r="E1456">
        <v>0</v>
      </c>
      <c r="F1456">
        <v>0.67632500881314295</v>
      </c>
      <c r="G1456">
        <v>5.4978257949027699E-3</v>
      </c>
      <c r="H1456" t="s">
        <v>449</v>
      </c>
      <c r="K1456" t="s">
        <v>257</v>
      </c>
      <c r="N1456" t="s">
        <v>444</v>
      </c>
      <c r="P1456">
        <v>0.307240520144755</v>
      </c>
      <c r="Q1456">
        <v>5.4160637345618398E-3</v>
      </c>
      <c r="R1456">
        <v>5020910</v>
      </c>
      <c r="S1456">
        <v>7652</v>
      </c>
    </row>
    <row r="1457" spans="1:19" hidden="1" x14ac:dyDescent="0.25">
      <c r="A1457" t="s">
        <v>487</v>
      </c>
      <c r="B1457" t="s">
        <v>400</v>
      </c>
      <c r="C1457" t="s">
        <v>114</v>
      </c>
      <c r="D1457">
        <v>0</v>
      </c>
      <c r="E1457">
        <v>0</v>
      </c>
      <c r="F1457">
        <v>0.67632500881314295</v>
      </c>
      <c r="G1457">
        <v>5.4978257949027699E-3</v>
      </c>
      <c r="H1457" t="s">
        <v>449</v>
      </c>
      <c r="K1457" t="s">
        <v>257</v>
      </c>
      <c r="N1457" t="s">
        <v>444</v>
      </c>
      <c r="P1457">
        <v>0.307240520144755</v>
      </c>
      <c r="Q1457">
        <v>5.4160637345618398E-3</v>
      </c>
      <c r="R1457">
        <v>5020910</v>
      </c>
      <c r="S1457">
        <v>7652</v>
      </c>
    </row>
    <row r="1458" spans="1:19" hidden="1" x14ac:dyDescent="0.25">
      <c r="A1458" t="s">
        <v>487</v>
      </c>
      <c r="B1458" t="s">
        <v>400</v>
      </c>
      <c r="C1458" t="s">
        <v>114</v>
      </c>
      <c r="D1458">
        <v>0</v>
      </c>
      <c r="E1458">
        <v>0</v>
      </c>
      <c r="F1458">
        <v>0.67632500881314295</v>
      </c>
      <c r="G1458">
        <v>5.4978257949027699E-3</v>
      </c>
      <c r="H1458" t="s">
        <v>449</v>
      </c>
      <c r="K1458" t="s">
        <v>257</v>
      </c>
      <c r="N1458" t="s">
        <v>444</v>
      </c>
      <c r="P1458">
        <v>0.307240520144755</v>
      </c>
      <c r="Q1458">
        <v>5.4160637345618398E-3</v>
      </c>
      <c r="R1458">
        <v>5020910</v>
      </c>
      <c r="S1458">
        <v>7652</v>
      </c>
    </row>
    <row r="1459" spans="1:19" hidden="1" x14ac:dyDescent="0.25">
      <c r="A1459" t="s">
        <v>487</v>
      </c>
      <c r="B1459" t="s">
        <v>400</v>
      </c>
      <c r="C1459" t="s">
        <v>114</v>
      </c>
      <c r="D1459">
        <v>0</v>
      </c>
      <c r="E1459">
        <v>0</v>
      </c>
      <c r="F1459">
        <v>0.67632500881314295</v>
      </c>
      <c r="G1459">
        <v>5.4978257949027699E-3</v>
      </c>
      <c r="H1459" t="s">
        <v>449</v>
      </c>
      <c r="K1459" t="s">
        <v>257</v>
      </c>
      <c r="N1459" t="s">
        <v>444</v>
      </c>
      <c r="P1459">
        <v>0.307240520144755</v>
      </c>
      <c r="Q1459">
        <v>5.4160637345618398E-3</v>
      </c>
      <c r="R1459">
        <v>5020910</v>
      </c>
      <c r="S1459">
        <v>7652</v>
      </c>
    </row>
    <row r="1460" spans="1:19" hidden="1" x14ac:dyDescent="0.25">
      <c r="A1460" t="s">
        <v>488</v>
      </c>
      <c r="B1460" t="s">
        <v>400</v>
      </c>
      <c r="C1460" t="s">
        <v>114</v>
      </c>
      <c r="D1460">
        <v>1</v>
      </c>
      <c r="E1460">
        <v>0</v>
      </c>
      <c r="F1460">
        <v>0.78161164641971204</v>
      </c>
      <c r="G1460">
        <v>1.24090871251258E-2</v>
      </c>
      <c r="H1460" t="s">
        <v>449</v>
      </c>
      <c r="K1460" t="s">
        <v>257</v>
      </c>
      <c r="N1460" t="s">
        <v>444</v>
      </c>
      <c r="P1460">
        <v>0.198209053387987</v>
      </c>
      <c r="Q1460">
        <v>1.19825649328466E-2</v>
      </c>
      <c r="R1460">
        <v>778471</v>
      </c>
      <c r="S1460">
        <v>1189</v>
      </c>
    </row>
    <row r="1461" spans="1:19" hidden="1" x14ac:dyDescent="0.25">
      <c r="A1461" t="s">
        <v>488</v>
      </c>
      <c r="B1461" t="s">
        <v>400</v>
      </c>
      <c r="C1461" t="s">
        <v>114</v>
      </c>
      <c r="D1461">
        <v>1</v>
      </c>
      <c r="E1461">
        <v>0</v>
      </c>
      <c r="F1461">
        <v>0.78161164641971204</v>
      </c>
      <c r="G1461">
        <v>1.24090871251258E-2</v>
      </c>
      <c r="H1461" t="s">
        <v>449</v>
      </c>
      <c r="K1461" t="s">
        <v>257</v>
      </c>
      <c r="N1461" t="s">
        <v>444</v>
      </c>
      <c r="P1461">
        <v>0.198209053387987</v>
      </c>
      <c r="Q1461">
        <v>1.19825649328466E-2</v>
      </c>
      <c r="R1461">
        <v>778471</v>
      </c>
      <c r="S1461">
        <v>1189</v>
      </c>
    </row>
    <row r="1462" spans="1:19" hidden="1" x14ac:dyDescent="0.25">
      <c r="A1462" t="s">
        <v>488</v>
      </c>
      <c r="B1462" t="s">
        <v>400</v>
      </c>
      <c r="C1462" t="s">
        <v>114</v>
      </c>
      <c r="D1462">
        <v>1</v>
      </c>
      <c r="E1462">
        <v>0</v>
      </c>
      <c r="F1462">
        <v>0.78161164641971204</v>
      </c>
      <c r="G1462">
        <v>1.24090871251258E-2</v>
      </c>
      <c r="H1462" t="s">
        <v>449</v>
      </c>
      <c r="K1462" t="s">
        <v>257</v>
      </c>
      <c r="N1462" t="s">
        <v>444</v>
      </c>
      <c r="P1462">
        <v>0.198209053387987</v>
      </c>
      <c r="Q1462">
        <v>1.19825649328466E-2</v>
      </c>
      <c r="R1462">
        <v>778471</v>
      </c>
      <c r="S1462">
        <v>1189</v>
      </c>
    </row>
    <row r="1463" spans="1:19" hidden="1" x14ac:dyDescent="0.25">
      <c r="A1463" t="s">
        <v>488</v>
      </c>
      <c r="B1463" t="s">
        <v>400</v>
      </c>
      <c r="C1463" t="s">
        <v>114</v>
      </c>
      <c r="D1463">
        <v>1</v>
      </c>
      <c r="E1463">
        <v>0</v>
      </c>
      <c r="F1463">
        <v>0.78161164641971204</v>
      </c>
      <c r="G1463">
        <v>1.24090871251258E-2</v>
      </c>
      <c r="H1463" t="s">
        <v>449</v>
      </c>
      <c r="K1463" t="s">
        <v>257</v>
      </c>
      <c r="N1463" t="s">
        <v>444</v>
      </c>
      <c r="P1463">
        <v>0.198209053387987</v>
      </c>
      <c r="Q1463">
        <v>1.19825649328466E-2</v>
      </c>
      <c r="R1463">
        <v>778471</v>
      </c>
      <c r="S1463">
        <v>1189</v>
      </c>
    </row>
    <row r="1464" spans="1:19" hidden="1" x14ac:dyDescent="0.25">
      <c r="A1464" t="s">
        <v>489</v>
      </c>
      <c r="B1464" t="s">
        <v>400</v>
      </c>
      <c r="C1464" t="s">
        <v>114</v>
      </c>
      <c r="D1464">
        <v>0</v>
      </c>
      <c r="E1464">
        <v>1</v>
      </c>
      <c r="F1464">
        <v>0.67732666117357399</v>
      </c>
      <c r="G1464">
        <v>1.9340759213711801E-2</v>
      </c>
      <c r="H1464" t="s">
        <v>449</v>
      </c>
      <c r="K1464" t="s">
        <v>257</v>
      </c>
      <c r="N1464" t="s">
        <v>444</v>
      </c>
      <c r="P1464">
        <v>0.30547002713235999</v>
      </c>
      <c r="Q1464">
        <v>1.9041520683183301E-2</v>
      </c>
      <c r="R1464">
        <v>530363</v>
      </c>
      <c r="S1464">
        <v>609</v>
      </c>
    </row>
    <row r="1465" spans="1:19" hidden="1" x14ac:dyDescent="0.25">
      <c r="A1465" t="s">
        <v>489</v>
      </c>
      <c r="B1465" t="s">
        <v>400</v>
      </c>
      <c r="C1465" t="s">
        <v>114</v>
      </c>
      <c r="D1465">
        <v>0</v>
      </c>
      <c r="E1465">
        <v>1</v>
      </c>
      <c r="F1465">
        <v>0.67732666117357399</v>
      </c>
      <c r="G1465">
        <v>1.9340759213711801E-2</v>
      </c>
      <c r="H1465" t="s">
        <v>449</v>
      </c>
      <c r="K1465" t="s">
        <v>257</v>
      </c>
      <c r="N1465" t="s">
        <v>444</v>
      </c>
      <c r="P1465">
        <v>0.30547002713235999</v>
      </c>
      <c r="Q1465">
        <v>1.9041520683183301E-2</v>
      </c>
      <c r="R1465">
        <v>530363</v>
      </c>
      <c r="S1465">
        <v>609</v>
      </c>
    </row>
    <row r="1466" spans="1:19" hidden="1" x14ac:dyDescent="0.25">
      <c r="A1466" t="s">
        <v>489</v>
      </c>
      <c r="B1466" t="s">
        <v>400</v>
      </c>
      <c r="C1466" t="s">
        <v>114</v>
      </c>
      <c r="D1466">
        <v>0</v>
      </c>
      <c r="E1466">
        <v>1</v>
      </c>
      <c r="F1466">
        <v>0.67732666117357399</v>
      </c>
      <c r="G1466">
        <v>1.9340759213711801E-2</v>
      </c>
      <c r="H1466" t="s">
        <v>449</v>
      </c>
      <c r="K1466" t="s">
        <v>257</v>
      </c>
      <c r="N1466" t="s">
        <v>444</v>
      </c>
      <c r="P1466">
        <v>0.30547002713235999</v>
      </c>
      <c r="Q1466">
        <v>1.9041520683183301E-2</v>
      </c>
      <c r="R1466">
        <v>530363</v>
      </c>
      <c r="S1466">
        <v>609</v>
      </c>
    </row>
    <row r="1467" spans="1:19" hidden="1" x14ac:dyDescent="0.25">
      <c r="A1467" t="s">
        <v>489</v>
      </c>
      <c r="B1467" t="s">
        <v>400</v>
      </c>
      <c r="C1467" t="s">
        <v>114</v>
      </c>
      <c r="D1467">
        <v>0</v>
      </c>
      <c r="E1467">
        <v>1</v>
      </c>
      <c r="F1467">
        <v>0.67732666117357399</v>
      </c>
      <c r="G1467">
        <v>1.9340759213711801E-2</v>
      </c>
      <c r="H1467" t="s">
        <v>449</v>
      </c>
      <c r="K1467" t="s">
        <v>257</v>
      </c>
      <c r="N1467" t="s">
        <v>444</v>
      </c>
      <c r="P1467">
        <v>0.30547002713235999</v>
      </c>
      <c r="Q1467">
        <v>1.9041520683183301E-2</v>
      </c>
      <c r="R1467">
        <v>530363</v>
      </c>
      <c r="S1467">
        <v>609</v>
      </c>
    </row>
    <row r="1468" spans="1:19" hidden="1" x14ac:dyDescent="0.25">
      <c r="A1468" t="s">
        <v>490</v>
      </c>
      <c r="B1468" t="s">
        <v>400</v>
      </c>
      <c r="C1468" t="s">
        <v>114</v>
      </c>
      <c r="D1468">
        <v>1</v>
      </c>
      <c r="E1468">
        <v>1</v>
      </c>
      <c r="F1468">
        <v>0.71584797657082</v>
      </c>
      <c r="G1468">
        <v>3.5490897541790301E-2</v>
      </c>
      <c r="H1468" t="s">
        <v>449</v>
      </c>
      <c r="K1468" t="s">
        <v>257</v>
      </c>
      <c r="N1468" t="s">
        <v>444</v>
      </c>
      <c r="P1468">
        <v>0.25181043663471803</v>
      </c>
      <c r="Q1468">
        <v>3.4328907861511902E-2</v>
      </c>
      <c r="R1468">
        <v>150240</v>
      </c>
      <c r="S1468">
        <v>165</v>
      </c>
    </row>
    <row r="1469" spans="1:19" hidden="1" x14ac:dyDescent="0.25">
      <c r="A1469" t="s">
        <v>490</v>
      </c>
      <c r="B1469" t="s">
        <v>400</v>
      </c>
      <c r="C1469" t="s">
        <v>114</v>
      </c>
      <c r="D1469">
        <v>1</v>
      </c>
      <c r="E1469">
        <v>1</v>
      </c>
      <c r="F1469">
        <v>0.71584797657082</v>
      </c>
      <c r="G1469">
        <v>3.5490897541790301E-2</v>
      </c>
      <c r="H1469" t="s">
        <v>449</v>
      </c>
      <c r="K1469" t="s">
        <v>257</v>
      </c>
      <c r="N1469" t="s">
        <v>444</v>
      </c>
      <c r="P1469">
        <v>0.25181043663471803</v>
      </c>
      <c r="Q1469">
        <v>3.4328907861511902E-2</v>
      </c>
      <c r="R1469">
        <v>150240</v>
      </c>
      <c r="S1469">
        <v>165</v>
      </c>
    </row>
    <row r="1470" spans="1:19" hidden="1" x14ac:dyDescent="0.25">
      <c r="A1470" t="s">
        <v>490</v>
      </c>
      <c r="B1470" t="s">
        <v>400</v>
      </c>
      <c r="C1470" t="s">
        <v>114</v>
      </c>
      <c r="D1470">
        <v>1</v>
      </c>
      <c r="E1470">
        <v>1</v>
      </c>
      <c r="F1470">
        <v>0.71584797657082</v>
      </c>
      <c r="G1470">
        <v>3.5490897541790301E-2</v>
      </c>
      <c r="H1470" t="s">
        <v>449</v>
      </c>
      <c r="K1470" t="s">
        <v>257</v>
      </c>
      <c r="N1470" t="s">
        <v>444</v>
      </c>
      <c r="P1470">
        <v>0.25181043663471803</v>
      </c>
      <c r="Q1470">
        <v>3.4328907861511902E-2</v>
      </c>
      <c r="R1470">
        <v>150240</v>
      </c>
      <c r="S1470">
        <v>165</v>
      </c>
    </row>
    <row r="1471" spans="1:19" hidden="1" x14ac:dyDescent="0.25">
      <c r="A1471" t="s">
        <v>490</v>
      </c>
      <c r="B1471" t="s">
        <v>400</v>
      </c>
      <c r="C1471" t="s">
        <v>114</v>
      </c>
      <c r="D1471">
        <v>1</v>
      </c>
      <c r="E1471">
        <v>1</v>
      </c>
      <c r="F1471">
        <v>0.71584797657082</v>
      </c>
      <c r="G1471">
        <v>3.5490897541790301E-2</v>
      </c>
      <c r="H1471" t="s">
        <v>449</v>
      </c>
      <c r="K1471" t="s">
        <v>257</v>
      </c>
      <c r="N1471" t="s">
        <v>444</v>
      </c>
      <c r="P1471">
        <v>0.25181043663471803</v>
      </c>
      <c r="Q1471">
        <v>3.4328907861511902E-2</v>
      </c>
      <c r="R1471">
        <v>150240</v>
      </c>
      <c r="S1471">
        <v>165</v>
      </c>
    </row>
    <row r="1472" spans="1:19" hidden="1" x14ac:dyDescent="0.25">
      <c r="A1472" t="s">
        <v>491</v>
      </c>
      <c r="B1472" t="s">
        <v>400</v>
      </c>
      <c r="C1472" t="s">
        <v>119</v>
      </c>
      <c r="D1472">
        <v>0</v>
      </c>
      <c r="E1472">
        <v>0</v>
      </c>
      <c r="F1472">
        <v>0.214507522983622</v>
      </c>
      <c r="G1472">
        <v>1.55258717002155E-2</v>
      </c>
      <c r="H1472" t="s">
        <v>401</v>
      </c>
      <c r="K1472" t="s">
        <v>252</v>
      </c>
      <c r="N1472" t="s">
        <v>402</v>
      </c>
      <c r="P1472">
        <v>0.70972545311466795</v>
      </c>
      <c r="Q1472">
        <v>1.7317169846345001E-2</v>
      </c>
      <c r="R1472">
        <v>636649</v>
      </c>
      <c r="S1472">
        <v>767</v>
      </c>
    </row>
    <row r="1473" spans="1:19" hidden="1" x14ac:dyDescent="0.25">
      <c r="A1473" t="s">
        <v>491</v>
      </c>
      <c r="B1473" t="s">
        <v>400</v>
      </c>
      <c r="C1473" t="s">
        <v>119</v>
      </c>
      <c r="D1473">
        <v>0</v>
      </c>
      <c r="E1473">
        <v>0</v>
      </c>
      <c r="F1473">
        <v>0.214507522983622</v>
      </c>
      <c r="G1473">
        <v>1.55258717002155E-2</v>
      </c>
      <c r="H1473" t="s">
        <v>401</v>
      </c>
      <c r="K1473" t="s">
        <v>252</v>
      </c>
      <c r="N1473" t="s">
        <v>402</v>
      </c>
      <c r="P1473">
        <v>0.70972545311466795</v>
      </c>
      <c r="Q1473">
        <v>1.7317169846345001E-2</v>
      </c>
      <c r="R1473">
        <v>636649</v>
      </c>
      <c r="S1473">
        <v>767</v>
      </c>
    </row>
    <row r="1474" spans="1:19" hidden="1" x14ac:dyDescent="0.25">
      <c r="A1474" t="s">
        <v>491</v>
      </c>
      <c r="B1474" t="s">
        <v>400</v>
      </c>
      <c r="C1474" t="s">
        <v>119</v>
      </c>
      <c r="D1474">
        <v>0</v>
      </c>
      <c r="E1474">
        <v>0</v>
      </c>
      <c r="F1474">
        <v>0.214507522983622</v>
      </c>
      <c r="G1474">
        <v>1.55258717002155E-2</v>
      </c>
      <c r="H1474" t="s">
        <v>401</v>
      </c>
      <c r="K1474" t="s">
        <v>252</v>
      </c>
      <c r="N1474" t="s">
        <v>402</v>
      </c>
      <c r="P1474">
        <v>0.70972545311466795</v>
      </c>
      <c r="Q1474">
        <v>1.7317169846345001E-2</v>
      </c>
      <c r="R1474">
        <v>636649</v>
      </c>
      <c r="S1474">
        <v>767</v>
      </c>
    </row>
    <row r="1475" spans="1:19" hidden="1" x14ac:dyDescent="0.25">
      <c r="A1475" t="s">
        <v>491</v>
      </c>
      <c r="B1475" t="s">
        <v>400</v>
      </c>
      <c r="C1475" t="s">
        <v>119</v>
      </c>
      <c r="D1475">
        <v>0</v>
      </c>
      <c r="E1475">
        <v>0</v>
      </c>
      <c r="F1475">
        <v>0.214507522983622</v>
      </c>
      <c r="G1475">
        <v>1.55258717002155E-2</v>
      </c>
      <c r="H1475" t="s">
        <v>401</v>
      </c>
      <c r="K1475" t="s">
        <v>252</v>
      </c>
      <c r="N1475" t="s">
        <v>402</v>
      </c>
      <c r="P1475">
        <v>0.70972545311466795</v>
      </c>
      <c r="Q1475">
        <v>1.7317169846345001E-2</v>
      </c>
      <c r="R1475">
        <v>636649</v>
      </c>
      <c r="S1475">
        <v>767</v>
      </c>
    </row>
    <row r="1476" spans="1:19" hidden="1" x14ac:dyDescent="0.25">
      <c r="A1476" t="s">
        <v>492</v>
      </c>
      <c r="B1476" t="s">
        <v>400</v>
      </c>
      <c r="C1476" t="s">
        <v>119</v>
      </c>
      <c r="D1476">
        <v>1</v>
      </c>
      <c r="E1476">
        <v>0</v>
      </c>
      <c r="F1476">
        <v>0</v>
      </c>
      <c r="G1476">
        <v>0</v>
      </c>
      <c r="H1476" t="s">
        <v>401</v>
      </c>
      <c r="K1476" t="s">
        <v>252</v>
      </c>
      <c r="N1476" t="s">
        <v>402</v>
      </c>
      <c r="P1476">
        <v>1</v>
      </c>
      <c r="Q1476">
        <v>0</v>
      </c>
      <c r="R1476">
        <v>564</v>
      </c>
      <c r="S1476">
        <v>1</v>
      </c>
    </row>
    <row r="1477" spans="1:19" hidden="1" x14ac:dyDescent="0.25">
      <c r="A1477" t="s">
        <v>492</v>
      </c>
      <c r="B1477" t="s">
        <v>400</v>
      </c>
      <c r="C1477" t="s">
        <v>119</v>
      </c>
      <c r="D1477">
        <v>1</v>
      </c>
      <c r="E1477">
        <v>0</v>
      </c>
      <c r="F1477">
        <v>0</v>
      </c>
      <c r="G1477">
        <v>0</v>
      </c>
      <c r="H1477" t="s">
        <v>401</v>
      </c>
      <c r="K1477" t="s">
        <v>252</v>
      </c>
      <c r="N1477" t="s">
        <v>402</v>
      </c>
      <c r="P1477">
        <v>1</v>
      </c>
      <c r="Q1477">
        <v>0</v>
      </c>
      <c r="R1477">
        <v>564</v>
      </c>
      <c r="S1477">
        <v>1</v>
      </c>
    </row>
    <row r="1478" spans="1:19" hidden="1" x14ac:dyDescent="0.25">
      <c r="A1478" t="s">
        <v>492</v>
      </c>
      <c r="B1478" t="s">
        <v>400</v>
      </c>
      <c r="C1478" t="s">
        <v>119</v>
      </c>
      <c r="D1478">
        <v>1</v>
      </c>
      <c r="E1478">
        <v>0</v>
      </c>
      <c r="F1478">
        <v>0</v>
      </c>
      <c r="G1478">
        <v>0</v>
      </c>
      <c r="H1478" t="s">
        <v>401</v>
      </c>
      <c r="K1478" t="s">
        <v>252</v>
      </c>
      <c r="N1478" t="s">
        <v>402</v>
      </c>
      <c r="P1478">
        <v>1</v>
      </c>
      <c r="Q1478">
        <v>0</v>
      </c>
      <c r="R1478">
        <v>564</v>
      </c>
      <c r="S1478">
        <v>1</v>
      </c>
    </row>
    <row r="1479" spans="1:19" hidden="1" x14ac:dyDescent="0.25">
      <c r="A1479" t="s">
        <v>492</v>
      </c>
      <c r="B1479" t="s">
        <v>400</v>
      </c>
      <c r="C1479" t="s">
        <v>119</v>
      </c>
      <c r="D1479">
        <v>1</v>
      </c>
      <c r="E1479">
        <v>0</v>
      </c>
      <c r="F1479">
        <v>0</v>
      </c>
      <c r="G1479">
        <v>0</v>
      </c>
      <c r="H1479" t="s">
        <v>401</v>
      </c>
      <c r="K1479" t="s">
        <v>252</v>
      </c>
      <c r="N1479" t="s">
        <v>402</v>
      </c>
      <c r="P1479">
        <v>1</v>
      </c>
      <c r="Q1479">
        <v>0</v>
      </c>
      <c r="R1479">
        <v>564</v>
      </c>
      <c r="S1479">
        <v>1</v>
      </c>
    </row>
    <row r="1480" spans="1:19" hidden="1" x14ac:dyDescent="0.25">
      <c r="A1480" t="s">
        <v>493</v>
      </c>
      <c r="B1480" t="s">
        <v>400</v>
      </c>
      <c r="C1480" t="s">
        <v>119</v>
      </c>
      <c r="D1480">
        <v>0</v>
      </c>
      <c r="E1480">
        <v>1</v>
      </c>
      <c r="F1480">
        <v>0.148815456566741</v>
      </c>
      <c r="G1480">
        <v>4.2483169557230201E-2</v>
      </c>
      <c r="H1480" t="s">
        <v>401</v>
      </c>
      <c r="K1480" t="s">
        <v>252</v>
      </c>
      <c r="N1480" t="s">
        <v>402</v>
      </c>
      <c r="P1480">
        <v>0.83173240161663098</v>
      </c>
      <c r="Q1480">
        <v>4.4039897696299603E-2</v>
      </c>
      <c r="R1480">
        <v>91301</v>
      </c>
      <c r="S1480">
        <v>72</v>
      </c>
    </row>
    <row r="1481" spans="1:19" hidden="1" x14ac:dyDescent="0.25">
      <c r="A1481" t="s">
        <v>493</v>
      </c>
      <c r="B1481" t="s">
        <v>400</v>
      </c>
      <c r="C1481" t="s">
        <v>119</v>
      </c>
      <c r="D1481">
        <v>0</v>
      </c>
      <c r="E1481">
        <v>1</v>
      </c>
      <c r="F1481">
        <v>0.148815456566741</v>
      </c>
      <c r="G1481">
        <v>4.2483169557230201E-2</v>
      </c>
      <c r="H1481" t="s">
        <v>401</v>
      </c>
      <c r="K1481" t="s">
        <v>252</v>
      </c>
      <c r="N1481" t="s">
        <v>402</v>
      </c>
      <c r="P1481">
        <v>0.83173240161663098</v>
      </c>
      <c r="Q1481">
        <v>4.4039897696299603E-2</v>
      </c>
      <c r="R1481">
        <v>91301</v>
      </c>
      <c r="S1481">
        <v>72</v>
      </c>
    </row>
    <row r="1482" spans="1:19" hidden="1" x14ac:dyDescent="0.25">
      <c r="A1482" t="s">
        <v>493</v>
      </c>
      <c r="B1482" t="s">
        <v>400</v>
      </c>
      <c r="C1482" t="s">
        <v>119</v>
      </c>
      <c r="D1482">
        <v>0</v>
      </c>
      <c r="E1482">
        <v>1</v>
      </c>
      <c r="F1482">
        <v>0.148815456566741</v>
      </c>
      <c r="G1482">
        <v>4.2483169557230201E-2</v>
      </c>
      <c r="H1482" t="s">
        <v>401</v>
      </c>
      <c r="K1482" t="s">
        <v>252</v>
      </c>
      <c r="N1482" t="s">
        <v>402</v>
      </c>
      <c r="P1482">
        <v>0.83173240161663098</v>
      </c>
      <c r="Q1482">
        <v>4.4039897696299603E-2</v>
      </c>
      <c r="R1482">
        <v>91301</v>
      </c>
      <c r="S1482">
        <v>72</v>
      </c>
    </row>
    <row r="1483" spans="1:19" hidden="1" x14ac:dyDescent="0.25">
      <c r="A1483" t="s">
        <v>493</v>
      </c>
      <c r="B1483" t="s">
        <v>400</v>
      </c>
      <c r="C1483" t="s">
        <v>119</v>
      </c>
      <c r="D1483">
        <v>0</v>
      </c>
      <c r="E1483">
        <v>1</v>
      </c>
      <c r="F1483">
        <v>0.148815456566741</v>
      </c>
      <c r="G1483">
        <v>4.2483169557230201E-2</v>
      </c>
      <c r="H1483" t="s">
        <v>401</v>
      </c>
      <c r="K1483" t="s">
        <v>252</v>
      </c>
      <c r="N1483" t="s">
        <v>402</v>
      </c>
      <c r="P1483">
        <v>0.83173240161663098</v>
      </c>
      <c r="Q1483">
        <v>4.4039897696299603E-2</v>
      </c>
      <c r="R1483">
        <v>91301</v>
      </c>
      <c r="S1483">
        <v>72</v>
      </c>
    </row>
    <row r="1484" spans="1:19" hidden="1" x14ac:dyDescent="0.25">
      <c r="A1484" t="s">
        <v>494</v>
      </c>
      <c r="B1484" t="s">
        <v>400</v>
      </c>
      <c r="C1484" t="s">
        <v>119</v>
      </c>
      <c r="D1484">
        <v>0</v>
      </c>
      <c r="E1484">
        <v>0</v>
      </c>
      <c r="F1484">
        <v>0.24944568591477001</v>
      </c>
      <c r="G1484">
        <v>1.7597631372571199E-2</v>
      </c>
      <c r="H1484" t="s">
        <v>406</v>
      </c>
      <c r="K1484" t="s">
        <v>257</v>
      </c>
      <c r="N1484" t="s">
        <v>402</v>
      </c>
      <c r="P1484">
        <v>0.69380994200352997</v>
      </c>
      <c r="Q1484">
        <v>1.8891918565040799E-2</v>
      </c>
      <c r="R1484">
        <v>575035</v>
      </c>
      <c r="S1484">
        <v>721</v>
      </c>
    </row>
    <row r="1485" spans="1:19" hidden="1" x14ac:dyDescent="0.25">
      <c r="A1485" t="s">
        <v>494</v>
      </c>
      <c r="B1485" t="s">
        <v>400</v>
      </c>
      <c r="C1485" t="s">
        <v>119</v>
      </c>
      <c r="D1485">
        <v>0</v>
      </c>
      <c r="E1485">
        <v>0</v>
      </c>
      <c r="F1485">
        <v>0.24944568591477001</v>
      </c>
      <c r="G1485">
        <v>1.7597631372571199E-2</v>
      </c>
      <c r="H1485" t="s">
        <v>406</v>
      </c>
      <c r="K1485" t="s">
        <v>257</v>
      </c>
      <c r="N1485" t="s">
        <v>402</v>
      </c>
      <c r="P1485">
        <v>0.69380994200352997</v>
      </c>
      <c r="Q1485">
        <v>1.8891918565040799E-2</v>
      </c>
      <c r="R1485">
        <v>575035</v>
      </c>
      <c r="S1485">
        <v>721</v>
      </c>
    </row>
    <row r="1486" spans="1:19" hidden="1" x14ac:dyDescent="0.25">
      <c r="A1486" t="s">
        <v>494</v>
      </c>
      <c r="B1486" t="s">
        <v>400</v>
      </c>
      <c r="C1486" t="s">
        <v>119</v>
      </c>
      <c r="D1486">
        <v>0</v>
      </c>
      <c r="E1486">
        <v>0</v>
      </c>
      <c r="F1486">
        <v>0.24944568591477001</v>
      </c>
      <c r="G1486">
        <v>1.7597631372571199E-2</v>
      </c>
      <c r="H1486" t="s">
        <v>406</v>
      </c>
      <c r="K1486" t="s">
        <v>257</v>
      </c>
      <c r="N1486" t="s">
        <v>402</v>
      </c>
      <c r="P1486">
        <v>0.69380994200352997</v>
      </c>
      <c r="Q1486">
        <v>1.8891918565040799E-2</v>
      </c>
      <c r="R1486">
        <v>575035</v>
      </c>
      <c r="S1486">
        <v>721</v>
      </c>
    </row>
    <row r="1487" spans="1:19" hidden="1" x14ac:dyDescent="0.25">
      <c r="A1487" t="s">
        <v>494</v>
      </c>
      <c r="B1487" t="s">
        <v>400</v>
      </c>
      <c r="C1487" t="s">
        <v>119</v>
      </c>
      <c r="D1487">
        <v>0</v>
      </c>
      <c r="E1487">
        <v>0</v>
      </c>
      <c r="F1487">
        <v>0.24944568591477001</v>
      </c>
      <c r="G1487">
        <v>1.7597631372571199E-2</v>
      </c>
      <c r="H1487" t="s">
        <v>406</v>
      </c>
      <c r="K1487" t="s">
        <v>257</v>
      </c>
      <c r="N1487" t="s">
        <v>402</v>
      </c>
      <c r="P1487">
        <v>0.69380994200352997</v>
      </c>
      <c r="Q1487">
        <v>1.8891918565040799E-2</v>
      </c>
      <c r="R1487">
        <v>575035</v>
      </c>
      <c r="S1487">
        <v>721</v>
      </c>
    </row>
    <row r="1488" spans="1:19" hidden="1" x14ac:dyDescent="0.25">
      <c r="A1488" t="s">
        <v>495</v>
      </c>
      <c r="B1488" t="s">
        <v>400</v>
      </c>
      <c r="C1488" t="s">
        <v>119</v>
      </c>
      <c r="D1488">
        <v>1</v>
      </c>
      <c r="E1488">
        <v>0</v>
      </c>
      <c r="F1488">
        <v>0.32568306010928999</v>
      </c>
      <c r="G1488">
        <v>0.27374898083134402</v>
      </c>
      <c r="H1488" t="s">
        <v>406</v>
      </c>
      <c r="K1488" t="s">
        <v>257</v>
      </c>
      <c r="N1488" t="s">
        <v>402</v>
      </c>
      <c r="P1488">
        <v>0.67431693989070995</v>
      </c>
      <c r="Q1488">
        <v>0.27374898083134402</v>
      </c>
      <c r="R1488">
        <v>2745</v>
      </c>
      <c r="S1488">
        <v>3</v>
      </c>
    </row>
    <row r="1489" spans="1:19" hidden="1" x14ac:dyDescent="0.25">
      <c r="A1489" t="s">
        <v>495</v>
      </c>
      <c r="B1489" t="s">
        <v>400</v>
      </c>
      <c r="C1489" t="s">
        <v>119</v>
      </c>
      <c r="D1489">
        <v>1</v>
      </c>
      <c r="E1489">
        <v>0</v>
      </c>
      <c r="F1489">
        <v>0.32568306010928999</v>
      </c>
      <c r="G1489">
        <v>0.27374898083134402</v>
      </c>
      <c r="H1489" t="s">
        <v>406</v>
      </c>
      <c r="K1489" t="s">
        <v>257</v>
      </c>
      <c r="N1489" t="s">
        <v>402</v>
      </c>
      <c r="P1489">
        <v>0.67431693989070995</v>
      </c>
      <c r="Q1489">
        <v>0.27374898083134402</v>
      </c>
      <c r="R1489">
        <v>2745</v>
      </c>
      <c r="S1489">
        <v>3</v>
      </c>
    </row>
    <row r="1490" spans="1:19" hidden="1" x14ac:dyDescent="0.25">
      <c r="A1490" t="s">
        <v>495</v>
      </c>
      <c r="B1490" t="s">
        <v>400</v>
      </c>
      <c r="C1490" t="s">
        <v>119</v>
      </c>
      <c r="D1490">
        <v>1</v>
      </c>
      <c r="E1490">
        <v>0</v>
      </c>
      <c r="F1490">
        <v>0.32568306010928999</v>
      </c>
      <c r="G1490">
        <v>0.27374898083134402</v>
      </c>
      <c r="H1490" t="s">
        <v>406</v>
      </c>
      <c r="K1490" t="s">
        <v>257</v>
      </c>
      <c r="N1490" t="s">
        <v>402</v>
      </c>
      <c r="P1490">
        <v>0.67431693989070995</v>
      </c>
      <c r="Q1490">
        <v>0.27374898083134402</v>
      </c>
      <c r="R1490">
        <v>2745</v>
      </c>
      <c r="S1490">
        <v>3</v>
      </c>
    </row>
    <row r="1491" spans="1:19" hidden="1" x14ac:dyDescent="0.25">
      <c r="A1491" t="s">
        <v>495</v>
      </c>
      <c r="B1491" t="s">
        <v>400</v>
      </c>
      <c r="C1491" t="s">
        <v>119</v>
      </c>
      <c r="D1491">
        <v>1</v>
      </c>
      <c r="E1491">
        <v>0</v>
      </c>
      <c r="F1491">
        <v>0.32568306010928999</v>
      </c>
      <c r="G1491">
        <v>0.27374898083134402</v>
      </c>
      <c r="H1491" t="s">
        <v>406</v>
      </c>
      <c r="K1491" t="s">
        <v>257</v>
      </c>
      <c r="N1491" t="s">
        <v>402</v>
      </c>
      <c r="P1491">
        <v>0.67431693989070995</v>
      </c>
      <c r="Q1491">
        <v>0.27374898083134402</v>
      </c>
      <c r="R1491">
        <v>2745</v>
      </c>
      <c r="S1491">
        <v>3</v>
      </c>
    </row>
    <row r="1492" spans="1:19" hidden="1" x14ac:dyDescent="0.25">
      <c r="A1492" t="s">
        <v>496</v>
      </c>
      <c r="B1492" t="s">
        <v>400</v>
      </c>
      <c r="C1492" t="s">
        <v>119</v>
      </c>
      <c r="D1492">
        <v>0</v>
      </c>
      <c r="E1492">
        <v>1</v>
      </c>
      <c r="F1492">
        <v>0.13876483293319899</v>
      </c>
      <c r="G1492">
        <v>3.7932634499614003E-2</v>
      </c>
      <c r="H1492" t="s">
        <v>406</v>
      </c>
      <c r="K1492" t="s">
        <v>257</v>
      </c>
      <c r="N1492" t="s">
        <v>402</v>
      </c>
      <c r="P1492">
        <v>0.77524502843964904</v>
      </c>
      <c r="Q1492">
        <v>4.6154969458072903E-2</v>
      </c>
      <c r="R1492">
        <v>116211</v>
      </c>
      <c r="S1492">
        <v>91</v>
      </c>
    </row>
    <row r="1493" spans="1:19" hidden="1" x14ac:dyDescent="0.25">
      <c r="A1493" t="s">
        <v>496</v>
      </c>
      <c r="B1493" t="s">
        <v>400</v>
      </c>
      <c r="C1493" t="s">
        <v>119</v>
      </c>
      <c r="D1493">
        <v>0</v>
      </c>
      <c r="E1493">
        <v>1</v>
      </c>
      <c r="F1493">
        <v>0.13876483293319899</v>
      </c>
      <c r="G1493">
        <v>3.7932634499614003E-2</v>
      </c>
      <c r="H1493" t="s">
        <v>406</v>
      </c>
      <c r="K1493" t="s">
        <v>257</v>
      </c>
      <c r="N1493" t="s">
        <v>402</v>
      </c>
      <c r="P1493">
        <v>0.77524502843964904</v>
      </c>
      <c r="Q1493">
        <v>4.6154969458072903E-2</v>
      </c>
      <c r="R1493">
        <v>116211</v>
      </c>
      <c r="S1493">
        <v>91</v>
      </c>
    </row>
    <row r="1494" spans="1:19" hidden="1" x14ac:dyDescent="0.25">
      <c r="A1494" t="s">
        <v>496</v>
      </c>
      <c r="B1494" t="s">
        <v>400</v>
      </c>
      <c r="C1494" t="s">
        <v>119</v>
      </c>
      <c r="D1494">
        <v>0</v>
      </c>
      <c r="E1494">
        <v>1</v>
      </c>
      <c r="F1494">
        <v>0.13876483293319899</v>
      </c>
      <c r="G1494">
        <v>3.7932634499614003E-2</v>
      </c>
      <c r="H1494" t="s">
        <v>406</v>
      </c>
      <c r="K1494" t="s">
        <v>257</v>
      </c>
      <c r="N1494" t="s">
        <v>402</v>
      </c>
      <c r="P1494">
        <v>0.77524502843964904</v>
      </c>
      <c r="Q1494">
        <v>4.6154969458072903E-2</v>
      </c>
      <c r="R1494">
        <v>116211</v>
      </c>
      <c r="S1494">
        <v>91</v>
      </c>
    </row>
    <row r="1495" spans="1:19" hidden="1" x14ac:dyDescent="0.25">
      <c r="A1495" t="s">
        <v>496</v>
      </c>
      <c r="B1495" t="s">
        <v>400</v>
      </c>
      <c r="C1495" t="s">
        <v>119</v>
      </c>
      <c r="D1495">
        <v>0</v>
      </c>
      <c r="E1495">
        <v>1</v>
      </c>
      <c r="F1495">
        <v>0.13876483293319899</v>
      </c>
      <c r="G1495">
        <v>3.7932634499614003E-2</v>
      </c>
      <c r="H1495" t="s">
        <v>406</v>
      </c>
      <c r="K1495" t="s">
        <v>257</v>
      </c>
      <c r="N1495" t="s">
        <v>402</v>
      </c>
      <c r="P1495">
        <v>0.77524502843964904</v>
      </c>
      <c r="Q1495">
        <v>4.6154969458072903E-2</v>
      </c>
      <c r="R1495">
        <v>116211</v>
      </c>
      <c r="S1495">
        <v>91</v>
      </c>
    </row>
    <row r="1496" spans="1:19" hidden="1" x14ac:dyDescent="0.25">
      <c r="A1496" t="s">
        <v>497</v>
      </c>
      <c r="B1496" t="s">
        <v>400</v>
      </c>
      <c r="C1496" t="s">
        <v>119</v>
      </c>
      <c r="D1496">
        <v>0</v>
      </c>
      <c r="E1496">
        <v>0</v>
      </c>
      <c r="F1496">
        <v>0.60727499992539502</v>
      </c>
      <c r="G1496">
        <v>1.1818028241648499E-2</v>
      </c>
      <c r="H1496" t="s">
        <v>410</v>
      </c>
      <c r="K1496" t="s">
        <v>252</v>
      </c>
      <c r="N1496" t="s">
        <v>411</v>
      </c>
      <c r="P1496">
        <v>0.30660743145795399</v>
      </c>
      <c r="Q1496">
        <v>1.1556226616386301E-2</v>
      </c>
      <c r="R1496">
        <v>2345677</v>
      </c>
      <c r="S1496">
        <v>2271</v>
      </c>
    </row>
    <row r="1497" spans="1:19" hidden="1" x14ac:dyDescent="0.25">
      <c r="A1497" t="s">
        <v>497</v>
      </c>
      <c r="B1497" t="s">
        <v>400</v>
      </c>
      <c r="C1497" t="s">
        <v>119</v>
      </c>
      <c r="D1497">
        <v>0</v>
      </c>
      <c r="E1497">
        <v>0</v>
      </c>
      <c r="F1497">
        <v>0.60727499992539502</v>
      </c>
      <c r="G1497">
        <v>1.1818028241648499E-2</v>
      </c>
      <c r="H1497" t="s">
        <v>410</v>
      </c>
      <c r="K1497" t="s">
        <v>252</v>
      </c>
      <c r="N1497" t="s">
        <v>411</v>
      </c>
      <c r="P1497">
        <v>0.30660743145795399</v>
      </c>
      <c r="Q1497">
        <v>1.1556226616386301E-2</v>
      </c>
      <c r="R1497">
        <v>2345677</v>
      </c>
      <c r="S1497">
        <v>2271</v>
      </c>
    </row>
    <row r="1498" spans="1:19" hidden="1" x14ac:dyDescent="0.25">
      <c r="A1498" t="s">
        <v>497</v>
      </c>
      <c r="B1498" t="s">
        <v>400</v>
      </c>
      <c r="C1498" t="s">
        <v>119</v>
      </c>
      <c r="D1498">
        <v>0</v>
      </c>
      <c r="E1498">
        <v>0</v>
      </c>
      <c r="F1498">
        <v>0.60727499992539502</v>
      </c>
      <c r="G1498">
        <v>1.1818028241648499E-2</v>
      </c>
      <c r="H1498" t="s">
        <v>410</v>
      </c>
      <c r="K1498" t="s">
        <v>252</v>
      </c>
      <c r="N1498" t="s">
        <v>411</v>
      </c>
      <c r="P1498">
        <v>0.30660743145795399</v>
      </c>
      <c r="Q1498">
        <v>1.1556226616386301E-2</v>
      </c>
      <c r="R1498">
        <v>2345677</v>
      </c>
      <c r="S1498">
        <v>2271</v>
      </c>
    </row>
    <row r="1499" spans="1:19" hidden="1" x14ac:dyDescent="0.25">
      <c r="A1499" t="s">
        <v>497</v>
      </c>
      <c r="B1499" t="s">
        <v>400</v>
      </c>
      <c r="C1499" t="s">
        <v>119</v>
      </c>
      <c r="D1499">
        <v>0</v>
      </c>
      <c r="E1499">
        <v>0</v>
      </c>
      <c r="F1499">
        <v>0.60727499992539502</v>
      </c>
      <c r="G1499">
        <v>1.1818028241648499E-2</v>
      </c>
      <c r="H1499" t="s">
        <v>410</v>
      </c>
      <c r="K1499" t="s">
        <v>252</v>
      </c>
      <c r="N1499" t="s">
        <v>411</v>
      </c>
      <c r="P1499">
        <v>0.30660743145795399</v>
      </c>
      <c r="Q1499">
        <v>1.1556226616386301E-2</v>
      </c>
      <c r="R1499">
        <v>2345677</v>
      </c>
      <c r="S1499">
        <v>2271</v>
      </c>
    </row>
    <row r="1500" spans="1:19" hidden="1" x14ac:dyDescent="0.25">
      <c r="A1500" t="s">
        <v>498</v>
      </c>
      <c r="B1500" t="s">
        <v>400</v>
      </c>
      <c r="C1500" t="s">
        <v>119</v>
      </c>
      <c r="D1500">
        <v>1</v>
      </c>
      <c r="E1500">
        <v>0</v>
      </c>
      <c r="F1500">
        <v>0.82996920472291502</v>
      </c>
      <c r="G1500">
        <v>5.2174507660531097E-2</v>
      </c>
      <c r="H1500" t="s">
        <v>410</v>
      </c>
      <c r="K1500" t="s">
        <v>252</v>
      </c>
      <c r="N1500" t="s">
        <v>411</v>
      </c>
      <c r="P1500">
        <v>0.107331027336282</v>
      </c>
      <c r="Q1500">
        <v>4.3757274203568501E-2</v>
      </c>
      <c r="R1500">
        <v>68517</v>
      </c>
      <c r="S1500">
        <v>56</v>
      </c>
    </row>
    <row r="1501" spans="1:19" hidden="1" x14ac:dyDescent="0.25">
      <c r="A1501" t="s">
        <v>498</v>
      </c>
      <c r="B1501" t="s">
        <v>400</v>
      </c>
      <c r="C1501" t="s">
        <v>119</v>
      </c>
      <c r="D1501">
        <v>1</v>
      </c>
      <c r="E1501">
        <v>0</v>
      </c>
      <c r="F1501">
        <v>0.82996920472291502</v>
      </c>
      <c r="G1501">
        <v>5.2174507660531097E-2</v>
      </c>
      <c r="H1501" t="s">
        <v>410</v>
      </c>
      <c r="K1501" t="s">
        <v>252</v>
      </c>
      <c r="N1501" t="s">
        <v>411</v>
      </c>
      <c r="P1501">
        <v>0.107331027336282</v>
      </c>
      <c r="Q1501">
        <v>4.3757274203568501E-2</v>
      </c>
      <c r="R1501">
        <v>68517</v>
      </c>
      <c r="S1501">
        <v>56</v>
      </c>
    </row>
    <row r="1502" spans="1:19" hidden="1" x14ac:dyDescent="0.25">
      <c r="A1502" t="s">
        <v>498</v>
      </c>
      <c r="B1502" t="s">
        <v>400</v>
      </c>
      <c r="C1502" t="s">
        <v>119</v>
      </c>
      <c r="D1502">
        <v>1</v>
      </c>
      <c r="E1502">
        <v>0</v>
      </c>
      <c r="F1502">
        <v>0.82996920472291502</v>
      </c>
      <c r="G1502">
        <v>5.2174507660531097E-2</v>
      </c>
      <c r="H1502" t="s">
        <v>410</v>
      </c>
      <c r="K1502" t="s">
        <v>252</v>
      </c>
      <c r="N1502" t="s">
        <v>411</v>
      </c>
      <c r="P1502">
        <v>0.107331027336282</v>
      </c>
      <c r="Q1502">
        <v>4.3757274203568501E-2</v>
      </c>
      <c r="R1502">
        <v>68517</v>
      </c>
      <c r="S1502">
        <v>56</v>
      </c>
    </row>
    <row r="1503" spans="1:19" hidden="1" x14ac:dyDescent="0.25">
      <c r="A1503" t="s">
        <v>498</v>
      </c>
      <c r="B1503" t="s">
        <v>400</v>
      </c>
      <c r="C1503" t="s">
        <v>119</v>
      </c>
      <c r="D1503">
        <v>1</v>
      </c>
      <c r="E1503">
        <v>0</v>
      </c>
      <c r="F1503">
        <v>0.82996920472291502</v>
      </c>
      <c r="G1503">
        <v>5.2174507660531097E-2</v>
      </c>
      <c r="H1503" t="s">
        <v>410</v>
      </c>
      <c r="K1503" t="s">
        <v>252</v>
      </c>
      <c r="N1503" t="s">
        <v>411</v>
      </c>
      <c r="P1503">
        <v>0.107331027336282</v>
      </c>
      <c r="Q1503">
        <v>4.3757274203568501E-2</v>
      </c>
      <c r="R1503">
        <v>68517</v>
      </c>
      <c r="S1503">
        <v>56</v>
      </c>
    </row>
    <row r="1504" spans="1:19" hidden="1" x14ac:dyDescent="0.25">
      <c r="A1504" t="s">
        <v>499</v>
      </c>
      <c r="B1504" t="s">
        <v>400</v>
      </c>
      <c r="C1504" t="s">
        <v>119</v>
      </c>
      <c r="D1504">
        <v>0</v>
      </c>
      <c r="E1504">
        <v>1</v>
      </c>
      <c r="F1504">
        <v>0.54859387116389902</v>
      </c>
      <c r="G1504">
        <v>3.57035625887192E-2</v>
      </c>
      <c r="H1504" t="s">
        <v>410</v>
      </c>
      <c r="K1504" t="s">
        <v>252</v>
      </c>
      <c r="N1504" t="s">
        <v>411</v>
      </c>
      <c r="P1504">
        <v>0.34727002917696398</v>
      </c>
      <c r="Q1504">
        <v>3.5089092721292001E-2</v>
      </c>
      <c r="R1504">
        <v>358502</v>
      </c>
      <c r="S1504">
        <v>237</v>
      </c>
    </row>
    <row r="1505" spans="1:19" hidden="1" x14ac:dyDescent="0.25">
      <c r="A1505" t="s">
        <v>499</v>
      </c>
      <c r="B1505" t="s">
        <v>400</v>
      </c>
      <c r="C1505" t="s">
        <v>119</v>
      </c>
      <c r="D1505">
        <v>0</v>
      </c>
      <c r="E1505">
        <v>1</v>
      </c>
      <c r="F1505">
        <v>0.54859387116389902</v>
      </c>
      <c r="G1505">
        <v>3.57035625887192E-2</v>
      </c>
      <c r="H1505" t="s">
        <v>410</v>
      </c>
      <c r="K1505" t="s">
        <v>252</v>
      </c>
      <c r="N1505" t="s">
        <v>411</v>
      </c>
      <c r="P1505">
        <v>0.34727002917696398</v>
      </c>
      <c r="Q1505">
        <v>3.5089092721292001E-2</v>
      </c>
      <c r="R1505">
        <v>358502</v>
      </c>
      <c r="S1505">
        <v>237</v>
      </c>
    </row>
    <row r="1506" spans="1:19" hidden="1" x14ac:dyDescent="0.25">
      <c r="A1506" t="s">
        <v>499</v>
      </c>
      <c r="B1506" t="s">
        <v>400</v>
      </c>
      <c r="C1506" t="s">
        <v>119</v>
      </c>
      <c r="D1506">
        <v>0</v>
      </c>
      <c r="E1506">
        <v>1</v>
      </c>
      <c r="F1506">
        <v>0.54859387116389902</v>
      </c>
      <c r="G1506">
        <v>3.57035625887192E-2</v>
      </c>
      <c r="H1506" t="s">
        <v>410</v>
      </c>
      <c r="K1506" t="s">
        <v>252</v>
      </c>
      <c r="N1506" t="s">
        <v>411</v>
      </c>
      <c r="P1506">
        <v>0.34727002917696398</v>
      </c>
      <c r="Q1506">
        <v>3.5089092721292001E-2</v>
      </c>
      <c r="R1506">
        <v>358502</v>
      </c>
      <c r="S1506">
        <v>237</v>
      </c>
    </row>
    <row r="1507" spans="1:19" hidden="1" x14ac:dyDescent="0.25">
      <c r="A1507" t="s">
        <v>499</v>
      </c>
      <c r="B1507" t="s">
        <v>400</v>
      </c>
      <c r="C1507" t="s">
        <v>119</v>
      </c>
      <c r="D1507">
        <v>0</v>
      </c>
      <c r="E1507">
        <v>1</v>
      </c>
      <c r="F1507">
        <v>0.54859387116389902</v>
      </c>
      <c r="G1507">
        <v>3.57035625887192E-2</v>
      </c>
      <c r="H1507" t="s">
        <v>410</v>
      </c>
      <c r="K1507" t="s">
        <v>252</v>
      </c>
      <c r="N1507" t="s">
        <v>411</v>
      </c>
      <c r="P1507">
        <v>0.34727002917696398</v>
      </c>
      <c r="Q1507">
        <v>3.5089092721292001E-2</v>
      </c>
      <c r="R1507">
        <v>358502</v>
      </c>
      <c r="S1507">
        <v>237</v>
      </c>
    </row>
    <row r="1508" spans="1:19" hidden="1" x14ac:dyDescent="0.25">
      <c r="A1508" t="s">
        <v>500</v>
      </c>
      <c r="B1508" t="s">
        <v>400</v>
      </c>
      <c r="C1508" t="s">
        <v>119</v>
      </c>
      <c r="D1508">
        <v>0</v>
      </c>
      <c r="E1508">
        <v>0</v>
      </c>
      <c r="F1508">
        <v>0.63431886060929799</v>
      </c>
      <c r="G1508">
        <v>1.2730111780847301E-2</v>
      </c>
      <c r="H1508" t="s">
        <v>416</v>
      </c>
      <c r="K1508" t="s">
        <v>257</v>
      </c>
      <c r="N1508" t="s">
        <v>411</v>
      </c>
      <c r="P1508">
        <v>0.29462165159776799</v>
      </c>
      <c r="Q1508">
        <v>1.2264150794559499E-2</v>
      </c>
      <c r="R1508">
        <v>2066508</v>
      </c>
      <c r="S1508">
        <v>1974</v>
      </c>
    </row>
    <row r="1509" spans="1:19" hidden="1" x14ac:dyDescent="0.25">
      <c r="A1509" t="s">
        <v>500</v>
      </c>
      <c r="B1509" t="s">
        <v>400</v>
      </c>
      <c r="C1509" t="s">
        <v>119</v>
      </c>
      <c r="D1509">
        <v>0</v>
      </c>
      <c r="E1509">
        <v>0</v>
      </c>
      <c r="F1509">
        <v>0.63431886060929799</v>
      </c>
      <c r="G1509">
        <v>1.2730111780847301E-2</v>
      </c>
      <c r="H1509" t="s">
        <v>416</v>
      </c>
      <c r="K1509" t="s">
        <v>257</v>
      </c>
      <c r="N1509" t="s">
        <v>411</v>
      </c>
      <c r="P1509">
        <v>0.29462165159776799</v>
      </c>
      <c r="Q1509">
        <v>1.2264150794559499E-2</v>
      </c>
      <c r="R1509">
        <v>2066508</v>
      </c>
      <c r="S1509">
        <v>1974</v>
      </c>
    </row>
    <row r="1510" spans="1:19" hidden="1" x14ac:dyDescent="0.25">
      <c r="A1510" t="s">
        <v>500</v>
      </c>
      <c r="B1510" t="s">
        <v>400</v>
      </c>
      <c r="C1510" t="s">
        <v>119</v>
      </c>
      <c r="D1510">
        <v>0</v>
      </c>
      <c r="E1510">
        <v>0</v>
      </c>
      <c r="F1510">
        <v>0.63431886060929799</v>
      </c>
      <c r="G1510">
        <v>1.2730111780847301E-2</v>
      </c>
      <c r="H1510" t="s">
        <v>416</v>
      </c>
      <c r="K1510" t="s">
        <v>257</v>
      </c>
      <c r="N1510" t="s">
        <v>411</v>
      </c>
      <c r="P1510">
        <v>0.29462165159776799</v>
      </c>
      <c r="Q1510">
        <v>1.2264150794559499E-2</v>
      </c>
      <c r="R1510">
        <v>2066508</v>
      </c>
      <c r="S1510">
        <v>1974</v>
      </c>
    </row>
    <row r="1511" spans="1:19" hidden="1" x14ac:dyDescent="0.25">
      <c r="A1511" t="s">
        <v>500</v>
      </c>
      <c r="B1511" t="s">
        <v>400</v>
      </c>
      <c r="C1511" t="s">
        <v>119</v>
      </c>
      <c r="D1511">
        <v>0</v>
      </c>
      <c r="E1511">
        <v>0</v>
      </c>
      <c r="F1511">
        <v>0.63431886060929799</v>
      </c>
      <c r="G1511">
        <v>1.2730111780847301E-2</v>
      </c>
      <c r="H1511" t="s">
        <v>416</v>
      </c>
      <c r="K1511" t="s">
        <v>257</v>
      </c>
      <c r="N1511" t="s">
        <v>411</v>
      </c>
      <c r="P1511">
        <v>0.29462165159776799</v>
      </c>
      <c r="Q1511">
        <v>1.2264150794559499E-2</v>
      </c>
      <c r="R1511">
        <v>2066508</v>
      </c>
      <c r="S1511">
        <v>1974</v>
      </c>
    </row>
    <row r="1512" spans="1:19" hidden="1" x14ac:dyDescent="0.25">
      <c r="A1512" t="s">
        <v>501</v>
      </c>
      <c r="B1512" t="s">
        <v>400</v>
      </c>
      <c r="C1512" t="s">
        <v>119</v>
      </c>
      <c r="D1512">
        <v>1</v>
      </c>
      <c r="E1512">
        <v>0</v>
      </c>
      <c r="F1512">
        <v>0.49685301151156203</v>
      </c>
      <c r="G1512">
        <v>4.24215436022361E-2</v>
      </c>
      <c r="H1512" t="s">
        <v>416</v>
      </c>
      <c r="K1512" t="s">
        <v>257</v>
      </c>
      <c r="N1512" t="s">
        <v>411</v>
      </c>
      <c r="P1512">
        <v>0.45088630012778802</v>
      </c>
      <c r="Q1512">
        <v>4.22229979207372E-2</v>
      </c>
      <c r="R1512">
        <v>188593</v>
      </c>
      <c r="S1512">
        <v>153</v>
      </c>
    </row>
    <row r="1513" spans="1:19" hidden="1" x14ac:dyDescent="0.25">
      <c r="A1513" t="s">
        <v>501</v>
      </c>
      <c r="B1513" t="s">
        <v>400</v>
      </c>
      <c r="C1513" t="s">
        <v>119</v>
      </c>
      <c r="D1513">
        <v>1</v>
      </c>
      <c r="E1513">
        <v>0</v>
      </c>
      <c r="F1513">
        <v>0.49685301151156203</v>
      </c>
      <c r="G1513">
        <v>4.24215436022361E-2</v>
      </c>
      <c r="H1513" t="s">
        <v>416</v>
      </c>
      <c r="K1513" t="s">
        <v>257</v>
      </c>
      <c r="N1513" t="s">
        <v>411</v>
      </c>
      <c r="P1513">
        <v>0.45088630012778802</v>
      </c>
      <c r="Q1513">
        <v>4.22229979207372E-2</v>
      </c>
      <c r="R1513">
        <v>188593</v>
      </c>
      <c r="S1513">
        <v>153</v>
      </c>
    </row>
    <row r="1514" spans="1:19" hidden="1" x14ac:dyDescent="0.25">
      <c r="A1514" t="s">
        <v>501</v>
      </c>
      <c r="B1514" t="s">
        <v>400</v>
      </c>
      <c r="C1514" t="s">
        <v>119</v>
      </c>
      <c r="D1514">
        <v>1</v>
      </c>
      <c r="E1514">
        <v>0</v>
      </c>
      <c r="F1514">
        <v>0.49685301151156203</v>
      </c>
      <c r="G1514">
        <v>4.24215436022361E-2</v>
      </c>
      <c r="H1514" t="s">
        <v>416</v>
      </c>
      <c r="K1514" t="s">
        <v>257</v>
      </c>
      <c r="N1514" t="s">
        <v>411</v>
      </c>
      <c r="P1514">
        <v>0.45088630012778802</v>
      </c>
      <c r="Q1514">
        <v>4.22229979207372E-2</v>
      </c>
      <c r="R1514">
        <v>188593</v>
      </c>
      <c r="S1514">
        <v>153</v>
      </c>
    </row>
    <row r="1515" spans="1:19" hidden="1" x14ac:dyDescent="0.25">
      <c r="A1515" t="s">
        <v>501</v>
      </c>
      <c r="B1515" t="s">
        <v>400</v>
      </c>
      <c r="C1515" t="s">
        <v>119</v>
      </c>
      <c r="D1515">
        <v>1</v>
      </c>
      <c r="E1515">
        <v>0</v>
      </c>
      <c r="F1515">
        <v>0.49685301151156203</v>
      </c>
      <c r="G1515">
        <v>4.24215436022361E-2</v>
      </c>
      <c r="H1515" t="s">
        <v>416</v>
      </c>
      <c r="K1515" t="s">
        <v>257</v>
      </c>
      <c r="N1515" t="s">
        <v>411</v>
      </c>
      <c r="P1515">
        <v>0.45088630012778802</v>
      </c>
      <c r="Q1515">
        <v>4.22229979207372E-2</v>
      </c>
      <c r="R1515">
        <v>188593</v>
      </c>
      <c r="S1515">
        <v>153</v>
      </c>
    </row>
    <row r="1516" spans="1:19" hidden="1" x14ac:dyDescent="0.25">
      <c r="A1516" t="s">
        <v>502</v>
      </c>
      <c r="B1516" t="s">
        <v>400</v>
      </c>
      <c r="C1516" t="s">
        <v>119</v>
      </c>
      <c r="D1516">
        <v>0</v>
      </c>
      <c r="E1516">
        <v>1</v>
      </c>
      <c r="F1516">
        <v>0.57512419540757498</v>
      </c>
      <c r="G1516">
        <v>3.7427042782673697E-2</v>
      </c>
      <c r="H1516" t="s">
        <v>416</v>
      </c>
      <c r="K1516" t="s">
        <v>257</v>
      </c>
      <c r="N1516" t="s">
        <v>411</v>
      </c>
      <c r="P1516">
        <v>0.36523140639185597</v>
      </c>
      <c r="Q1516">
        <v>3.7168644341476403E-2</v>
      </c>
      <c r="R1516">
        <v>392124</v>
      </c>
      <c r="S1516">
        <v>261</v>
      </c>
    </row>
    <row r="1517" spans="1:19" hidden="1" x14ac:dyDescent="0.25">
      <c r="A1517" t="s">
        <v>502</v>
      </c>
      <c r="B1517" t="s">
        <v>400</v>
      </c>
      <c r="C1517" t="s">
        <v>119</v>
      </c>
      <c r="D1517">
        <v>0</v>
      </c>
      <c r="E1517">
        <v>1</v>
      </c>
      <c r="F1517">
        <v>0.57512419540757498</v>
      </c>
      <c r="G1517">
        <v>3.7427042782673697E-2</v>
      </c>
      <c r="H1517" t="s">
        <v>416</v>
      </c>
      <c r="K1517" t="s">
        <v>257</v>
      </c>
      <c r="N1517" t="s">
        <v>411</v>
      </c>
      <c r="P1517">
        <v>0.36523140639185597</v>
      </c>
      <c r="Q1517">
        <v>3.7168644341476403E-2</v>
      </c>
      <c r="R1517">
        <v>392124</v>
      </c>
      <c r="S1517">
        <v>261</v>
      </c>
    </row>
    <row r="1518" spans="1:19" hidden="1" x14ac:dyDescent="0.25">
      <c r="A1518" t="s">
        <v>502</v>
      </c>
      <c r="B1518" t="s">
        <v>400</v>
      </c>
      <c r="C1518" t="s">
        <v>119</v>
      </c>
      <c r="D1518">
        <v>0</v>
      </c>
      <c r="E1518">
        <v>1</v>
      </c>
      <c r="F1518">
        <v>0.57512419540757498</v>
      </c>
      <c r="G1518">
        <v>3.7427042782673697E-2</v>
      </c>
      <c r="H1518" t="s">
        <v>416</v>
      </c>
      <c r="K1518" t="s">
        <v>257</v>
      </c>
      <c r="N1518" t="s">
        <v>411</v>
      </c>
      <c r="P1518">
        <v>0.36523140639185597</v>
      </c>
      <c r="Q1518">
        <v>3.7168644341476403E-2</v>
      </c>
      <c r="R1518">
        <v>392124</v>
      </c>
      <c r="S1518">
        <v>261</v>
      </c>
    </row>
    <row r="1519" spans="1:19" hidden="1" x14ac:dyDescent="0.25">
      <c r="A1519" t="s">
        <v>502</v>
      </c>
      <c r="B1519" t="s">
        <v>400</v>
      </c>
      <c r="C1519" t="s">
        <v>119</v>
      </c>
      <c r="D1519">
        <v>0</v>
      </c>
      <c r="E1519">
        <v>1</v>
      </c>
      <c r="F1519">
        <v>0.57512419540757498</v>
      </c>
      <c r="G1519">
        <v>3.7427042782673697E-2</v>
      </c>
      <c r="H1519" t="s">
        <v>416</v>
      </c>
      <c r="K1519" t="s">
        <v>257</v>
      </c>
      <c r="N1519" t="s">
        <v>411</v>
      </c>
      <c r="P1519">
        <v>0.36523140639185597</v>
      </c>
      <c r="Q1519">
        <v>3.7168644341476403E-2</v>
      </c>
      <c r="R1519">
        <v>392124</v>
      </c>
      <c r="S1519">
        <v>261</v>
      </c>
    </row>
    <row r="1520" spans="1:19" hidden="1" x14ac:dyDescent="0.25">
      <c r="A1520" t="s">
        <v>503</v>
      </c>
      <c r="B1520" t="s">
        <v>400</v>
      </c>
      <c r="C1520" t="s">
        <v>119</v>
      </c>
      <c r="D1520">
        <v>1</v>
      </c>
      <c r="E1520">
        <v>1</v>
      </c>
      <c r="F1520">
        <v>0.372469233822946</v>
      </c>
      <c r="G1520">
        <v>0.20611560038653601</v>
      </c>
      <c r="H1520" t="s">
        <v>416</v>
      </c>
      <c r="K1520" t="s">
        <v>257</v>
      </c>
      <c r="N1520" t="s">
        <v>411</v>
      </c>
      <c r="P1520">
        <v>0.43816990869392602</v>
      </c>
      <c r="Q1520">
        <v>0.20403497913306801</v>
      </c>
      <c r="R1520">
        <v>10076</v>
      </c>
      <c r="S1520">
        <v>6</v>
      </c>
    </row>
    <row r="1521" spans="1:19" hidden="1" x14ac:dyDescent="0.25">
      <c r="A1521" t="s">
        <v>503</v>
      </c>
      <c r="B1521" t="s">
        <v>400</v>
      </c>
      <c r="C1521" t="s">
        <v>119</v>
      </c>
      <c r="D1521">
        <v>1</v>
      </c>
      <c r="E1521">
        <v>1</v>
      </c>
      <c r="F1521">
        <v>0.372469233822946</v>
      </c>
      <c r="G1521">
        <v>0.20611560038653601</v>
      </c>
      <c r="H1521" t="s">
        <v>416</v>
      </c>
      <c r="K1521" t="s">
        <v>257</v>
      </c>
      <c r="N1521" t="s">
        <v>411</v>
      </c>
      <c r="P1521">
        <v>0.43816990869392602</v>
      </c>
      <c r="Q1521">
        <v>0.20403497913306801</v>
      </c>
      <c r="R1521">
        <v>10076</v>
      </c>
      <c r="S1521">
        <v>6</v>
      </c>
    </row>
    <row r="1522" spans="1:19" hidden="1" x14ac:dyDescent="0.25">
      <c r="A1522" t="s">
        <v>503</v>
      </c>
      <c r="B1522" t="s">
        <v>400</v>
      </c>
      <c r="C1522" t="s">
        <v>119</v>
      </c>
      <c r="D1522">
        <v>1</v>
      </c>
      <c r="E1522">
        <v>1</v>
      </c>
      <c r="F1522">
        <v>0.372469233822946</v>
      </c>
      <c r="G1522">
        <v>0.20611560038653601</v>
      </c>
      <c r="H1522" t="s">
        <v>416</v>
      </c>
      <c r="K1522" t="s">
        <v>257</v>
      </c>
      <c r="N1522" t="s">
        <v>411</v>
      </c>
      <c r="P1522">
        <v>0.43816990869392602</v>
      </c>
      <c r="Q1522">
        <v>0.20403497913306801</v>
      </c>
      <c r="R1522">
        <v>10076</v>
      </c>
      <c r="S1522">
        <v>6</v>
      </c>
    </row>
    <row r="1523" spans="1:19" hidden="1" x14ac:dyDescent="0.25">
      <c r="A1523" t="s">
        <v>503</v>
      </c>
      <c r="B1523" t="s">
        <v>400</v>
      </c>
      <c r="C1523" t="s">
        <v>119</v>
      </c>
      <c r="D1523">
        <v>1</v>
      </c>
      <c r="E1523">
        <v>1</v>
      </c>
      <c r="F1523">
        <v>0.372469233822946</v>
      </c>
      <c r="G1523">
        <v>0.20611560038653601</v>
      </c>
      <c r="H1523" t="s">
        <v>416</v>
      </c>
      <c r="K1523" t="s">
        <v>257</v>
      </c>
      <c r="N1523" t="s">
        <v>411</v>
      </c>
      <c r="P1523">
        <v>0.43816990869392602</v>
      </c>
      <c r="Q1523">
        <v>0.20403497913306801</v>
      </c>
      <c r="R1523">
        <v>10076</v>
      </c>
      <c r="S1523">
        <v>6</v>
      </c>
    </row>
    <row r="1524" spans="1:19" hidden="1" x14ac:dyDescent="0.25">
      <c r="A1524" t="s">
        <v>504</v>
      </c>
      <c r="B1524" t="s">
        <v>400</v>
      </c>
      <c r="C1524" t="s">
        <v>119</v>
      </c>
      <c r="D1524">
        <v>0</v>
      </c>
      <c r="E1524">
        <v>0</v>
      </c>
      <c r="F1524">
        <v>0.86438046435228499</v>
      </c>
      <c r="G1524">
        <v>8.1240316262761701E-3</v>
      </c>
      <c r="H1524" t="s">
        <v>421</v>
      </c>
      <c r="K1524" t="s">
        <v>252</v>
      </c>
      <c r="N1524" t="s">
        <v>422</v>
      </c>
      <c r="P1524">
        <v>9.8693705800239895E-2</v>
      </c>
      <c r="Q1524">
        <v>7.2078674337507096E-3</v>
      </c>
      <c r="R1524">
        <v>2533809</v>
      </c>
      <c r="S1524">
        <v>2237</v>
      </c>
    </row>
    <row r="1525" spans="1:19" hidden="1" x14ac:dyDescent="0.25">
      <c r="A1525" t="s">
        <v>504</v>
      </c>
      <c r="B1525" t="s">
        <v>400</v>
      </c>
      <c r="C1525" t="s">
        <v>119</v>
      </c>
      <c r="D1525">
        <v>0</v>
      </c>
      <c r="E1525">
        <v>0</v>
      </c>
      <c r="F1525">
        <v>0.86438046435228499</v>
      </c>
      <c r="G1525">
        <v>8.1240316262761701E-3</v>
      </c>
      <c r="H1525" t="s">
        <v>421</v>
      </c>
      <c r="K1525" t="s">
        <v>252</v>
      </c>
      <c r="N1525" t="s">
        <v>422</v>
      </c>
      <c r="P1525">
        <v>9.8693705800239895E-2</v>
      </c>
      <c r="Q1525">
        <v>7.2078674337507096E-3</v>
      </c>
      <c r="R1525">
        <v>2533809</v>
      </c>
      <c r="S1525">
        <v>2237</v>
      </c>
    </row>
    <row r="1526" spans="1:19" hidden="1" x14ac:dyDescent="0.25">
      <c r="A1526" t="s">
        <v>504</v>
      </c>
      <c r="B1526" t="s">
        <v>400</v>
      </c>
      <c r="C1526" t="s">
        <v>119</v>
      </c>
      <c r="D1526">
        <v>0</v>
      </c>
      <c r="E1526">
        <v>0</v>
      </c>
      <c r="F1526">
        <v>0.86438046435228499</v>
      </c>
      <c r="G1526">
        <v>8.1240316262761701E-3</v>
      </c>
      <c r="H1526" t="s">
        <v>421</v>
      </c>
      <c r="K1526" t="s">
        <v>252</v>
      </c>
      <c r="N1526" t="s">
        <v>422</v>
      </c>
      <c r="P1526">
        <v>9.8693705800239895E-2</v>
      </c>
      <c r="Q1526">
        <v>7.2078674337507096E-3</v>
      </c>
      <c r="R1526">
        <v>2533809</v>
      </c>
      <c r="S1526">
        <v>2237</v>
      </c>
    </row>
    <row r="1527" spans="1:19" hidden="1" x14ac:dyDescent="0.25">
      <c r="A1527" t="s">
        <v>504</v>
      </c>
      <c r="B1527" t="s">
        <v>400</v>
      </c>
      <c r="C1527" t="s">
        <v>119</v>
      </c>
      <c r="D1527">
        <v>0</v>
      </c>
      <c r="E1527">
        <v>0</v>
      </c>
      <c r="F1527">
        <v>0.86438046435228499</v>
      </c>
      <c r="G1527">
        <v>8.1240316262761701E-3</v>
      </c>
      <c r="H1527" t="s">
        <v>421</v>
      </c>
      <c r="K1527" t="s">
        <v>252</v>
      </c>
      <c r="N1527" t="s">
        <v>422</v>
      </c>
      <c r="P1527">
        <v>9.8693705800239895E-2</v>
      </c>
      <c r="Q1527">
        <v>7.2078674337507096E-3</v>
      </c>
      <c r="R1527">
        <v>2533809</v>
      </c>
      <c r="S1527">
        <v>2237</v>
      </c>
    </row>
    <row r="1528" spans="1:19" hidden="1" x14ac:dyDescent="0.25">
      <c r="A1528" t="s">
        <v>505</v>
      </c>
      <c r="B1528" t="s">
        <v>400</v>
      </c>
      <c r="C1528" t="s">
        <v>119</v>
      </c>
      <c r="D1528">
        <v>1</v>
      </c>
      <c r="E1528">
        <v>0</v>
      </c>
      <c r="F1528">
        <v>0.92163462222665005</v>
      </c>
      <c r="G1528">
        <v>8.9437022617490404E-3</v>
      </c>
      <c r="H1528" t="s">
        <v>421</v>
      </c>
      <c r="K1528" t="s">
        <v>252</v>
      </c>
      <c r="N1528" t="s">
        <v>422</v>
      </c>
      <c r="P1528">
        <v>6.5372970242076694E-2</v>
      </c>
      <c r="Q1528">
        <v>8.2502082523763908E-3</v>
      </c>
      <c r="R1528">
        <v>1124272</v>
      </c>
      <c r="S1528">
        <v>1058</v>
      </c>
    </row>
    <row r="1529" spans="1:19" hidden="1" x14ac:dyDescent="0.25">
      <c r="A1529" t="s">
        <v>505</v>
      </c>
      <c r="B1529" t="s">
        <v>400</v>
      </c>
      <c r="C1529" t="s">
        <v>119</v>
      </c>
      <c r="D1529">
        <v>1</v>
      </c>
      <c r="E1529">
        <v>0</v>
      </c>
      <c r="F1529">
        <v>0.92163462222665005</v>
      </c>
      <c r="G1529">
        <v>8.9437022617490404E-3</v>
      </c>
      <c r="H1529" t="s">
        <v>421</v>
      </c>
      <c r="K1529" t="s">
        <v>252</v>
      </c>
      <c r="N1529" t="s">
        <v>422</v>
      </c>
      <c r="P1529">
        <v>6.5372970242076694E-2</v>
      </c>
      <c r="Q1529">
        <v>8.2502082523763908E-3</v>
      </c>
      <c r="R1529">
        <v>1124272</v>
      </c>
      <c r="S1529">
        <v>1058</v>
      </c>
    </row>
    <row r="1530" spans="1:19" hidden="1" x14ac:dyDescent="0.25">
      <c r="A1530" t="s">
        <v>505</v>
      </c>
      <c r="B1530" t="s">
        <v>400</v>
      </c>
      <c r="C1530" t="s">
        <v>119</v>
      </c>
      <c r="D1530">
        <v>1</v>
      </c>
      <c r="E1530">
        <v>0</v>
      </c>
      <c r="F1530">
        <v>0.92163462222665005</v>
      </c>
      <c r="G1530">
        <v>8.9437022617490404E-3</v>
      </c>
      <c r="H1530" t="s">
        <v>421</v>
      </c>
      <c r="K1530" t="s">
        <v>252</v>
      </c>
      <c r="N1530" t="s">
        <v>422</v>
      </c>
      <c r="P1530">
        <v>6.5372970242076694E-2</v>
      </c>
      <c r="Q1530">
        <v>8.2502082523763908E-3</v>
      </c>
      <c r="R1530">
        <v>1124272</v>
      </c>
      <c r="S1530">
        <v>1058</v>
      </c>
    </row>
    <row r="1531" spans="1:19" hidden="1" x14ac:dyDescent="0.25">
      <c r="A1531" t="s">
        <v>505</v>
      </c>
      <c r="B1531" t="s">
        <v>400</v>
      </c>
      <c r="C1531" t="s">
        <v>119</v>
      </c>
      <c r="D1531">
        <v>1</v>
      </c>
      <c r="E1531">
        <v>0</v>
      </c>
      <c r="F1531">
        <v>0.92163462222665005</v>
      </c>
      <c r="G1531">
        <v>8.9437022617490404E-3</v>
      </c>
      <c r="H1531" t="s">
        <v>421</v>
      </c>
      <c r="K1531" t="s">
        <v>252</v>
      </c>
      <c r="N1531" t="s">
        <v>422</v>
      </c>
      <c r="P1531">
        <v>6.5372970242076694E-2</v>
      </c>
      <c r="Q1531">
        <v>8.2502082523763908E-3</v>
      </c>
      <c r="R1531">
        <v>1124272</v>
      </c>
      <c r="S1531">
        <v>1058</v>
      </c>
    </row>
    <row r="1532" spans="1:19" hidden="1" x14ac:dyDescent="0.25">
      <c r="A1532" t="s">
        <v>506</v>
      </c>
      <c r="B1532" t="s">
        <v>400</v>
      </c>
      <c r="C1532" t="s">
        <v>119</v>
      </c>
      <c r="D1532">
        <v>0</v>
      </c>
      <c r="E1532">
        <v>1</v>
      </c>
      <c r="F1532">
        <v>0.87937526146980904</v>
      </c>
      <c r="G1532">
        <v>1.82758819301235E-2</v>
      </c>
      <c r="H1532" t="s">
        <v>421</v>
      </c>
      <c r="K1532" t="s">
        <v>252</v>
      </c>
      <c r="N1532" t="s">
        <v>422</v>
      </c>
      <c r="P1532">
        <v>7.2780388127918899E-2</v>
      </c>
      <c r="Q1532">
        <v>1.4989446332409499E-2</v>
      </c>
      <c r="R1532">
        <v>702758</v>
      </c>
      <c r="S1532">
        <v>428</v>
      </c>
    </row>
    <row r="1533" spans="1:19" hidden="1" x14ac:dyDescent="0.25">
      <c r="A1533" t="s">
        <v>506</v>
      </c>
      <c r="B1533" t="s">
        <v>400</v>
      </c>
      <c r="C1533" t="s">
        <v>119</v>
      </c>
      <c r="D1533">
        <v>0</v>
      </c>
      <c r="E1533">
        <v>1</v>
      </c>
      <c r="F1533">
        <v>0.87937526146980904</v>
      </c>
      <c r="G1533">
        <v>1.82758819301235E-2</v>
      </c>
      <c r="H1533" t="s">
        <v>421</v>
      </c>
      <c r="K1533" t="s">
        <v>252</v>
      </c>
      <c r="N1533" t="s">
        <v>422</v>
      </c>
      <c r="P1533">
        <v>7.2780388127918899E-2</v>
      </c>
      <c r="Q1533">
        <v>1.4989446332409499E-2</v>
      </c>
      <c r="R1533">
        <v>702758</v>
      </c>
      <c r="S1533">
        <v>428</v>
      </c>
    </row>
    <row r="1534" spans="1:19" hidden="1" x14ac:dyDescent="0.25">
      <c r="A1534" t="s">
        <v>506</v>
      </c>
      <c r="B1534" t="s">
        <v>400</v>
      </c>
      <c r="C1534" t="s">
        <v>119</v>
      </c>
      <c r="D1534">
        <v>0</v>
      </c>
      <c r="E1534">
        <v>1</v>
      </c>
      <c r="F1534">
        <v>0.87937526146980904</v>
      </c>
      <c r="G1534">
        <v>1.82758819301235E-2</v>
      </c>
      <c r="H1534" t="s">
        <v>421</v>
      </c>
      <c r="K1534" t="s">
        <v>252</v>
      </c>
      <c r="N1534" t="s">
        <v>422</v>
      </c>
      <c r="P1534">
        <v>7.2780388127918899E-2</v>
      </c>
      <c r="Q1534">
        <v>1.4989446332409499E-2</v>
      </c>
      <c r="R1534">
        <v>702758</v>
      </c>
      <c r="S1534">
        <v>428</v>
      </c>
    </row>
    <row r="1535" spans="1:19" hidden="1" x14ac:dyDescent="0.25">
      <c r="A1535" t="s">
        <v>506</v>
      </c>
      <c r="B1535" t="s">
        <v>400</v>
      </c>
      <c r="C1535" t="s">
        <v>119</v>
      </c>
      <c r="D1535">
        <v>0</v>
      </c>
      <c r="E1535">
        <v>1</v>
      </c>
      <c r="F1535">
        <v>0.87937526146980904</v>
      </c>
      <c r="G1535">
        <v>1.82758819301235E-2</v>
      </c>
      <c r="H1535" t="s">
        <v>421</v>
      </c>
      <c r="K1535" t="s">
        <v>252</v>
      </c>
      <c r="N1535" t="s">
        <v>422</v>
      </c>
      <c r="P1535">
        <v>7.2780388127918899E-2</v>
      </c>
      <c r="Q1535">
        <v>1.4989446332409499E-2</v>
      </c>
      <c r="R1535">
        <v>702758</v>
      </c>
      <c r="S1535">
        <v>428</v>
      </c>
    </row>
    <row r="1536" spans="1:19" hidden="1" x14ac:dyDescent="0.25">
      <c r="A1536" t="s">
        <v>507</v>
      </c>
      <c r="B1536" t="s">
        <v>400</v>
      </c>
      <c r="C1536" t="s">
        <v>119</v>
      </c>
      <c r="D1536">
        <v>1</v>
      </c>
      <c r="E1536">
        <v>1</v>
      </c>
      <c r="F1536">
        <v>0.94510434100031104</v>
      </c>
      <c r="G1536">
        <v>2.4155133688595301E-2</v>
      </c>
      <c r="H1536" t="s">
        <v>421</v>
      </c>
      <c r="K1536" t="s">
        <v>252</v>
      </c>
      <c r="N1536" t="s">
        <v>422</v>
      </c>
      <c r="P1536">
        <v>1.9727780328500099E-2</v>
      </c>
      <c r="Q1536">
        <v>1.4095278224188599E-2</v>
      </c>
      <c r="R1536">
        <v>135038</v>
      </c>
      <c r="S1536">
        <v>89</v>
      </c>
    </row>
    <row r="1537" spans="1:19" hidden="1" x14ac:dyDescent="0.25">
      <c r="A1537" t="s">
        <v>507</v>
      </c>
      <c r="B1537" t="s">
        <v>400</v>
      </c>
      <c r="C1537" t="s">
        <v>119</v>
      </c>
      <c r="D1537">
        <v>1</v>
      </c>
      <c r="E1537">
        <v>1</v>
      </c>
      <c r="F1537">
        <v>0.94510434100031104</v>
      </c>
      <c r="G1537">
        <v>2.4155133688595301E-2</v>
      </c>
      <c r="H1537" t="s">
        <v>421</v>
      </c>
      <c r="K1537" t="s">
        <v>252</v>
      </c>
      <c r="N1537" t="s">
        <v>422</v>
      </c>
      <c r="P1537">
        <v>1.9727780328500099E-2</v>
      </c>
      <c r="Q1537">
        <v>1.4095278224188599E-2</v>
      </c>
      <c r="R1537">
        <v>135038</v>
      </c>
      <c r="S1537">
        <v>89</v>
      </c>
    </row>
    <row r="1538" spans="1:19" hidden="1" x14ac:dyDescent="0.25">
      <c r="A1538" t="s">
        <v>507</v>
      </c>
      <c r="B1538" t="s">
        <v>400</v>
      </c>
      <c r="C1538" t="s">
        <v>119</v>
      </c>
      <c r="D1538">
        <v>1</v>
      </c>
      <c r="E1538">
        <v>1</v>
      </c>
      <c r="F1538">
        <v>0.94510434100031104</v>
      </c>
      <c r="G1538">
        <v>2.4155133688595301E-2</v>
      </c>
      <c r="H1538" t="s">
        <v>421</v>
      </c>
      <c r="K1538" t="s">
        <v>252</v>
      </c>
      <c r="N1538" t="s">
        <v>422</v>
      </c>
      <c r="P1538">
        <v>1.9727780328500099E-2</v>
      </c>
      <c r="Q1538">
        <v>1.4095278224188599E-2</v>
      </c>
      <c r="R1538">
        <v>135038</v>
      </c>
      <c r="S1538">
        <v>89</v>
      </c>
    </row>
    <row r="1539" spans="1:19" hidden="1" x14ac:dyDescent="0.25">
      <c r="A1539" t="s">
        <v>507</v>
      </c>
      <c r="B1539" t="s">
        <v>400</v>
      </c>
      <c r="C1539" t="s">
        <v>119</v>
      </c>
      <c r="D1539">
        <v>1</v>
      </c>
      <c r="E1539">
        <v>1</v>
      </c>
      <c r="F1539">
        <v>0.94510434100031104</v>
      </c>
      <c r="G1539">
        <v>2.4155133688595301E-2</v>
      </c>
      <c r="H1539" t="s">
        <v>421</v>
      </c>
      <c r="K1539" t="s">
        <v>252</v>
      </c>
      <c r="N1539" t="s">
        <v>422</v>
      </c>
      <c r="P1539">
        <v>1.9727780328500099E-2</v>
      </c>
      <c r="Q1539">
        <v>1.4095278224188599E-2</v>
      </c>
      <c r="R1539">
        <v>135038</v>
      </c>
      <c r="S1539">
        <v>89</v>
      </c>
    </row>
    <row r="1540" spans="1:19" hidden="1" x14ac:dyDescent="0.25">
      <c r="A1540" t="s">
        <v>508</v>
      </c>
      <c r="B1540" t="s">
        <v>400</v>
      </c>
      <c r="C1540" t="s">
        <v>119</v>
      </c>
      <c r="D1540">
        <v>0</v>
      </c>
      <c r="E1540">
        <v>0</v>
      </c>
      <c r="F1540">
        <v>0.89069162489118703</v>
      </c>
      <c r="G1540">
        <v>7.7544544822221902E-3</v>
      </c>
      <c r="H1540" t="s">
        <v>427</v>
      </c>
      <c r="K1540" t="s">
        <v>257</v>
      </c>
      <c r="N1540" t="s">
        <v>422</v>
      </c>
      <c r="P1540">
        <v>8.4997259104822503E-2</v>
      </c>
      <c r="Q1540">
        <v>6.9558982541492098E-3</v>
      </c>
      <c r="R1540">
        <v>1762198</v>
      </c>
      <c r="S1540">
        <v>1957</v>
      </c>
    </row>
    <row r="1541" spans="1:19" hidden="1" x14ac:dyDescent="0.25">
      <c r="A1541" t="s">
        <v>508</v>
      </c>
      <c r="B1541" t="s">
        <v>400</v>
      </c>
      <c r="C1541" t="s">
        <v>119</v>
      </c>
      <c r="D1541">
        <v>0</v>
      </c>
      <c r="E1541">
        <v>0</v>
      </c>
      <c r="F1541">
        <v>0.89069162489118703</v>
      </c>
      <c r="G1541">
        <v>7.7544544822221902E-3</v>
      </c>
      <c r="H1541" t="s">
        <v>427</v>
      </c>
      <c r="K1541" t="s">
        <v>257</v>
      </c>
      <c r="N1541" t="s">
        <v>422</v>
      </c>
      <c r="P1541">
        <v>8.4997259104822503E-2</v>
      </c>
      <c r="Q1541">
        <v>6.9558982541492098E-3</v>
      </c>
      <c r="R1541">
        <v>1762198</v>
      </c>
      <c r="S1541">
        <v>1957</v>
      </c>
    </row>
    <row r="1542" spans="1:19" hidden="1" x14ac:dyDescent="0.25">
      <c r="A1542" t="s">
        <v>508</v>
      </c>
      <c r="B1542" t="s">
        <v>400</v>
      </c>
      <c r="C1542" t="s">
        <v>119</v>
      </c>
      <c r="D1542">
        <v>0</v>
      </c>
      <c r="E1542">
        <v>0</v>
      </c>
      <c r="F1542">
        <v>0.89069162489118703</v>
      </c>
      <c r="G1542">
        <v>7.7544544822221902E-3</v>
      </c>
      <c r="H1542" t="s">
        <v>427</v>
      </c>
      <c r="K1542" t="s">
        <v>257</v>
      </c>
      <c r="N1542" t="s">
        <v>422</v>
      </c>
      <c r="P1542">
        <v>8.4997259104822503E-2</v>
      </c>
      <c r="Q1542">
        <v>6.9558982541492098E-3</v>
      </c>
      <c r="R1542">
        <v>1762198</v>
      </c>
      <c r="S1542">
        <v>1957</v>
      </c>
    </row>
    <row r="1543" spans="1:19" hidden="1" x14ac:dyDescent="0.25">
      <c r="A1543" t="s">
        <v>508</v>
      </c>
      <c r="B1543" t="s">
        <v>400</v>
      </c>
      <c r="C1543" t="s">
        <v>119</v>
      </c>
      <c r="D1543">
        <v>0</v>
      </c>
      <c r="E1543">
        <v>0</v>
      </c>
      <c r="F1543">
        <v>0.89069162489118703</v>
      </c>
      <c r="G1543">
        <v>7.7544544822221902E-3</v>
      </c>
      <c r="H1543" t="s">
        <v>427</v>
      </c>
      <c r="K1543" t="s">
        <v>257</v>
      </c>
      <c r="N1543" t="s">
        <v>422</v>
      </c>
      <c r="P1543">
        <v>8.4997259104822503E-2</v>
      </c>
      <c r="Q1543">
        <v>6.9558982541492098E-3</v>
      </c>
      <c r="R1543">
        <v>1762198</v>
      </c>
      <c r="S1543">
        <v>1957</v>
      </c>
    </row>
    <row r="1544" spans="1:19" hidden="1" x14ac:dyDescent="0.25">
      <c r="A1544" t="s">
        <v>509</v>
      </c>
      <c r="B1544" t="s">
        <v>400</v>
      </c>
      <c r="C1544" t="s">
        <v>119</v>
      </c>
      <c r="D1544">
        <v>1</v>
      </c>
      <c r="E1544">
        <v>0</v>
      </c>
      <c r="F1544">
        <v>0.71094641904227296</v>
      </c>
      <c r="G1544">
        <v>1.1073732248091999E-2</v>
      </c>
      <c r="H1544" t="s">
        <v>427</v>
      </c>
      <c r="K1544" t="s">
        <v>257</v>
      </c>
      <c r="N1544" t="s">
        <v>422</v>
      </c>
      <c r="P1544">
        <v>0.26124985139170598</v>
      </c>
      <c r="Q1544">
        <v>1.0737446262585401E-2</v>
      </c>
      <c r="R1544">
        <v>1842091</v>
      </c>
      <c r="S1544">
        <v>1924</v>
      </c>
    </row>
    <row r="1545" spans="1:19" hidden="1" x14ac:dyDescent="0.25">
      <c r="A1545" t="s">
        <v>509</v>
      </c>
      <c r="B1545" t="s">
        <v>400</v>
      </c>
      <c r="C1545" t="s">
        <v>119</v>
      </c>
      <c r="D1545">
        <v>1</v>
      </c>
      <c r="E1545">
        <v>0</v>
      </c>
      <c r="F1545">
        <v>0.71094641904227296</v>
      </c>
      <c r="G1545">
        <v>1.1073732248091999E-2</v>
      </c>
      <c r="H1545" t="s">
        <v>427</v>
      </c>
      <c r="K1545" t="s">
        <v>257</v>
      </c>
      <c r="N1545" t="s">
        <v>422</v>
      </c>
      <c r="P1545">
        <v>0.26124985139170598</v>
      </c>
      <c r="Q1545">
        <v>1.0737446262585401E-2</v>
      </c>
      <c r="R1545">
        <v>1842091</v>
      </c>
      <c r="S1545">
        <v>1924</v>
      </c>
    </row>
    <row r="1546" spans="1:19" hidden="1" x14ac:dyDescent="0.25">
      <c r="A1546" t="s">
        <v>509</v>
      </c>
      <c r="B1546" t="s">
        <v>400</v>
      </c>
      <c r="C1546" t="s">
        <v>119</v>
      </c>
      <c r="D1546">
        <v>1</v>
      </c>
      <c r="E1546">
        <v>0</v>
      </c>
      <c r="F1546">
        <v>0.71094641904227296</v>
      </c>
      <c r="G1546">
        <v>1.1073732248091999E-2</v>
      </c>
      <c r="H1546" t="s">
        <v>427</v>
      </c>
      <c r="K1546" t="s">
        <v>257</v>
      </c>
      <c r="N1546" t="s">
        <v>422</v>
      </c>
      <c r="P1546">
        <v>0.26124985139170598</v>
      </c>
      <c r="Q1546">
        <v>1.0737446262585401E-2</v>
      </c>
      <c r="R1546">
        <v>1842091</v>
      </c>
      <c r="S1546">
        <v>1924</v>
      </c>
    </row>
    <row r="1547" spans="1:19" hidden="1" x14ac:dyDescent="0.25">
      <c r="A1547" t="s">
        <v>509</v>
      </c>
      <c r="B1547" t="s">
        <v>400</v>
      </c>
      <c r="C1547" t="s">
        <v>119</v>
      </c>
      <c r="D1547">
        <v>1</v>
      </c>
      <c r="E1547">
        <v>0</v>
      </c>
      <c r="F1547">
        <v>0.71094641904227296</v>
      </c>
      <c r="G1547">
        <v>1.1073732248091999E-2</v>
      </c>
      <c r="H1547" t="s">
        <v>427</v>
      </c>
      <c r="K1547" t="s">
        <v>257</v>
      </c>
      <c r="N1547" t="s">
        <v>422</v>
      </c>
      <c r="P1547">
        <v>0.26124985139170598</v>
      </c>
      <c r="Q1547">
        <v>1.0737446262585401E-2</v>
      </c>
      <c r="R1547">
        <v>1842091</v>
      </c>
      <c r="S1547">
        <v>1924</v>
      </c>
    </row>
    <row r="1548" spans="1:19" hidden="1" x14ac:dyDescent="0.25">
      <c r="A1548" t="s">
        <v>510</v>
      </c>
      <c r="B1548" t="s">
        <v>400</v>
      </c>
      <c r="C1548" t="s">
        <v>119</v>
      </c>
      <c r="D1548">
        <v>0</v>
      </c>
      <c r="E1548">
        <v>1</v>
      </c>
      <c r="F1548">
        <v>0.87799364635046195</v>
      </c>
      <c r="G1548">
        <v>1.8487637854158901E-2</v>
      </c>
      <c r="H1548" t="s">
        <v>427</v>
      </c>
      <c r="K1548" t="s">
        <v>257</v>
      </c>
      <c r="N1548" t="s">
        <v>422</v>
      </c>
      <c r="P1548">
        <v>8.9082739483047096E-2</v>
      </c>
      <c r="Q1548">
        <v>1.48744383219837E-2</v>
      </c>
      <c r="R1548">
        <v>577306</v>
      </c>
      <c r="S1548">
        <v>418</v>
      </c>
    </row>
    <row r="1549" spans="1:19" hidden="1" x14ac:dyDescent="0.25">
      <c r="A1549" t="s">
        <v>510</v>
      </c>
      <c r="B1549" t="s">
        <v>400</v>
      </c>
      <c r="C1549" t="s">
        <v>119</v>
      </c>
      <c r="D1549">
        <v>0</v>
      </c>
      <c r="E1549">
        <v>1</v>
      </c>
      <c r="F1549">
        <v>0.87799364635046195</v>
      </c>
      <c r="G1549">
        <v>1.8487637854158901E-2</v>
      </c>
      <c r="H1549" t="s">
        <v>427</v>
      </c>
      <c r="K1549" t="s">
        <v>257</v>
      </c>
      <c r="N1549" t="s">
        <v>422</v>
      </c>
      <c r="P1549">
        <v>8.9082739483047096E-2</v>
      </c>
      <c r="Q1549">
        <v>1.48744383219837E-2</v>
      </c>
      <c r="R1549">
        <v>577306</v>
      </c>
      <c r="S1549">
        <v>418</v>
      </c>
    </row>
    <row r="1550" spans="1:19" hidden="1" x14ac:dyDescent="0.25">
      <c r="A1550" t="s">
        <v>510</v>
      </c>
      <c r="B1550" t="s">
        <v>400</v>
      </c>
      <c r="C1550" t="s">
        <v>119</v>
      </c>
      <c r="D1550">
        <v>0</v>
      </c>
      <c r="E1550">
        <v>1</v>
      </c>
      <c r="F1550">
        <v>0.87799364635046195</v>
      </c>
      <c r="G1550">
        <v>1.8487637854158901E-2</v>
      </c>
      <c r="H1550" t="s">
        <v>427</v>
      </c>
      <c r="K1550" t="s">
        <v>257</v>
      </c>
      <c r="N1550" t="s">
        <v>422</v>
      </c>
      <c r="P1550">
        <v>8.9082739483047096E-2</v>
      </c>
      <c r="Q1550">
        <v>1.48744383219837E-2</v>
      </c>
      <c r="R1550">
        <v>577306</v>
      </c>
      <c r="S1550">
        <v>418</v>
      </c>
    </row>
    <row r="1551" spans="1:19" hidden="1" x14ac:dyDescent="0.25">
      <c r="A1551" t="s">
        <v>510</v>
      </c>
      <c r="B1551" t="s">
        <v>400</v>
      </c>
      <c r="C1551" t="s">
        <v>119</v>
      </c>
      <c r="D1551">
        <v>0</v>
      </c>
      <c r="E1551">
        <v>1</v>
      </c>
      <c r="F1551">
        <v>0.87799364635046195</v>
      </c>
      <c r="G1551">
        <v>1.8487637854158901E-2</v>
      </c>
      <c r="H1551" t="s">
        <v>427</v>
      </c>
      <c r="K1551" t="s">
        <v>257</v>
      </c>
      <c r="N1551" t="s">
        <v>422</v>
      </c>
      <c r="P1551">
        <v>8.9082739483047096E-2</v>
      </c>
      <c r="Q1551">
        <v>1.48744383219837E-2</v>
      </c>
      <c r="R1551">
        <v>577306</v>
      </c>
      <c r="S1551">
        <v>418</v>
      </c>
    </row>
    <row r="1552" spans="1:19" hidden="1" x14ac:dyDescent="0.25">
      <c r="A1552" t="s">
        <v>511</v>
      </c>
      <c r="B1552" t="s">
        <v>400</v>
      </c>
      <c r="C1552" t="s">
        <v>119</v>
      </c>
      <c r="D1552">
        <v>1</v>
      </c>
      <c r="E1552">
        <v>1</v>
      </c>
      <c r="F1552">
        <v>0.62614670761370494</v>
      </c>
      <c r="G1552">
        <v>3.7795708151709503E-2</v>
      </c>
      <c r="H1552" t="s">
        <v>427</v>
      </c>
      <c r="K1552" t="s">
        <v>257</v>
      </c>
      <c r="N1552" t="s">
        <v>422</v>
      </c>
      <c r="P1552">
        <v>0.32240273435806099</v>
      </c>
      <c r="Q1552">
        <v>3.6722737560253502E-2</v>
      </c>
      <c r="R1552">
        <v>253661</v>
      </c>
      <c r="S1552">
        <v>178</v>
      </c>
    </row>
    <row r="1553" spans="1:19" hidden="1" x14ac:dyDescent="0.25">
      <c r="A1553" t="s">
        <v>511</v>
      </c>
      <c r="B1553" t="s">
        <v>400</v>
      </c>
      <c r="C1553" t="s">
        <v>119</v>
      </c>
      <c r="D1553">
        <v>1</v>
      </c>
      <c r="E1553">
        <v>1</v>
      </c>
      <c r="F1553">
        <v>0.62614670761370494</v>
      </c>
      <c r="G1553">
        <v>3.7795708151709503E-2</v>
      </c>
      <c r="H1553" t="s">
        <v>427</v>
      </c>
      <c r="K1553" t="s">
        <v>257</v>
      </c>
      <c r="N1553" t="s">
        <v>422</v>
      </c>
      <c r="P1553">
        <v>0.32240273435806099</v>
      </c>
      <c r="Q1553">
        <v>3.6722737560253502E-2</v>
      </c>
      <c r="R1553">
        <v>253661</v>
      </c>
      <c r="S1553">
        <v>178</v>
      </c>
    </row>
    <row r="1554" spans="1:19" hidden="1" x14ac:dyDescent="0.25">
      <c r="A1554" t="s">
        <v>511</v>
      </c>
      <c r="B1554" t="s">
        <v>400</v>
      </c>
      <c r="C1554" t="s">
        <v>119</v>
      </c>
      <c r="D1554">
        <v>1</v>
      </c>
      <c r="E1554">
        <v>1</v>
      </c>
      <c r="F1554">
        <v>0.62614670761370494</v>
      </c>
      <c r="G1554">
        <v>3.7795708151709503E-2</v>
      </c>
      <c r="H1554" t="s">
        <v>427</v>
      </c>
      <c r="K1554" t="s">
        <v>257</v>
      </c>
      <c r="N1554" t="s">
        <v>422</v>
      </c>
      <c r="P1554">
        <v>0.32240273435806099</v>
      </c>
      <c r="Q1554">
        <v>3.6722737560253502E-2</v>
      </c>
      <c r="R1554">
        <v>253661</v>
      </c>
      <c r="S1554">
        <v>178</v>
      </c>
    </row>
    <row r="1555" spans="1:19" hidden="1" x14ac:dyDescent="0.25">
      <c r="A1555" t="s">
        <v>511</v>
      </c>
      <c r="B1555" t="s">
        <v>400</v>
      </c>
      <c r="C1555" t="s">
        <v>119</v>
      </c>
      <c r="D1555">
        <v>1</v>
      </c>
      <c r="E1555">
        <v>1</v>
      </c>
      <c r="F1555">
        <v>0.62614670761370494</v>
      </c>
      <c r="G1555">
        <v>3.7795708151709503E-2</v>
      </c>
      <c r="H1555" t="s">
        <v>427</v>
      </c>
      <c r="K1555" t="s">
        <v>257</v>
      </c>
      <c r="N1555" t="s">
        <v>422</v>
      </c>
      <c r="P1555">
        <v>0.32240273435806099</v>
      </c>
      <c r="Q1555">
        <v>3.6722737560253502E-2</v>
      </c>
      <c r="R1555">
        <v>253661</v>
      </c>
      <c r="S1555">
        <v>178</v>
      </c>
    </row>
    <row r="1556" spans="1:19" hidden="1" x14ac:dyDescent="0.25">
      <c r="A1556" t="s">
        <v>512</v>
      </c>
      <c r="B1556" t="s">
        <v>400</v>
      </c>
      <c r="C1556" t="s">
        <v>119</v>
      </c>
      <c r="D1556">
        <v>0</v>
      </c>
      <c r="E1556">
        <v>0</v>
      </c>
      <c r="F1556">
        <v>0.84421033941360102</v>
      </c>
      <c r="G1556">
        <v>8.7612157262311804E-3</v>
      </c>
      <c r="H1556" t="s">
        <v>432</v>
      </c>
      <c r="K1556" t="s">
        <v>252</v>
      </c>
      <c r="N1556" t="s">
        <v>433</v>
      </c>
      <c r="P1556">
        <v>0.121966017929341</v>
      </c>
      <c r="Q1556">
        <v>7.4787619833736E-3</v>
      </c>
      <c r="R1556">
        <v>2038781</v>
      </c>
      <c r="S1556">
        <v>2177</v>
      </c>
    </row>
    <row r="1557" spans="1:19" hidden="1" x14ac:dyDescent="0.25">
      <c r="A1557" t="s">
        <v>512</v>
      </c>
      <c r="B1557" t="s">
        <v>400</v>
      </c>
      <c r="C1557" t="s">
        <v>119</v>
      </c>
      <c r="D1557">
        <v>0</v>
      </c>
      <c r="E1557">
        <v>0</v>
      </c>
      <c r="F1557">
        <v>0.84421033941360102</v>
      </c>
      <c r="G1557">
        <v>8.7612157262311804E-3</v>
      </c>
      <c r="H1557" t="s">
        <v>432</v>
      </c>
      <c r="K1557" t="s">
        <v>252</v>
      </c>
      <c r="N1557" t="s">
        <v>433</v>
      </c>
      <c r="P1557">
        <v>0.121966017929341</v>
      </c>
      <c r="Q1557">
        <v>7.4787619833736E-3</v>
      </c>
      <c r="R1557">
        <v>2038781</v>
      </c>
      <c r="S1557">
        <v>2177</v>
      </c>
    </row>
    <row r="1558" spans="1:19" hidden="1" x14ac:dyDescent="0.25">
      <c r="A1558" t="s">
        <v>512</v>
      </c>
      <c r="B1558" t="s">
        <v>400</v>
      </c>
      <c r="C1558" t="s">
        <v>119</v>
      </c>
      <c r="D1558">
        <v>0</v>
      </c>
      <c r="E1558">
        <v>0</v>
      </c>
      <c r="F1558">
        <v>0.84421033941360102</v>
      </c>
      <c r="G1558">
        <v>8.7612157262311804E-3</v>
      </c>
      <c r="H1558" t="s">
        <v>432</v>
      </c>
      <c r="K1558" t="s">
        <v>252</v>
      </c>
      <c r="N1558" t="s">
        <v>433</v>
      </c>
      <c r="P1558">
        <v>0.121966017929341</v>
      </c>
      <c r="Q1558">
        <v>7.4787619833736E-3</v>
      </c>
      <c r="R1558">
        <v>2038781</v>
      </c>
      <c r="S1558">
        <v>2177</v>
      </c>
    </row>
    <row r="1559" spans="1:19" hidden="1" x14ac:dyDescent="0.25">
      <c r="A1559" t="s">
        <v>512</v>
      </c>
      <c r="B1559" t="s">
        <v>400</v>
      </c>
      <c r="C1559" t="s">
        <v>119</v>
      </c>
      <c r="D1559">
        <v>0</v>
      </c>
      <c r="E1559">
        <v>0</v>
      </c>
      <c r="F1559">
        <v>0.84421033941360102</v>
      </c>
      <c r="G1559">
        <v>8.7612157262311804E-3</v>
      </c>
      <c r="H1559" t="s">
        <v>432</v>
      </c>
      <c r="K1559" t="s">
        <v>252</v>
      </c>
      <c r="N1559" t="s">
        <v>433</v>
      </c>
      <c r="P1559">
        <v>0.121966017929341</v>
      </c>
      <c r="Q1559">
        <v>7.4787619833736E-3</v>
      </c>
      <c r="R1559">
        <v>2038781</v>
      </c>
      <c r="S1559">
        <v>2177</v>
      </c>
    </row>
    <row r="1560" spans="1:19" hidden="1" x14ac:dyDescent="0.25">
      <c r="A1560" t="s">
        <v>513</v>
      </c>
      <c r="B1560" t="s">
        <v>400</v>
      </c>
      <c r="C1560" t="s">
        <v>119</v>
      </c>
      <c r="D1560">
        <v>1</v>
      </c>
      <c r="E1560">
        <v>0</v>
      </c>
      <c r="F1560">
        <v>0.93782468886512504</v>
      </c>
      <c r="G1560">
        <v>4.33406893393212E-3</v>
      </c>
      <c r="H1560" t="s">
        <v>432</v>
      </c>
      <c r="K1560" t="s">
        <v>252</v>
      </c>
      <c r="N1560" t="s">
        <v>433</v>
      </c>
      <c r="P1560">
        <v>4.6766712022996003E-2</v>
      </c>
      <c r="Q1560">
        <v>3.8003767726918799E-3</v>
      </c>
      <c r="R1560">
        <v>3213076</v>
      </c>
      <c r="S1560">
        <v>3837</v>
      </c>
    </row>
    <row r="1561" spans="1:19" hidden="1" x14ac:dyDescent="0.25">
      <c r="A1561" t="s">
        <v>513</v>
      </c>
      <c r="B1561" t="s">
        <v>400</v>
      </c>
      <c r="C1561" t="s">
        <v>119</v>
      </c>
      <c r="D1561">
        <v>1</v>
      </c>
      <c r="E1561">
        <v>0</v>
      </c>
      <c r="F1561">
        <v>0.93782468886512504</v>
      </c>
      <c r="G1561">
        <v>4.33406893393212E-3</v>
      </c>
      <c r="H1561" t="s">
        <v>432</v>
      </c>
      <c r="K1561" t="s">
        <v>252</v>
      </c>
      <c r="N1561" t="s">
        <v>433</v>
      </c>
      <c r="P1561">
        <v>4.6766712022996003E-2</v>
      </c>
      <c r="Q1561">
        <v>3.8003767726918799E-3</v>
      </c>
      <c r="R1561">
        <v>3213076</v>
      </c>
      <c r="S1561">
        <v>3837</v>
      </c>
    </row>
    <row r="1562" spans="1:19" hidden="1" x14ac:dyDescent="0.25">
      <c r="A1562" t="s">
        <v>513</v>
      </c>
      <c r="B1562" t="s">
        <v>400</v>
      </c>
      <c r="C1562" t="s">
        <v>119</v>
      </c>
      <c r="D1562">
        <v>1</v>
      </c>
      <c r="E1562">
        <v>0</v>
      </c>
      <c r="F1562">
        <v>0.93782468886512504</v>
      </c>
      <c r="G1562">
        <v>4.33406893393212E-3</v>
      </c>
      <c r="H1562" t="s">
        <v>432</v>
      </c>
      <c r="K1562" t="s">
        <v>252</v>
      </c>
      <c r="N1562" t="s">
        <v>433</v>
      </c>
      <c r="P1562">
        <v>4.6766712022996003E-2</v>
      </c>
      <c r="Q1562">
        <v>3.8003767726918799E-3</v>
      </c>
      <c r="R1562">
        <v>3213076</v>
      </c>
      <c r="S1562">
        <v>3837</v>
      </c>
    </row>
    <row r="1563" spans="1:19" hidden="1" x14ac:dyDescent="0.25">
      <c r="A1563" t="s">
        <v>513</v>
      </c>
      <c r="B1563" t="s">
        <v>400</v>
      </c>
      <c r="C1563" t="s">
        <v>119</v>
      </c>
      <c r="D1563">
        <v>1</v>
      </c>
      <c r="E1563">
        <v>0</v>
      </c>
      <c r="F1563">
        <v>0.93782468886512504</v>
      </c>
      <c r="G1563">
        <v>4.33406893393212E-3</v>
      </c>
      <c r="H1563" t="s">
        <v>432</v>
      </c>
      <c r="K1563" t="s">
        <v>252</v>
      </c>
      <c r="N1563" t="s">
        <v>433</v>
      </c>
      <c r="P1563">
        <v>4.6766712022996003E-2</v>
      </c>
      <c r="Q1563">
        <v>3.8003767726918799E-3</v>
      </c>
      <c r="R1563">
        <v>3213076</v>
      </c>
      <c r="S1563">
        <v>3837</v>
      </c>
    </row>
    <row r="1564" spans="1:19" hidden="1" x14ac:dyDescent="0.25">
      <c r="A1564" t="s">
        <v>514</v>
      </c>
      <c r="B1564" t="s">
        <v>400</v>
      </c>
      <c r="C1564" t="s">
        <v>119</v>
      </c>
      <c r="D1564">
        <v>0</v>
      </c>
      <c r="E1564">
        <v>1</v>
      </c>
      <c r="F1564">
        <v>0.86088105621028099</v>
      </c>
      <c r="G1564">
        <v>2.01528892159346E-2</v>
      </c>
      <c r="H1564" t="s">
        <v>432</v>
      </c>
      <c r="K1564" t="s">
        <v>252</v>
      </c>
      <c r="N1564" t="s">
        <v>433</v>
      </c>
      <c r="P1564">
        <v>0.108785334150238</v>
      </c>
      <c r="Q1564">
        <v>1.8236318096978701E-2</v>
      </c>
      <c r="R1564">
        <v>416205</v>
      </c>
      <c r="S1564">
        <v>318</v>
      </c>
    </row>
    <row r="1565" spans="1:19" hidden="1" x14ac:dyDescent="0.25">
      <c r="A1565" t="s">
        <v>514</v>
      </c>
      <c r="B1565" t="s">
        <v>400</v>
      </c>
      <c r="C1565" t="s">
        <v>119</v>
      </c>
      <c r="D1565">
        <v>0</v>
      </c>
      <c r="E1565">
        <v>1</v>
      </c>
      <c r="F1565">
        <v>0.86088105621028099</v>
      </c>
      <c r="G1565">
        <v>2.01528892159346E-2</v>
      </c>
      <c r="H1565" t="s">
        <v>432</v>
      </c>
      <c r="K1565" t="s">
        <v>252</v>
      </c>
      <c r="N1565" t="s">
        <v>433</v>
      </c>
      <c r="P1565">
        <v>0.108785334150238</v>
      </c>
      <c r="Q1565">
        <v>1.8236318096978701E-2</v>
      </c>
      <c r="R1565">
        <v>416205</v>
      </c>
      <c r="S1565">
        <v>318</v>
      </c>
    </row>
    <row r="1566" spans="1:19" hidden="1" x14ac:dyDescent="0.25">
      <c r="A1566" t="s">
        <v>514</v>
      </c>
      <c r="B1566" t="s">
        <v>400</v>
      </c>
      <c r="C1566" t="s">
        <v>119</v>
      </c>
      <c r="D1566">
        <v>0</v>
      </c>
      <c r="E1566">
        <v>1</v>
      </c>
      <c r="F1566">
        <v>0.86088105621028099</v>
      </c>
      <c r="G1566">
        <v>2.01528892159346E-2</v>
      </c>
      <c r="H1566" t="s">
        <v>432</v>
      </c>
      <c r="K1566" t="s">
        <v>252</v>
      </c>
      <c r="N1566" t="s">
        <v>433</v>
      </c>
      <c r="P1566">
        <v>0.108785334150238</v>
      </c>
      <c r="Q1566">
        <v>1.8236318096978701E-2</v>
      </c>
      <c r="R1566">
        <v>416205</v>
      </c>
      <c r="S1566">
        <v>318</v>
      </c>
    </row>
    <row r="1567" spans="1:19" hidden="1" x14ac:dyDescent="0.25">
      <c r="A1567" t="s">
        <v>514</v>
      </c>
      <c r="B1567" t="s">
        <v>400</v>
      </c>
      <c r="C1567" t="s">
        <v>119</v>
      </c>
      <c r="D1567">
        <v>0</v>
      </c>
      <c r="E1567">
        <v>1</v>
      </c>
      <c r="F1567">
        <v>0.86088105621028099</v>
      </c>
      <c r="G1567">
        <v>2.01528892159346E-2</v>
      </c>
      <c r="H1567" t="s">
        <v>432</v>
      </c>
      <c r="K1567" t="s">
        <v>252</v>
      </c>
      <c r="N1567" t="s">
        <v>433</v>
      </c>
      <c r="P1567">
        <v>0.108785334150238</v>
      </c>
      <c r="Q1567">
        <v>1.8236318096978701E-2</v>
      </c>
      <c r="R1567">
        <v>416205</v>
      </c>
      <c r="S1567">
        <v>318</v>
      </c>
    </row>
    <row r="1568" spans="1:19" hidden="1" x14ac:dyDescent="0.25">
      <c r="A1568" t="s">
        <v>515</v>
      </c>
      <c r="B1568" t="s">
        <v>400</v>
      </c>
      <c r="C1568" t="s">
        <v>119</v>
      </c>
      <c r="D1568">
        <v>1</v>
      </c>
      <c r="E1568">
        <v>1</v>
      </c>
      <c r="F1568">
        <v>0.93115622095339301</v>
      </c>
      <c r="G1568">
        <v>1.2221275879223101E-2</v>
      </c>
      <c r="H1568" t="s">
        <v>432</v>
      </c>
      <c r="K1568" t="s">
        <v>252</v>
      </c>
      <c r="N1568" t="s">
        <v>433</v>
      </c>
      <c r="P1568">
        <v>4.1438719957509002E-2</v>
      </c>
      <c r="Q1568">
        <v>9.75928261102239E-3</v>
      </c>
      <c r="R1568">
        <v>602480</v>
      </c>
      <c r="S1568">
        <v>453</v>
      </c>
    </row>
    <row r="1569" spans="1:19" hidden="1" x14ac:dyDescent="0.25">
      <c r="A1569" t="s">
        <v>515</v>
      </c>
      <c r="B1569" t="s">
        <v>400</v>
      </c>
      <c r="C1569" t="s">
        <v>119</v>
      </c>
      <c r="D1569">
        <v>1</v>
      </c>
      <c r="E1569">
        <v>1</v>
      </c>
      <c r="F1569">
        <v>0.93115622095339301</v>
      </c>
      <c r="G1569">
        <v>1.2221275879223101E-2</v>
      </c>
      <c r="H1569" t="s">
        <v>432</v>
      </c>
      <c r="K1569" t="s">
        <v>252</v>
      </c>
      <c r="N1569" t="s">
        <v>433</v>
      </c>
      <c r="P1569">
        <v>4.1438719957509002E-2</v>
      </c>
      <c r="Q1569">
        <v>9.75928261102239E-3</v>
      </c>
      <c r="R1569">
        <v>602480</v>
      </c>
      <c r="S1569">
        <v>453</v>
      </c>
    </row>
    <row r="1570" spans="1:19" hidden="1" x14ac:dyDescent="0.25">
      <c r="A1570" t="s">
        <v>515</v>
      </c>
      <c r="B1570" t="s">
        <v>400</v>
      </c>
      <c r="C1570" t="s">
        <v>119</v>
      </c>
      <c r="D1570">
        <v>1</v>
      </c>
      <c r="E1570">
        <v>1</v>
      </c>
      <c r="F1570">
        <v>0.93115622095339301</v>
      </c>
      <c r="G1570">
        <v>1.2221275879223101E-2</v>
      </c>
      <c r="H1570" t="s">
        <v>432</v>
      </c>
      <c r="K1570" t="s">
        <v>252</v>
      </c>
      <c r="N1570" t="s">
        <v>433</v>
      </c>
      <c r="P1570">
        <v>4.1438719957509002E-2</v>
      </c>
      <c r="Q1570">
        <v>9.75928261102239E-3</v>
      </c>
      <c r="R1570">
        <v>602480</v>
      </c>
      <c r="S1570">
        <v>453</v>
      </c>
    </row>
    <row r="1571" spans="1:19" hidden="1" x14ac:dyDescent="0.25">
      <c r="A1571" t="s">
        <v>515</v>
      </c>
      <c r="B1571" t="s">
        <v>400</v>
      </c>
      <c r="C1571" t="s">
        <v>119</v>
      </c>
      <c r="D1571">
        <v>1</v>
      </c>
      <c r="E1571">
        <v>1</v>
      </c>
      <c r="F1571">
        <v>0.93115622095339301</v>
      </c>
      <c r="G1571">
        <v>1.2221275879223101E-2</v>
      </c>
      <c r="H1571" t="s">
        <v>432</v>
      </c>
      <c r="K1571" t="s">
        <v>252</v>
      </c>
      <c r="N1571" t="s">
        <v>433</v>
      </c>
      <c r="P1571">
        <v>4.1438719957509002E-2</v>
      </c>
      <c r="Q1571">
        <v>9.75928261102239E-3</v>
      </c>
      <c r="R1571">
        <v>602480</v>
      </c>
      <c r="S1571">
        <v>453</v>
      </c>
    </row>
    <row r="1572" spans="1:19" hidden="1" x14ac:dyDescent="0.25">
      <c r="A1572" t="s">
        <v>516</v>
      </c>
      <c r="B1572" t="s">
        <v>400</v>
      </c>
      <c r="C1572" t="s">
        <v>119</v>
      </c>
      <c r="D1572">
        <v>0</v>
      </c>
      <c r="E1572">
        <v>0</v>
      </c>
      <c r="F1572">
        <v>0.82044691902638001</v>
      </c>
      <c r="G1572">
        <v>9.2260605986919497E-3</v>
      </c>
      <c r="H1572" t="s">
        <v>438</v>
      </c>
      <c r="K1572" t="s">
        <v>257</v>
      </c>
      <c r="N1572" t="s">
        <v>433</v>
      </c>
      <c r="P1572">
        <v>0.152302000058472</v>
      </c>
      <c r="Q1572">
        <v>8.5834294757814195E-3</v>
      </c>
      <c r="R1572">
        <v>1539205</v>
      </c>
      <c r="S1572">
        <v>1897</v>
      </c>
    </row>
    <row r="1573" spans="1:19" hidden="1" x14ac:dyDescent="0.25">
      <c r="A1573" t="s">
        <v>516</v>
      </c>
      <c r="B1573" t="s">
        <v>400</v>
      </c>
      <c r="C1573" t="s">
        <v>119</v>
      </c>
      <c r="D1573">
        <v>0</v>
      </c>
      <c r="E1573">
        <v>0</v>
      </c>
      <c r="F1573">
        <v>0.82044691902638001</v>
      </c>
      <c r="G1573">
        <v>9.2260605986919497E-3</v>
      </c>
      <c r="H1573" t="s">
        <v>438</v>
      </c>
      <c r="K1573" t="s">
        <v>257</v>
      </c>
      <c r="N1573" t="s">
        <v>433</v>
      </c>
      <c r="P1573">
        <v>0.152302000058472</v>
      </c>
      <c r="Q1573">
        <v>8.5834294757814195E-3</v>
      </c>
      <c r="R1573">
        <v>1539205</v>
      </c>
      <c r="S1573">
        <v>1897</v>
      </c>
    </row>
    <row r="1574" spans="1:19" hidden="1" x14ac:dyDescent="0.25">
      <c r="A1574" t="s">
        <v>516</v>
      </c>
      <c r="B1574" t="s">
        <v>400</v>
      </c>
      <c r="C1574" t="s">
        <v>119</v>
      </c>
      <c r="D1574">
        <v>0</v>
      </c>
      <c r="E1574">
        <v>0</v>
      </c>
      <c r="F1574">
        <v>0.82044691902638001</v>
      </c>
      <c r="G1574">
        <v>9.2260605986919497E-3</v>
      </c>
      <c r="H1574" t="s">
        <v>438</v>
      </c>
      <c r="K1574" t="s">
        <v>257</v>
      </c>
      <c r="N1574" t="s">
        <v>433</v>
      </c>
      <c r="P1574">
        <v>0.152302000058472</v>
      </c>
      <c r="Q1574">
        <v>8.5834294757814195E-3</v>
      </c>
      <c r="R1574">
        <v>1539205</v>
      </c>
      <c r="S1574">
        <v>1897</v>
      </c>
    </row>
    <row r="1575" spans="1:19" hidden="1" x14ac:dyDescent="0.25">
      <c r="A1575" t="s">
        <v>516</v>
      </c>
      <c r="B1575" t="s">
        <v>400</v>
      </c>
      <c r="C1575" t="s">
        <v>119</v>
      </c>
      <c r="D1575">
        <v>0</v>
      </c>
      <c r="E1575">
        <v>0</v>
      </c>
      <c r="F1575">
        <v>0.82044691902638001</v>
      </c>
      <c r="G1575">
        <v>9.2260605986919497E-3</v>
      </c>
      <c r="H1575" t="s">
        <v>438</v>
      </c>
      <c r="K1575" t="s">
        <v>257</v>
      </c>
      <c r="N1575" t="s">
        <v>433</v>
      </c>
      <c r="P1575">
        <v>0.152302000058472</v>
      </c>
      <c r="Q1575">
        <v>8.5834294757814195E-3</v>
      </c>
      <c r="R1575">
        <v>1539205</v>
      </c>
      <c r="S1575">
        <v>1897</v>
      </c>
    </row>
    <row r="1576" spans="1:19" hidden="1" x14ac:dyDescent="0.25">
      <c r="A1576" t="s">
        <v>517</v>
      </c>
      <c r="B1576" t="s">
        <v>400</v>
      </c>
      <c r="C1576" t="s">
        <v>119</v>
      </c>
      <c r="D1576">
        <v>1</v>
      </c>
      <c r="E1576">
        <v>0</v>
      </c>
      <c r="F1576">
        <v>0.80296732737677801</v>
      </c>
      <c r="G1576">
        <v>6.3446495707569798E-3</v>
      </c>
      <c r="H1576" t="s">
        <v>438</v>
      </c>
      <c r="K1576" t="s">
        <v>257</v>
      </c>
      <c r="N1576" t="s">
        <v>433</v>
      </c>
      <c r="P1576">
        <v>0.18183306704402299</v>
      </c>
      <c r="Q1576">
        <v>6.1595806539392296E-3</v>
      </c>
      <c r="R1576">
        <v>3859837</v>
      </c>
      <c r="S1576">
        <v>4776</v>
      </c>
    </row>
    <row r="1577" spans="1:19" hidden="1" x14ac:dyDescent="0.25">
      <c r="A1577" t="s">
        <v>517</v>
      </c>
      <c r="B1577" t="s">
        <v>400</v>
      </c>
      <c r="C1577" t="s">
        <v>119</v>
      </c>
      <c r="D1577">
        <v>1</v>
      </c>
      <c r="E1577">
        <v>0</v>
      </c>
      <c r="F1577">
        <v>0.80296732737677801</v>
      </c>
      <c r="G1577">
        <v>6.3446495707569798E-3</v>
      </c>
      <c r="H1577" t="s">
        <v>438</v>
      </c>
      <c r="K1577" t="s">
        <v>257</v>
      </c>
      <c r="N1577" t="s">
        <v>433</v>
      </c>
      <c r="P1577">
        <v>0.18183306704402299</v>
      </c>
      <c r="Q1577">
        <v>6.1595806539392296E-3</v>
      </c>
      <c r="R1577">
        <v>3859837</v>
      </c>
      <c r="S1577">
        <v>4776</v>
      </c>
    </row>
    <row r="1578" spans="1:19" hidden="1" x14ac:dyDescent="0.25">
      <c r="A1578" t="s">
        <v>517</v>
      </c>
      <c r="B1578" t="s">
        <v>400</v>
      </c>
      <c r="C1578" t="s">
        <v>119</v>
      </c>
      <c r="D1578">
        <v>1</v>
      </c>
      <c r="E1578">
        <v>0</v>
      </c>
      <c r="F1578">
        <v>0.80296732737677801</v>
      </c>
      <c r="G1578">
        <v>6.3446495707569798E-3</v>
      </c>
      <c r="H1578" t="s">
        <v>438</v>
      </c>
      <c r="K1578" t="s">
        <v>257</v>
      </c>
      <c r="N1578" t="s">
        <v>433</v>
      </c>
      <c r="P1578">
        <v>0.18183306704402299</v>
      </c>
      <c r="Q1578">
        <v>6.1595806539392296E-3</v>
      </c>
      <c r="R1578">
        <v>3859837</v>
      </c>
      <c r="S1578">
        <v>4776</v>
      </c>
    </row>
    <row r="1579" spans="1:19" hidden="1" x14ac:dyDescent="0.25">
      <c r="A1579" t="s">
        <v>517</v>
      </c>
      <c r="B1579" t="s">
        <v>400</v>
      </c>
      <c r="C1579" t="s">
        <v>119</v>
      </c>
      <c r="D1579">
        <v>1</v>
      </c>
      <c r="E1579">
        <v>0</v>
      </c>
      <c r="F1579">
        <v>0.80296732737677801</v>
      </c>
      <c r="G1579">
        <v>6.3446495707569798E-3</v>
      </c>
      <c r="H1579" t="s">
        <v>438</v>
      </c>
      <c r="K1579" t="s">
        <v>257</v>
      </c>
      <c r="N1579" t="s">
        <v>433</v>
      </c>
      <c r="P1579">
        <v>0.18183306704402299</v>
      </c>
      <c r="Q1579">
        <v>6.1595806539392296E-3</v>
      </c>
      <c r="R1579">
        <v>3859837</v>
      </c>
      <c r="S1579">
        <v>4776</v>
      </c>
    </row>
    <row r="1580" spans="1:19" hidden="1" x14ac:dyDescent="0.25">
      <c r="A1580" t="s">
        <v>518</v>
      </c>
      <c r="B1580" t="s">
        <v>400</v>
      </c>
      <c r="C1580" t="s">
        <v>119</v>
      </c>
      <c r="D1580">
        <v>0</v>
      </c>
      <c r="E1580">
        <v>1</v>
      </c>
      <c r="F1580">
        <v>0.85102961752877104</v>
      </c>
      <c r="G1580">
        <v>2.46229511163472E-2</v>
      </c>
      <c r="H1580" t="s">
        <v>438</v>
      </c>
      <c r="K1580" t="s">
        <v>257</v>
      </c>
      <c r="N1580" t="s">
        <v>433</v>
      </c>
      <c r="P1580">
        <v>0.114462994571707</v>
      </c>
      <c r="Q1580">
        <v>2.2325296175698301E-2</v>
      </c>
      <c r="R1580">
        <v>273014</v>
      </c>
      <c r="S1580">
        <v>251</v>
      </c>
    </row>
    <row r="1581" spans="1:19" hidden="1" x14ac:dyDescent="0.25">
      <c r="A1581" t="s">
        <v>518</v>
      </c>
      <c r="B1581" t="s">
        <v>400</v>
      </c>
      <c r="C1581" t="s">
        <v>119</v>
      </c>
      <c r="D1581">
        <v>0</v>
      </c>
      <c r="E1581">
        <v>1</v>
      </c>
      <c r="F1581">
        <v>0.85102961752877104</v>
      </c>
      <c r="G1581">
        <v>2.46229511163472E-2</v>
      </c>
      <c r="H1581" t="s">
        <v>438</v>
      </c>
      <c r="K1581" t="s">
        <v>257</v>
      </c>
      <c r="N1581" t="s">
        <v>433</v>
      </c>
      <c r="P1581">
        <v>0.114462994571707</v>
      </c>
      <c r="Q1581">
        <v>2.2325296175698301E-2</v>
      </c>
      <c r="R1581">
        <v>273014</v>
      </c>
      <c r="S1581">
        <v>251</v>
      </c>
    </row>
    <row r="1582" spans="1:19" hidden="1" x14ac:dyDescent="0.25">
      <c r="A1582" t="s">
        <v>518</v>
      </c>
      <c r="B1582" t="s">
        <v>400</v>
      </c>
      <c r="C1582" t="s">
        <v>119</v>
      </c>
      <c r="D1582">
        <v>0</v>
      </c>
      <c r="E1582">
        <v>1</v>
      </c>
      <c r="F1582">
        <v>0.85102961752877104</v>
      </c>
      <c r="G1582">
        <v>2.46229511163472E-2</v>
      </c>
      <c r="H1582" t="s">
        <v>438</v>
      </c>
      <c r="K1582" t="s">
        <v>257</v>
      </c>
      <c r="N1582" t="s">
        <v>433</v>
      </c>
      <c r="P1582">
        <v>0.114462994571707</v>
      </c>
      <c r="Q1582">
        <v>2.2325296175698301E-2</v>
      </c>
      <c r="R1582">
        <v>273014</v>
      </c>
      <c r="S1582">
        <v>251</v>
      </c>
    </row>
    <row r="1583" spans="1:19" hidden="1" x14ac:dyDescent="0.25">
      <c r="A1583" t="s">
        <v>518</v>
      </c>
      <c r="B1583" t="s">
        <v>400</v>
      </c>
      <c r="C1583" t="s">
        <v>119</v>
      </c>
      <c r="D1583">
        <v>0</v>
      </c>
      <c r="E1583">
        <v>1</v>
      </c>
      <c r="F1583">
        <v>0.85102961752877104</v>
      </c>
      <c r="G1583">
        <v>2.46229511163472E-2</v>
      </c>
      <c r="H1583" t="s">
        <v>438</v>
      </c>
      <c r="K1583" t="s">
        <v>257</v>
      </c>
      <c r="N1583" t="s">
        <v>433</v>
      </c>
      <c r="P1583">
        <v>0.114462994571707</v>
      </c>
      <c r="Q1583">
        <v>2.2325296175698301E-2</v>
      </c>
      <c r="R1583">
        <v>273014</v>
      </c>
      <c r="S1583">
        <v>251</v>
      </c>
    </row>
    <row r="1584" spans="1:19" hidden="1" x14ac:dyDescent="0.25">
      <c r="A1584" t="s">
        <v>519</v>
      </c>
      <c r="B1584" t="s">
        <v>400</v>
      </c>
      <c r="C1584" t="s">
        <v>119</v>
      </c>
      <c r="D1584">
        <v>1</v>
      </c>
      <c r="E1584">
        <v>1</v>
      </c>
      <c r="F1584">
        <v>0.70970655892572199</v>
      </c>
      <c r="G1584">
        <v>1.9855743656907999E-2</v>
      </c>
      <c r="H1584" t="s">
        <v>438</v>
      </c>
      <c r="K1584" t="s">
        <v>257</v>
      </c>
      <c r="N1584" t="s">
        <v>433</v>
      </c>
      <c r="P1584">
        <v>0.26919135581731701</v>
      </c>
      <c r="Q1584">
        <v>1.94069114307686E-2</v>
      </c>
      <c r="R1584">
        <v>749452</v>
      </c>
      <c r="S1584">
        <v>582</v>
      </c>
    </row>
    <row r="1585" spans="1:19" hidden="1" x14ac:dyDescent="0.25">
      <c r="A1585" t="s">
        <v>519</v>
      </c>
      <c r="B1585" t="s">
        <v>400</v>
      </c>
      <c r="C1585" t="s">
        <v>119</v>
      </c>
      <c r="D1585">
        <v>1</v>
      </c>
      <c r="E1585">
        <v>1</v>
      </c>
      <c r="F1585">
        <v>0.70970655892572199</v>
      </c>
      <c r="G1585">
        <v>1.9855743656907999E-2</v>
      </c>
      <c r="H1585" t="s">
        <v>438</v>
      </c>
      <c r="K1585" t="s">
        <v>257</v>
      </c>
      <c r="N1585" t="s">
        <v>433</v>
      </c>
      <c r="P1585">
        <v>0.26919135581731701</v>
      </c>
      <c r="Q1585">
        <v>1.94069114307686E-2</v>
      </c>
      <c r="R1585">
        <v>749452</v>
      </c>
      <c r="S1585">
        <v>582</v>
      </c>
    </row>
    <row r="1586" spans="1:19" hidden="1" x14ac:dyDescent="0.25">
      <c r="A1586" t="s">
        <v>519</v>
      </c>
      <c r="B1586" t="s">
        <v>400</v>
      </c>
      <c r="C1586" t="s">
        <v>119</v>
      </c>
      <c r="D1586">
        <v>1</v>
      </c>
      <c r="E1586">
        <v>1</v>
      </c>
      <c r="F1586">
        <v>0.70970655892572199</v>
      </c>
      <c r="G1586">
        <v>1.9855743656907999E-2</v>
      </c>
      <c r="H1586" t="s">
        <v>438</v>
      </c>
      <c r="K1586" t="s">
        <v>257</v>
      </c>
      <c r="N1586" t="s">
        <v>433</v>
      </c>
      <c r="P1586">
        <v>0.26919135581731701</v>
      </c>
      <c r="Q1586">
        <v>1.94069114307686E-2</v>
      </c>
      <c r="R1586">
        <v>749452</v>
      </c>
      <c r="S1586">
        <v>582</v>
      </c>
    </row>
    <row r="1587" spans="1:19" hidden="1" x14ac:dyDescent="0.25">
      <c r="A1587" t="s">
        <v>519</v>
      </c>
      <c r="B1587" t="s">
        <v>400</v>
      </c>
      <c r="C1587" t="s">
        <v>119</v>
      </c>
      <c r="D1587">
        <v>1</v>
      </c>
      <c r="E1587">
        <v>1</v>
      </c>
      <c r="F1587">
        <v>0.70970655892572199</v>
      </c>
      <c r="G1587">
        <v>1.9855743656907999E-2</v>
      </c>
      <c r="H1587" t="s">
        <v>438</v>
      </c>
      <c r="K1587" t="s">
        <v>257</v>
      </c>
      <c r="N1587" t="s">
        <v>433</v>
      </c>
      <c r="P1587">
        <v>0.26919135581731701</v>
      </c>
      <c r="Q1587">
        <v>1.94069114307686E-2</v>
      </c>
      <c r="R1587">
        <v>749452</v>
      </c>
      <c r="S1587">
        <v>582</v>
      </c>
    </row>
    <row r="1588" spans="1:19" hidden="1" x14ac:dyDescent="0.25">
      <c r="A1588" t="s">
        <v>520</v>
      </c>
      <c r="B1588" t="s">
        <v>400</v>
      </c>
      <c r="C1588" t="s">
        <v>119</v>
      </c>
      <c r="D1588">
        <v>0</v>
      </c>
      <c r="E1588">
        <v>0</v>
      </c>
      <c r="F1588">
        <v>0.72988665338256598</v>
      </c>
      <c r="G1588">
        <v>6.0994043356297403E-3</v>
      </c>
      <c r="H1588" t="s">
        <v>443</v>
      </c>
      <c r="K1588" t="s">
        <v>252</v>
      </c>
      <c r="N1588" t="s">
        <v>444</v>
      </c>
      <c r="P1588">
        <v>0.24775387211421299</v>
      </c>
      <c r="Q1588">
        <v>5.9132313384023397E-3</v>
      </c>
      <c r="R1588">
        <v>4508648</v>
      </c>
      <c r="S1588">
        <v>5708</v>
      </c>
    </row>
    <row r="1589" spans="1:19" hidden="1" x14ac:dyDescent="0.25">
      <c r="A1589" t="s">
        <v>520</v>
      </c>
      <c r="B1589" t="s">
        <v>400</v>
      </c>
      <c r="C1589" t="s">
        <v>119</v>
      </c>
      <c r="D1589">
        <v>0</v>
      </c>
      <c r="E1589">
        <v>0</v>
      </c>
      <c r="F1589">
        <v>0.72988665338256598</v>
      </c>
      <c r="G1589">
        <v>6.0994043356297403E-3</v>
      </c>
      <c r="H1589" t="s">
        <v>443</v>
      </c>
      <c r="K1589" t="s">
        <v>252</v>
      </c>
      <c r="N1589" t="s">
        <v>444</v>
      </c>
      <c r="P1589">
        <v>0.24775387211421299</v>
      </c>
      <c r="Q1589">
        <v>5.9132313384023397E-3</v>
      </c>
      <c r="R1589">
        <v>4508648</v>
      </c>
      <c r="S1589">
        <v>5708</v>
      </c>
    </row>
    <row r="1590" spans="1:19" hidden="1" x14ac:dyDescent="0.25">
      <c r="A1590" t="s">
        <v>520</v>
      </c>
      <c r="B1590" t="s">
        <v>400</v>
      </c>
      <c r="C1590" t="s">
        <v>119</v>
      </c>
      <c r="D1590">
        <v>0</v>
      </c>
      <c r="E1590">
        <v>0</v>
      </c>
      <c r="F1590">
        <v>0.72988665338256598</v>
      </c>
      <c r="G1590">
        <v>6.0994043356297403E-3</v>
      </c>
      <c r="H1590" t="s">
        <v>443</v>
      </c>
      <c r="K1590" t="s">
        <v>252</v>
      </c>
      <c r="N1590" t="s">
        <v>444</v>
      </c>
      <c r="P1590">
        <v>0.24775387211421299</v>
      </c>
      <c r="Q1590">
        <v>5.9132313384023397E-3</v>
      </c>
      <c r="R1590">
        <v>4508648</v>
      </c>
      <c r="S1590">
        <v>5708</v>
      </c>
    </row>
    <row r="1591" spans="1:19" hidden="1" x14ac:dyDescent="0.25">
      <c r="A1591" t="s">
        <v>520</v>
      </c>
      <c r="B1591" t="s">
        <v>400</v>
      </c>
      <c r="C1591" t="s">
        <v>119</v>
      </c>
      <c r="D1591">
        <v>0</v>
      </c>
      <c r="E1591">
        <v>0</v>
      </c>
      <c r="F1591">
        <v>0.72988665338256598</v>
      </c>
      <c r="G1591">
        <v>6.0994043356297403E-3</v>
      </c>
      <c r="H1591" t="s">
        <v>443</v>
      </c>
      <c r="K1591" t="s">
        <v>252</v>
      </c>
      <c r="N1591" t="s">
        <v>444</v>
      </c>
      <c r="P1591">
        <v>0.24775387211421299</v>
      </c>
      <c r="Q1591">
        <v>5.9132313384023397E-3</v>
      </c>
      <c r="R1591">
        <v>4508648</v>
      </c>
      <c r="S1591">
        <v>5708</v>
      </c>
    </row>
    <row r="1592" spans="1:19" hidden="1" x14ac:dyDescent="0.25">
      <c r="A1592" t="s">
        <v>521</v>
      </c>
      <c r="B1592" t="s">
        <v>400</v>
      </c>
      <c r="C1592" t="s">
        <v>119</v>
      </c>
      <c r="D1592">
        <v>1</v>
      </c>
      <c r="E1592">
        <v>0</v>
      </c>
      <c r="F1592">
        <v>0.88987166709839405</v>
      </c>
      <c r="G1592">
        <v>9.0955664805571299E-3</v>
      </c>
      <c r="H1592" t="s">
        <v>443</v>
      </c>
      <c r="K1592" t="s">
        <v>252</v>
      </c>
      <c r="N1592" t="s">
        <v>444</v>
      </c>
      <c r="P1592">
        <v>9.2765852823279898E-2</v>
      </c>
      <c r="Q1592">
        <v>8.3008233373259906E-3</v>
      </c>
      <c r="R1592">
        <v>1138835</v>
      </c>
      <c r="S1592">
        <v>1467</v>
      </c>
    </row>
    <row r="1593" spans="1:19" hidden="1" x14ac:dyDescent="0.25">
      <c r="A1593" t="s">
        <v>521</v>
      </c>
      <c r="B1593" t="s">
        <v>400</v>
      </c>
      <c r="C1593" t="s">
        <v>119</v>
      </c>
      <c r="D1593">
        <v>1</v>
      </c>
      <c r="E1593">
        <v>0</v>
      </c>
      <c r="F1593">
        <v>0.88987166709839405</v>
      </c>
      <c r="G1593">
        <v>9.0955664805571299E-3</v>
      </c>
      <c r="H1593" t="s">
        <v>443</v>
      </c>
      <c r="K1593" t="s">
        <v>252</v>
      </c>
      <c r="N1593" t="s">
        <v>444</v>
      </c>
      <c r="P1593">
        <v>9.2765852823279898E-2</v>
      </c>
      <c r="Q1593">
        <v>8.3008233373259906E-3</v>
      </c>
      <c r="R1593">
        <v>1138835</v>
      </c>
      <c r="S1593">
        <v>1467</v>
      </c>
    </row>
    <row r="1594" spans="1:19" hidden="1" x14ac:dyDescent="0.25">
      <c r="A1594" t="s">
        <v>521</v>
      </c>
      <c r="B1594" t="s">
        <v>400</v>
      </c>
      <c r="C1594" t="s">
        <v>119</v>
      </c>
      <c r="D1594">
        <v>1</v>
      </c>
      <c r="E1594">
        <v>0</v>
      </c>
      <c r="F1594">
        <v>0.88987166709839405</v>
      </c>
      <c r="G1594">
        <v>9.0955664805571299E-3</v>
      </c>
      <c r="H1594" t="s">
        <v>443</v>
      </c>
      <c r="K1594" t="s">
        <v>252</v>
      </c>
      <c r="N1594" t="s">
        <v>444</v>
      </c>
      <c r="P1594">
        <v>9.2765852823279898E-2</v>
      </c>
      <c r="Q1594">
        <v>8.3008233373259906E-3</v>
      </c>
      <c r="R1594">
        <v>1138835</v>
      </c>
      <c r="S1594">
        <v>1467</v>
      </c>
    </row>
    <row r="1595" spans="1:19" hidden="1" x14ac:dyDescent="0.25">
      <c r="A1595" t="s">
        <v>521</v>
      </c>
      <c r="B1595" t="s">
        <v>400</v>
      </c>
      <c r="C1595" t="s">
        <v>119</v>
      </c>
      <c r="D1595">
        <v>1</v>
      </c>
      <c r="E1595">
        <v>0</v>
      </c>
      <c r="F1595">
        <v>0.88987166709839405</v>
      </c>
      <c r="G1595">
        <v>9.0955664805571299E-3</v>
      </c>
      <c r="H1595" t="s">
        <v>443</v>
      </c>
      <c r="K1595" t="s">
        <v>252</v>
      </c>
      <c r="N1595" t="s">
        <v>444</v>
      </c>
      <c r="P1595">
        <v>9.2765852823279898E-2</v>
      </c>
      <c r="Q1595">
        <v>8.3008233373259906E-3</v>
      </c>
      <c r="R1595">
        <v>1138835</v>
      </c>
      <c r="S1595">
        <v>1467</v>
      </c>
    </row>
    <row r="1596" spans="1:19" hidden="1" x14ac:dyDescent="0.25">
      <c r="A1596" t="s">
        <v>522</v>
      </c>
      <c r="B1596" t="s">
        <v>400</v>
      </c>
      <c r="C1596" t="s">
        <v>119</v>
      </c>
      <c r="D1596">
        <v>0</v>
      </c>
      <c r="E1596">
        <v>1</v>
      </c>
      <c r="F1596">
        <v>0.76361736109898903</v>
      </c>
      <c r="G1596">
        <v>2.1760718041888401E-2</v>
      </c>
      <c r="H1596" t="s">
        <v>443</v>
      </c>
      <c r="K1596" t="s">
        <v>252</v>
      </c>
      <c r="N1596" t="s">
        <v>444</v>
      </c>
      <c r="P1596">
        <v>0.20007331250327301</v>
      </c>
      <c r="Q1596">
        <v>2.0512783418029999E-2</v>
      </c>
      <c r="R1596">
        <v>458312</v>
      </c>
      <c r="S1596">
        <v>395</v>
      </c>
    </row>
    <row r="1597" spans="1:19" hidden="1" x14ac:dyDescent="0.25">
      <c r="A1597" t="s">
        <v>522</v>
      </c>
      <c r="B1597" t="s">
        <v>400</v>
      </c>
      <c r="C1597" t="s">
        <v>119</v>
      </c>
      <c r="D1597">
        <v>0</v>
      </c>
      <c r="E1597">
        <v>1</v>
      </c>
      <c r="F1597">
        <v>0.76361736109898903</v>
      </c>
      <c r="G1597">
        <v>2.1760718041888401E-2</v>
      </c>
      <c r="H1597" t="s">
        <v>443</v>
      </c>
      <c r="K1597" t="s">
        <v>252</v>
      </c>
      <c r="N1597" t="s">
        <v>444</v>
      </c>
      <c r="P1597">
        <v>0.20007331250327301</v>
      </c>
      <c r="Q1597">
        <v>2.0512783418029999E-2</v>
      </c>
      <c r="R1597">
        <v>458312</v>
      </c>
      <c r="S1597">
        <v>395</v>
      </c>
    </row>
    <row r="1598" spans="1:19" hidden="1" x14ac:dyDescent="0.25">
      <c r="A1598" t="s">
        <v>522</v>
      </c>
      <c r="B1598" t="s">
        <v>400</v>
      </c>
      <c r="C1598" t="s">
        <v>119</v>
      </c>
      <c r="D1598">
        <v>0</v>
      </c>
      <c r="E1598">
        <v>1</v>
      </c>
      <c r="F1598">
        <v>0.76361736109898903</v>
      </c>
      <c r="G1598">
        <v>2.1760718041888401E-2</v>
      </c>
      <c r="H1598" t="s">
        <v>443</v>
      </c>
      <c r="K1598" t="s">
        <v>252</v>
      </c>
      <c r="N1598" t="s">
        <v>444</v>
      </c>
      <c r="P1598">
        <v>0.20007331250327301</v>
      </c>
      <c r="Q1598">
        <v>2.0512783418029999E-2</v>
      </c>
      <c r="R1598">
        <v>458312</v>
      </c>
      <c r="S1598">
        <v>395</v>
      </c>
    </row>
    <row r="1599" spans="1:19" hidden="1" x14ac:dyDescent="0.25">
      <c r="A1599" t="s">
        <v>522</v>
      </c>
      <c r="B1599" t="s">
        <v>400</v>
      </c>
      <c r="C1599" t="s">
        <v>119</v>
      </c>
      <c r="D1599">
        <v>0</v>
      </c>
      <c r="E1599">
        <v>1</v>
      </c>
      <c r="F1599">
        <v>0.76361736109898903</v>
      </c>
      <c r="G1599">
        <v>2.1760718041888401E-2</v>
      </c>
      <c r="H1599" t="s">
        <v>443</v>
      </c>
      <c r="K1599" t="s">
        <v>252</v>
      </c>
      <c r="N1599" t="s">
        <v>444</v>
      </c>
      <c r="P1599">
        <v>0.20007331250327301</v>
      </c>
      <c r="Q1599">
        <v>2.0512783418029999E-2</v>
      </c>
      <c r="R1599">
        <v>458312</v>
      </c>
      <c r="S1599">
        <v>395</v>
      </c>
    </row>
    <row r="1600" spans="1:19" hidden="1" x14ac:dyDescent="0.25">
      <c r="A1600" t="s">
        <v>523</v>
      </c>
      <c r="B1600" t="s">
        <v>400</v>
      </c>
      <c r="C1600" t="s">
        <v>119</v>
      </c>
      <c r="D1600">
        <v>1</v>
      </c>
      <c r="E1600">
        <v>1</v>
      </c>
      <c r="F1600">
        <v>0.84700436868210605</v>
      </c>
      <c r="G1600">
        <v>3.1320581587961499E-2</v>
      </c>
      <c r="H1600" t="s">
        <v>443</v>
      </c>
      <c r="K1600" t="s">
        <v>252</v>
      </c>
      <c r="N1600" t="s">
        <v>444</v>
      </c>
      <c r="P1600">
        <v>0.131055365526663</v>
      </c>
      <c r="Q1600">
        <v>2.9380726691334E-2</v>
      </c>
      <c r="R1600">
        <v>196169</v>
      </c>
      <c r="S1600">
        <v>159</v>
      </c>
    </row>
    <row r="1601" spans="1:19" hidden="1" x14ac:dyDescent="0.25">
      <c r="A1601" t="s">
        <v>523</v>
      </c>
      <c r="B1601" t="s">
        <v>400</v>
      </c>
      <c r="C1601" t="s">
        <v>119</v>
      </c>
      <c r="D1601">
        <v>1</v>
      </c>
      <c r="E1601">
        <v>1</v>
      </c>
      <c r="F1601">
        <v>0.84700436868210605</v>
      </c>
      <c r="G1601">
        <v>3.1320581587961499E-2</v>
      </c>
      <c r="H1601" t="s">
        <v>443</v>
      </c>
      <c r="K1601" t="s">
        <v>252</v>
      </c>
      <c r="N1601" t="s">
        <v>444</v>
      </c>
      <c r="P1601">
        <v>0.131055365526663</v>
      </c>
      <c r="Q1601">
        <v>2.9380726691334E-2</v>
      </c>
      <c r="R1601">
        <v>196169</v>
      </c>
      <c r="S1601">
        <v>159</v>
      </c>
    </row>
    <row r="1602" spans="1:19" hidden="1" x14ac:dyDescent="0.25">
      <c r="A1602" t="s">
        <v>523</v>
      </c>
      <c r="B1602" t="s">
        <v>400</v>
      </c>
      <c r="C1602" t="s">
        <v>119</v>
      </c>
      <c r="D1602">
        <v>1</v>
      </c>
      <c r="E1602">
        <v>1</v>
      </c>
      <c r="F1602">
        <v>0.84700436868210605</v>
      </c>
      <c r="G1602">
        <v>3.1320581587961499E-2</v>
      </c>
      <c r="H1602" t="s">
        <v>443</v>
      </c>
      <c r="K1602" t="s">
        <v>252</v>
      </c>
      <c r="N1602" t="s">
        <v>444</v>
      </c>
      <c r="P1602">
        <v>0.131055365526663</v>
      </c>
      <c r="Q1602">
        <v>2.9380726691334E-2</v>
      </c>
      <c r="R1602">
        <v>196169</v>
      </c>
      <c r="S1602">
        <v>159</v>
      </c>
    </row>
    <row r="1603" spans="1:19" hidden="1" x14ac:dyDescent="0.25">
      <c r="A1603" t="s">
        <v>523</v>
      </c>
      <c r="B1603" t="s">
        <v>400</v>
      </c>
      <c r="C1603" t="s">
        <v>119</v>
      </c>
      <c r="D1603">
        <v>1</v>
      </c>
      <c r="E1603">
        <v>1</v>
      </c>
      <c r="F1603">
        <v>0.84700436868210605</v>
      </c>
      <c r="G1603">
        <v>3.1320581587961499E-2</v>
      </c>
      <c r="H1603" t="s">
        <v>443</v>
      </c>
      <c r="K1603" t="s">
        <v>252</v>
      </c>
      <c r="N1603" t="s">
        <v>444</v>
      </c>
      <c r="P1603">
        <v>0.131055365526663</v>
      </c>
      <c r="Q1603">
        <v>2.9380726691334E-2</v>
      </c>
      <c r="R1603">
        <v>196169</v>
      </c>
      <c r="S1603">
        <v>159</v>
      </c>
    </row>
    <row r="1604" spans="1:19" hidden="1" x14ac:dyDescent="0.25">
      <c r="A1604" t="s">
        <v>524</v>
      </c>
      <c r="B1604" t="s">
        <v>400</v>
      </c>
      <c r="C1604" t="s">
        <v>119</v>
      </c>
      <c r="D1604">
        <v>0</v>
      </c>
      <c r="E1604">
        <v>0</v>
      </c>
      <c r="F1604">
        <v>0.67145029983368798</v>
      </c>
      <c r="G1604">
        <v>5.9486993252693601E-3</v>
      </c>
      <c r="H1604" t="s">
        <v>449</v>
      </c>
      <c r="K1604" t="s">
        <v>257</v>
      </c>
      <c r="N1604" t="s">
        <v>444</v>
      </c>
      <c r="P1604">
        <v>0.31599964447547702</v>
      </c>
      <c r="Q1604">
        <v>5.8835410420357099E-3</v>
      </c>
      <c r="R1604">
        <v>4995436</v>
      </c>
      <c r="S1604">
        <v>6730</v>
      </c>
    </row>
    <row r="1605" spans="1:19" hidden="1" x14ac:dyDescent="0.25">
      <c r="A1605" t="s">
        <v>524</v>
      </c>
      <c r="B1605" t="s">
        <v>400</v>
      </c>
      <c r="C1605" t="s">
        <v>119</v>
      </c>
      <c r="D1605">
        <v>0</v>
      </c>
      <c r="E1605">
        <v>0</v>
      </c>
      <c r="F1605">
        <v>0.67145029983368798</v>
      </c>
      <c r="G1605">
        <v>5.9486993252693601E-3</v>
      </c>
      <c r="H1605" t="s">
        <v>449</v>
      </c>
      <c r="K1605" t="s">
        <v>257</v>
      </c>
      <c r="N1605" t="s">
        <v>444</v>
      </c>
      <c r="P1605">
        <v>0.31599964447547702</v>
      </c>
      <c r="Q1605">
        <v>5.8835410420357099E-3</v>
      </c>
      <c r="R1605">
        <v>4995436</v>
      </c>
      <c r="S1605">
        <v>6730</v>
      </c>
    </row>
    <row r="1606" spans="1:19" hidden="1" x14ac:dyDescent="0.25">
      <c r="A1606" t="s">
        <v>524</v>
      </c>
      <c r="B1606" t="s">
        <v>400</v>
      </c>
      <c r="C1606" t="s">
        <v>119</v>
      </c>
      <c r="D1606">
        <v>0</v>
      </c>
      <c r="E1606">
        <v>0</v>
      </c>
      <c r="F1606">
        <v>0.67145029983368798</v>
      </c>
      <c r="G1606">
        <v>5.9486993252693601E-3</v>
      </c>
      <c r="H1606" t="s">
        <v>449</v>
      </c>
      <c r="K1606" t="s">
        <v>257</v>
      </c>
      <c r="N1606" t="s">
        <v>444</v>
      </c>
      <c r="P1606">
        <v>0.31599964447547702</v>
      </c>
      <c r="Q1606">
        <v>5.8835410420357099E-3</v>
      </c>
      <c r="R1606">
        <v>4995436</v>
      </c>
      <c r="S1606">
        <v>6730</v>
      </c>
    </row>
    <row r="1607" spans="1:19" hidden="1" x14ac:dyDescent="0.25">
      <c r="A1607" t="s">
        <v>524</v>
      </c>
      <c r="B1607" t="s">
        <v>400</v>
      </c>
      <c r="C1607" t="s">
        <v>119</v>
      </c>
      <c r="D1607">
        <v>0</v>
      </c>
      <c r="E1607">
        <v>0</v>
      </c>
      <c r="F1607">
        <v>0.67145029983368798</v>
      </c>
      <c r="G1607">
        <v>5.9486993252693601E-3</v>
      </c>
      <c r="H1607" t="s">
        <v>449</v>
      </c>
      <c r="K1607" t="s">
        <v>257</v>
      </c>
      <c r="N1607" t="s">
        <v>444</v>
      </c>
      <c r="P1607">
        <v>0.31599964447547702</v>
      </c>
      <c r="Q1607">
        <v>5.8835410420357099E-3</v>
      </c>
      <c r="R1607">
        <v>4995436</v>
      </c>
      <c r="S1607">
        <v>6730</v>
      </c>
    </row>
    <row r="1608" spans="1:19" hidden="1" x14ac:dyDescent="0.25">
      <c r="A1608" t="s">
        <v>525</v>
      </c>
      <c r="B1608" t="s">
        <v>400</v>
      </c>
      <c r="C1608" t="s">
        <v>119</v>
      </c>
      <c r="D1608">
        <v>1</v>
      </c>
      <c r="E1608">
        <v>0</v>
      </c>
      <c r="F1608">
        <v>0.76700505155266596</v>
      </c>
      <c r="G1608">
        <v>1.42272004738478E-2</v>
      </c>
      <c r="H1608" t="s">
        <v>449</v>
      </c>
      <c r="K1608" t="s">
        <v>257</v>
      </c>
      <c r="N1608" t="s">
        <v>444</v>
      </c>
      <c r="P1608">
        <v>0.209646267105039</v>
      </c>
      <c r="Q1608">
        <v>1.369519497643E-2</v>
      </c>
      <c r="R1608">
        <v>805099</v>
      </c>
      <c r="S1608">
        <v>1035</v>
      </c>
    </row>
    <row r="1609" spans="1:19" hidden="1" x14ac:dyDescent="0.25">
      <c r="A1609" t="s">
        <v>525</v>
      </c>
      <c r="B1609" t="s">
        <v>400</v>
      </c>
      <c r="C1609" t="s">
        <v>119</v>
      </c>
      <c r="D1609">
        <v>1</v>
      </c>
      <c r="E1609">
        <v>0</v>
      </c>
      <c r="F1609">
        <v>0.76700505155266596</v>
      </c>
      <c r="G1609">
        <v>1.42272004738478E-2</v>
      </c>
      <c r="H1609" t="s">
        <v>449</v>
      </c>
      <c r="K1609" t="s">
        <v>257</v>
      </c>
      <c r="N1609" t="s">
        <v>444</v>
      </c>
      <c r="P1609">
        <v>0.209646267105039</v>
      </c>
      <c r="Q1609">
        <v>1.369519497643E-2</v>
      </c>
      <c r="R1609">
        <v>805099</v>
      </c>
      <c r="S1609">
        <v>1035</v>
      </c>
    </row>
    <row r="1610" spans="1:19" hidden="1" x14ac:dyDescent="0.25">
      <c r="A1610" t="s">
        <v>525</v>
      </c>
      <c r="B1610" t="s">
        <v>400</v>
      </c>
      <c r="C1610" t="s">
        <v>119</v>
      </c>
      <c r="D1610">
        <v>1</v>
      </c>
      <c r="E1610">
        <v>0</v>
      </c>
      <c r="F1610">
        <v>0.76700505155266596</v>
      </c>
      <c r="G1610">
        <v>1.42272004738478E-2</v>
      </c>
      <c r="H1610" t="s">
        <v>449</v>
      </c>
      <c r="K1610" t="s">
        <v>257</v>
      </c>
      <c r="N1610" t="s">
        <v>444</v>
      </c>
      <c r="P1610">
        <v>0.209646267105039</v>
      </c>
      <c r="Q1610">
        <v>1.369519497643E-2</v>
      </c>
      <c r="R1610">
        <v>805099</v>
      </c>
      <c r="S1610">
        <v>1035</v>
      </c>
    </row>
    <row r="1611" spans="1:19" hidden="1" x14ac:dyDescent="0.25">
      <c r="A1611" t="s">
        <v>525</v>
      </c>
      <c r="B1611" t="s">
        <v>400</v>
      </c>
      <c r="C1611" t="s">
        <v>119</v>
      </c>
      <c r="D1611">
        <v>1</v>
      </c>
      <c r="E1611">
        <v>0</v>
      </c>
      <c r="F1611">
        <v>0.76700505155266596</v>
      </c>
      <c r="G1611">
        <v>1.42272004738478E-2</v>
      </c>
      <c r="H1611" t="s">
        <v>449</v>
      </c>
      <c r="K1611" t="s">
        <v>257</v>
      </c>
      <c r="N1611" t="s">
        <v>444</v>
      </c>
      <c r="P1611">
        <v>0.209646267105039</v>
      </c>
      <c r="Q1611">
        <v>1.369519497643E-2</v>
      </c>
      <c r="R1611">
        <v>805099</v>
      </c>
      <c r="S1611">
        <v>1035</v>
      </c>
    </row>
    <row r="1612" spans="1:19" hidden="1" x14ac:dyDescent="0.25">
      <c r="A1612" t="s">
        <v>526</v>
      </c>
      <c r="B1612" t="s">
        <v>400</v>
      </c>
      <c r="C1612" t="s">
        <v>119</v>
      </c>
      <c r="D1612">
        <v>0</v>
      </c>
      <c r="E1612">
        <v>1</v>
      </c>
      <c r="F1612">
        <v>0.67082967811593197</v>
      </c>
      <c r="G1612">
        <v>2.11909539155282E-2</v>
      </c>
      <c r="H1612" t="s">
        <v>449</v>
      </c>
      <c r="K1612" t="s">
        <v>257</v>
      </c>
      <c r="N1612" t="s">
        <v>444</v>
      </c>
      <c r="P1612">
        <v>0.30970038464133898</v>
      </c>
      <c r="Q1612">
        <v>2.0934799444962401E-2</v>
      </c>
      <c r="R1612">
        <v>592760</v>
      </c>
      <c r="S1612">
        <v>540</v>
      </c>
    </row>
    <row r="1613" spans="1:19" hidden="1" x14ac:dyDescent="0.25">
      <c r="A1613" t="s">
        <v>526</v>
      </c>
      <c r="B1613" t="s">
        <v>400</v>
      </c>
      <c r="C1613" t="s">
        <v>119</v>
      </c>
      <c r="D1613">
        <v>0</v>
      </c>
      <c r="E1613">
        <v>1</v>
      </c>
      <c r="F1613">
        <v>0.67082967811593197</v>
      </c>
      <c r="G1613">
        <v>2.11909539155282E-2</v>
      </c>
      <c r="H1613" t="s">
        <v>449</v>
      </c>
      <c r="K1613" t="s">
        <v>257</v>
      </c>
      <c r="N1613" t="s">
        <v>444</v>
      </c>
      <c r="P1613">
        <v>0.30970038464133898</v>
      </c>
      <c r="Q1613">
        <v>2.0934799444962401E-2</v>
      </c>
      <c r="R1613">
        <v>592760</v>
      </c>
      <c r="S1613">
        <v>540</v>
      </c>
    </row>
    <row r="1614" spans="1:19" hidden="1" x14ac:dyDescent="0.25">
      <c r="A1614" t="s">
        <v>526</v>
      </c>
      <c r="B1614" t="s">
        <v>400</v>
      </c>
      <c r="C1614" t="s">
        <v>119</v>
      </c>
      <c r="D1614">
        <v>0</v>
      </c>
      <c r="E1614">
        <v>1</v>
      </c>
      <c r="F1614">
        <v>0.67082967811593197</v>
      </c>
      <c r="G1614">
        <v>2.11909539155282E-2</v>
      </c>
      <c r="H1614" t="s">
        <v>449</v>
      </c>
      <c r="K1614" t="s">
        <v>257</v>
      </c>
      <c r="N1614" t="s">
        <v>444</v>
      </c>
      <c r="P1614">
        <v>0.30970038464133898</v>
      </c>
      <c r="Q1614">
        <v>2.0934799444962401E-2</v>
      </c>
      <c r="R1614">
        <v>592760</v>
      </c>
      <c r="S1614">
        <v>540</v>
      </c>
    </row>
    <row r="1615" spans="1:19" hidden="1" x14ac:dyDescent="0.25">
      <c r="A1615" t="s">
        <v>526</v>
      </c>
      <c r="B1615" t="s">
        <v>400</v>
      </c>
      <c r="C1615" t="s">
        <v>119</v>
      </c>
      <c r="D1615">
        <v>0</v>
      </c>
      <c r="E1615">
        <v>1</v>
      </c>
      <c r="F1615">
        <v>0.67082967811593197</v>
      </c>
      <c r="G1615">
        <v>2.11909539155282E-2</v>
      </c>
      <c r="H1615" t="s">
        <v>449</v>
      </c>
      <c r="K1615" t="s">
        <v>257</v>
      </c>
      <c r="N1615" t="s">
        <v>444</v>
      </c>
      <c r="P1615">
        <v>0.30970038464133898</v>
      </c>
      <c r="Q1615">
        <v>2.0934799444962401E-2</v>
      </c>
      <c r="R1615">
        <v>592760</v>
      </c>
      <c r="S1615">
        <v>540</v>
      </c>
    </row>
    <row r="1616" spans="1:19" hidden="1" x14ac:dyDescent="0.25">
      <c r="A1616" t="s">
        <v>527</v>
      </c>
      <c r="B1616" t="s">
        <v>400</v>
      </c>
      <c r="C1616" t="s">
        <v>119</v>
      </c>
      <c r="D1616">
        <v>1</v>
      </c>
      <c r="E1616">
        <v>1</v>
      </c>
      <c r="F1616">
        <v>0.75668892630357598</v>
      </c>
      <c r="G1616">
        <v>4.0536541441945503E-2</v>
      </c>
      <c r="H1616" t="s">
        <v>449</v>
      </c>
      <c r="K1616" t="s">
        <v>257</v>
      </c>
      <c r="N1616" t="s">
        <v>444</v>
      </c>
      <c r="P1616">
        <v>0.23653228908521101</v>
      </c>
      <c r="Q1616">
        <v>4.0295177813549403E-2</v>
      </c>
      <c r="R1616">
        <v>158583</v>
      </c>
      <c r="S1616">
        <v>135</v>
      </c>
    </row>
    <row r="1617" spans="1:19" hidden="1" x14ac:dyDescent="0.25">
      <c r="A1617" t="s">
        <v>527</v>
      </c>
      <c r="B1617" t="s">
        <v>400</v>
      </c>
      <c r="C1617" t="s">
        <v>119</v>
      </c>
      <c r="D1617">
        <v>1</v>
      </c>
      <c r="E1617">
        <v>1</v>
      </c>
      <c r="F1617">
        <v>0.75668892630357598</v>
      </c>
      <c r="G1617">
        <v>4.0536541441945503E-2</v>
      </c>
      <c r="H1617" t="s">
        <v>449</v>
      </c>
      <c r="K1617" t="s">
        <v>257</v>
      </c>
      <c r="N1617" t="s">
        <v>444</v>
      </c>
      <c r="P1617">
        <v>0.23653228908521101</v>
      </c>
      <c r="Q1617">
        <v>4.0295177813549403E-2</v>
      </c>
      <c r="R1617">
        <v>158583</v>
      </c>
      <c r="S1617">
        <v>135</v>
      </c>
    </row>
    <row r="1618" spans="1:19" hidden="1" x14ac:dyDescent="0.25">
      <c r="A1618" t="s">
        <v>527</v>
      </c>
      <c r="B1618" t="s">
        <v>400</v>
      </c>
      <c r="C1618" t="s">
        <v>119</v>
      </c>
      <c r="D1618">
        <v>1</v>
      </c>
      <c r="E1618">
        <v>1</v>
      </c>
      <c r="F1618">
        <v>0.75668892630357598</v>
      </c>
      <c r="G1618">
        <v>4.0536541441945503E-2</v>
      </c>
      <c r="H1618" t="s">
        <v>449</v>
      </c>
      <c r="K1618" t="s">
        <v>257</v>
      </c>
      <c r="N1618" t="s">
        <v>444</v>
      </c>
      <c r="P1618">
        <v>0.23653228908521101</v>
      </c>
      <c r="Q1618">
        <v>4.0295177813549403E-2</v>
      </c>
      <c r="R1618">
        <v>158583</v>
      </c>
      <c r="S1618">
        <v>135</v>
      </c>
    </row>
    <row r="1619" spans="1:19" hidden="1" x14ac:dyDescent="0.25">
      <c r="A1619" t="s">
        <v>527</v>
      </c>
      <c r="B1619" t="s">
        <v>400</v>
      </c>
      <c r="C1619" t="s">
        <v>119</v>
      </c>
      <c r="D1619">
        <v>1</v>
      </c>
      <c r="E1619">
        <v>1</v>
      </c>
      <c r="F1619">
        <v>0.75668892630357598</v>
      </c>
      <c r="G1619">
        <v>4.0536541441945503E-2</v>
      </c>
      <c r="H1619" t="s">
        <v>449</v>
      </c>
      <c r="K1619" t="s">
        <v>257</v>
      </c>
      <c r="N1619" t="s">
        <v>444</v>
      </c>
      <c r="P1619">
        <v>0.23653228908521101</v>
      </c>
      <c r="Q1619">
        <v>4.0295177813549403E-2</v>
      </c>
      <c r="R1619">
        <v>158583</v>
      </c>
      <c r="S1619">
        <v>135</v>
      </c>
    </row>
    <row r="1620" spans="1:19" hidden="1" x14ac:dyDescent="0.25">
      <c r="A1620" t="s">
        <v>528</v>
      </c>
      <c r="B1620" t="s">
        <v>400</v>
      </c>
      <c r="C1620" t="s">
        <v>124</v>
      </c>
      <c r="D1620">
        <v>0</v>
      </c>
      <c r="E1620">
        <v>0</v>
      </c>
      <c r="F1620">
        <v>0.16076466521763499</v>
      </c>
      <c r="G1620">
        <v>1.3190426365927301E-2</v>
      </c>
      <c r="H1620" t="s">
        <v>401</v>
      </c>
      <c r="K1620" t="s">
        <v>252</v>
      </c>
      <c r="N1620" t="s">
        <v>402</v>
      </c>
      <c r="P1620">
        <v>0.76746934301568803</v>
      </c>
      <c r="Q1620">
        <v>1.5489705548504901E-2</v>
      </c>
      <c r="R1620">
        <v>642268</v>
      </c>
      <c r="S1620">
        <v>919</v>
      </c>
    </row>
    <row r="1621" spans="1:19" hidden="1" x14ac:dyDescent="0.25">
      <c r="A1621" t="s">
        <v>528</v>
      </c>
      <c r="B1621" t="s">
        <v>400</v>
      </c>
      <c r="C1621" t="s">
        <v>124</v>
      </c>
      <c r="D1621">
        <v>0</v>
      </c>
      <c r="E1621">
        <v>0</v>
      </c>
      <c r="F1621">
        <v>0.16076466521763499</v>
      </c>
      <c r="G1621">
        <v>1.3190426365927301E-2</v>
      </c>
      <c r="H1621" t="s">
        <v>401</v>
      </c>
      <c r="K1621" t="s">
        <v>252</v>
      </c>
      <c r="N1621" t="s">
        <v>402</v>
      </c>
      <c r="P1621">
        <v>0.76746934301568803</v>
      </c>
      <c r="Q1621">
        <v>1.5489705548504901E-2</v>
      </c>
      <c r="R1621">
        <v>642268</v>
      </c>
      <c r="S1621">
        <v>919</v>
      </c>
    </row>
    <row r="1622" spans="1:19" hidden="1" x14ac:dyDescent="0.25">
      <c r="A1622" t="s">
        <v>528</v>
      </c>
      <c r="B1622" t="s">
        <v>400</v>
      </c>
      <c r="C1622" t="s">
        <v>124</v>
      </c>
      <c r="D1622">
        <v>0</v>
      </c>
      <c r="E1622">
        <v>0</v>
      </c>
      <c r="F1622">
        <v>0.16076466521763499</v>
      </c>
      <c r="G1622">
        <v>1.3190426365927301E-2</v>
      </c>
      <c r="H1622" t="s">
        <v>401</v>
      </c>
      <c r="K1622" t="s">
        <v>252</v>
      </c>
      <c r="N1622" t="s">
        <v>402</v>
      </c>
      <c r="P1622">
        <v>0.76746934301568803</v>
      </c>
      <c r="Q1622">
        <v>1.5489705548504901E-2</v>
      </c>
      <c r="R1622">
        <v>642268</v>
      </c>
      <c r="S1622">
        <v>919</v>
      </c>
    </row>
    <row r="1623" spans="1:19" hidden="1" x14ac:dyDescent="0.25">
      <c r="A1623" t="s">
        <v>528</v>
      </c>
      <c r="B1623" t="s">
        <v>400</v>
      </c>
      <c r="C1623" t="s">
        <v>124</v>
      </c>
      <c r="D1623">
        <v>0</v>
      </c>
      <c r="E1623">
        <v>0</v>
      </c>
      <c r="F1623">
        <v>0.16076466521763499</v>
      </c>
      <c r="G1623">
        <v>1.3190426365927301E-2</v>
      </c>
      <c r="H1623" t="s">
        <v>401</v>
      </c>
      <c r="K1623" t="s">
        <v>252</v>
      </c>
      <c r="N1623" t="s">
        <v>402</v>
      </c>
      <c r="P1623">
        <v>0.76746934301568803</v>
      </c>
      <c r="Q1623">
        <v>1.5489705548504901E-2</v>
      </c>
      <c r="R1623">
        <v>642268</v>
      </c>
      <c r="S1623">
        <v>919</v>
      </c>
    </row>
    <row r="1624" spans="1:19" hidden="1" x14ac:dyDescent="0.25">
      <c r="A1624" t="s">
        <v>529</v>
      </c>
      <c r="B1624" t="s">
        <v>400</v>
      </c>
      <c r="C1624" t="s">
        <v>124</v>
      </c>
      <c r="D1624">
        <v>0</v>
      </c>
      <c r="E1624">
        <v>1</v>
      </c>
      <c r="F1624">
        <v>7.8023382037906999E-2</v>
      </c>
      <c r="G1624">
        <v>2.62862527032863E-2</v>
      </c>
      <c r="H1624" t="s">
        <v>401</v>
      </c>
      <c r="K1624" t="s">
        <v>252</v>
      </c>
      <c r="N1624" t="s">
        <v>402</v>
      </c>
      <c r="P1624">
        <v>0.82047513376946501</v>
      </c>
      <c r="Q1624">
        <v>4.1889934108359603E-2</v>
      </c>
      <c r="R1624">
        <v>104097</v>
      </c>
      <c r="S1624">
        <v>100</v>
      </c>
    </row>
    <row r="1625" spans="1:19" hidden="1" x14ac:dyDescent="0.25">
      <c r="A1625" t="s">
        <v>529</v>
      </c>
      <c r="B1625" t="s">
        <v>400</v>
      </c>
      <c r="C1625" t="s">
        <v>124</v>
      </c>
      <c r="D1625">
        <v>0</v>
      </c>
      <c r="E1625">
        <v>1</v>
      </c>
      <c r="F1625">
        <v>7.8023382037906999E-2</v>
      </c>
      <c r="G1625">
        <v>2.62862527032863E-2</v>
      </c>
      <c r="H1625" t="s">
        <v>401</v>
      </c>
      <c r="K1625" t="s">
        <v>252</v>
      </c>
      <c r="N1625" t="s">
        <v>402</v>
      </c>
      <c r="P1625">
        <v>0.82047513376946501</v>
      </c>
      <c r="Q1625">
        <v>4.1889934108359603E-2</v>
      </c>
      <c r="R1625">
        <v>104097</v>
      </c>
      <c r="S1625">
        <v>100</v>
      </c>
    </row>
    <row r="1626" spans="1:19" hidden="1" x14ac:dyDescent="0.25">
      <c r="A1626" t="s">
        <v>529</v>
      </c>
      <c r="B1626" t="s">
        <v>400</v>
      </c>
      <c r="C1626" t="s">
        <v>124</v>
      </c>
      <c r="D1626">
        <v>0</v>
      </c>
      <c r="E1626">
        <v>1</v>
      </c>
      <c r="F1626">
        <v>7.8023382037906999E-2</v>
      </c>
      <c r="G1626">
        <v>2.62862527032863E-2</v>
      </c>
      <c r="H1626" t="s">
        <v>401</v>
      </c>
      <c r="K1626" t="s">
        <v>252</v>
      </c>
      <c r="N1626" t="s">
        <v>402</v>
      </c>
      <c r="P1626">
        <v>0.82047513376946501</v>
      </c>
      <c r="Q1626">
        <v>4.1889934108359603E-2</v>
      </c>
      <c r="R1626">
        <v>104097</v>
      </c>
      <c r="S1626">
        <v>100</v>
      </c>
    </row>
    <row r="1627" spans="1:19" hidden="1" x14ac:dyDescent="0.25">
      <c r="A1627" t="s">
        <v>529</v>
      </c>
      <c r="B1627" t="s">
        <v>400</v>
      </c>
      <c r="C1627" t="s">
        <v>124</v>
      </c>
      <c r="D1627">
        <v>0</v>
      </c>
      <c r="E1627">
        <v>1</v>
      </c>
      <c r="F1627">
        <v>7.8023382037906999E-2</v>
      </c>
      <c r="G1627">
        <v>2.62862527032863E-2</v>
      </c>
      <c r="H1627" t="s">
        <v>401</v>
      </c>
      <c r="K1627" t="s">
        <v>252</v>
      </c>
      <c r="N1627" t="s">
        <v>402</v>
      </c>
      <c r="P1627">
        <v>0.82047513376946501</v>
      </c>
      <c r="Q1627">
        <v>4.1889934108359603E-2</v>
      </c>
      <c r="R1627">
        <v>104097</v>
      </c>
      <c r="S1627">
        <v>100</v>
      </c>
    </row>
    <row r="1628" spans="1:19" hidden="1" x14ac:dyDescent="0.25">
      <c r="A1628" t="s">
        <v>530</v>
      </c>
      <c r="B1628" t="s">
        <v>400</v>
      </c>
      <c r="C1628" t="s">
        <v>124</v>
      </c>
      <c r="D1628">
        <v>0</v>
      </c>
      <c r="E1628">
        <v>0</v>
      </c>
      <c r="F1628">
        <v>0.20415027155285201</v>
      </c>
      <c r="G1628">
        <v>1.4941334028076301E-2</v>
      </c>
      <c r="H1628" t="s">
        <v>406</v>
      </c>
      <c r="K1628" t="s">
        <v>257</v>
      </c>
      <c r="N1628" t="s">
        <v>402</v>
      </c>
      <c r="P1628">
        <v>0.71652226123336205</v>
      </c>
      <c r="Q1628">
        <v>1.70793845988736E-2</v>
      </c>
      <c r="R1628">
        <v>622899</v>
      </c>
      <c r="S1628">
        <v>806</v>
      </c>
    </row>
    <row r="1629" spans="1:19" hidden="1" x14ac:dyDescent="0.25">
      <c r="A1629" t="s">
        <v>530</v>
      </c>
      <c r="B1629" t="s">
        <v>400</v>
      </c>
      <c r="C1629" t="s">
        <v>124</v>
      </c>
      <c r="D1629">
        <v>0</v>
      </c>
      <c r="E1629">
        <v>0</v>
      </c>
      <c r="F1629">
        <v>0.20415027155285201</v>
      </c>
      <c r="G1629">
        <v>1.4941334028076301E-2</v>
      </c>
      <c r="H1629" t="s">
        <v>406</v>
      </c>
      <c r="K1629" t="s">
        <v>257</v>
      </c>
      <c r="N1629" t="s">
        <v>402</v>
      </c>
      <c r="P1629">
        <v>0.71652226123336205</v>
      </c>
      <c r="Q1629">
        <v>1.70793845988736E-2</v>
      </c>
      <c r="R1629">
        <v>622899</v>
      </c>
      <c r="S1629">
        <v>806</v>
      </c>
    </row>
    <row r="1630" spans="1:19" hidden="1" x14ac:dyDescent="0.25">
      <c r="A1630" t="s">
        <v>530</v>
      </c>
      <c r="B1630" t="s">
        <v>400</v>
      </c>
      <c r="C1630" t="s">
        <v>124</v>
      </c>
      <c r="D1630">
        <v>0</v>
      </c>
      <c r="E1630">
        <v>0</v>
      </c>
      <c r="F1630">
        <v>0.20415027155285201</v>
      </c>
      <c r="G1630">
        <v>1.4941334028076301E-2</v>
      </c>
      <c r="H1630" t="s">
        <v>406</v>
      </c>
      <c r="K1630" t="s">
        <v>257</v>
      </c>
      <c r="N1630" t="s">
        <v>402</v>
      </c>
      <c r="P1630">
        <v>0.71652226123336205</v>
      </c>
      <c r="Q1630">
        <v>1.70793845988736E-2</v>
      </c>
      <c r="R1630">
        <v>622899</v>
      </c>
      <c r="S1630">
        <v>806</v>
      </c>
    </row>
    <row r="1631" spans="1:19" hidden="1" x14ac:dyDescent="0.25">
      <c r="A1631" t="s">
        <v>530</v>
      </c>
      <c r="B1631" t="s">
        <v>400</v>
      </c>
      <c r="C1631" t="s">
        <v>124</v>
      </c>
      <c r="D1631">
        <v>0</v>
      </c>
      <c r="E1631">
        <v>0</v>
      </c>
      <c r="F1631">
        <v>0.20415027155285201</v>
      </c>
      <c r="G1631">
        <v>1.4941334028076301E-2</v>
      </c>
      <c r="H1631" t="s">
        <v>406</v>
      </c>
      <c r="K1631" t="s">
        <v>257</v>
      </c>
      <c r="N1631" t="s">
        <v>402</v>
      </c>
      <c r="P1631">
        <v>0.71652226123336205</v>
      </c>
      <c r="Q1631">
        <v>1.70793845988736E-2</v>
      </c>
      <c r="R1631">
        <v>622899</v>
      </c>
      <c r="S1631">
        <v>806</v>
      </c>
    </row>
    <row r="1632" spans="1:19" hidden="1" x14ac:dyDescent="0.25">
      <c r="A1632" t="s">
        <v>531</v>
      </c>
      <c r="B1632" t="s">
        <v>400</v>
      </c>
      <c r="C1632" t="s">
        <v>124</v>
      </c>
      <c r="D1632">
        <v>1</v>
      </c>
      <c r="E1632">
        <v>0</v>
      </c>
      <c r="F1632">
        <v>0</v>
      </c>
      <c r="G1632">
        <v>0</v>
      </c>
      <c r="H1632" t="s">
        <v>406</v>
      </c>
      <c r="K1632" t="s">
        <v>257</v>
      </c>
      <c r="N1632" t="s">
        <v>402</v>
      </c>
      <c r="P1632">
        <v>1</v>
      </c>
      <c r="Q1632">
        <v>0</v>
      </c>
      <c r="R1632">
        <v>762</v>
      </c>
      <c r="S1632">
        <v>1</v>
      </c>
    </row>
    <row r="1633" spans="1:19" hidden="1" x14ac:dyDescent="0.25">
      <c r="A1633" t="s">
        <v>531</v>
      </c>
      <c r="B1633" t="s">
        <v>400</v>
      </c>
      <c r="C1633" t="s">
        <v>124</v>
      </c>
      <c r="D1633">
        <v>1</v>
      </c>
      <c r="E1633">
        <v>0</v>
      </c>
      <c r="F1633">
        <v>0</v>
      </c>
      <c r="G1633">
        <v>0</v>
      </c>
      <c r="H1633" t="s">
        <v>406</v>
      </c>
      <c r="K1633" t="s">
        <v>257</v>
      </c>
      <c r="N1633" t="s">
        <v>402</v>
      </c>
      <c r="P1633">
        <v>1</v>
      </c>
      <c r="Q1633">
        <v>0</v>
      </c>
      <c r="R1633">
        <v>762</v>
      </c>
      <c r="S1633">
        <v>1</v>
      </c>
    </row>
    <row r="1634" spans="1:19" hidden="1" x14ac:dyDescent="0.25">
      <c r="A1634" t="s">
        <v>531</v>
      </c>
      <c r="B1634" t="s">
        <v>400</v>
      </c>
      <c r="C1634" t="s">
        <v>124</v>
      </c>
      <c r="D1634">
        <v>1</v>
      </c>
      <c r="E1634">
        <v>0</v>
      </c>
      <c r="F1634">
        <v>0</v>
      </c>
      <c r="G1634">
        <v>0</v>
      </c>
      <c r="H1634" t="s">
        <v>406</v>
      </c>
      <c r="K1634" t="s">
        <v>257</v>
      </c>
      <c r="N1634" t="s">
        <v>402</v>
      </c>
      <c r="P1634">
        <v>1</v>
      </c>
      <c r="Q1634">
        <v>0</v>
      </c>
      <c r="R1634">
        <v>762</v>
      </c>
      <c r="S1634">
        <v>1</v>
      </c>
    </row>
    <row r="1635" spans="1:19" hidden="1" x14ac:dyDescent="0.25">
      <c r="A1635" t="s">
        <v>531</v>
      </c>
      <c r="B1635" t="s">
        <v>400</v>
      </c>
      <c r="C1635" t="s">
        <v>124</v>
      </c>
      <c r="D1635">
        <v>1</v>
      </c>
      <c r="E1635">
        <v>0</v>
      </c>
      <c r="F1635">
        <v>0</v>
      </c>
      <c r="G1635">
        <v>0</v>
      </c>
      <c r="H1635" t="s">
        <v>406</v>
      </c>
      <c r="K1635" t="s">
        <v>257</v>
      </c>
      <c r="N1635" t="s">
        <v>402</v>
      </c>
      <c r="P1635">
        <v>1</v>
      </c>
      <c r="Q1635">
        <v>0</v>
      </c>
      <c r="R1635">
        <v>762</v>
      </c>
      <c r="S1635">
        <v>1</v>
      </c>
    </row>
    <row r="1636" spans="1:19" hidden="1" x14ac:dyDescent="0.25">
      <c r="A1636" t="s">
        <v>532</v>
      </c>
      <c r="B1636" t="s">
        <v>400</v>
      </c>
      <c r="C1636" t="s">
        <v>124</v>
      </c>
      <c r="D1636">
        <v>0</v>
      </c>
      <c r="E1636">
        <v>1</v>
      </c>
      <c r="F1636">
        <v>0.113908967253842</v>
      </c>
      <c r="G1636">
        <v>3.9185063737513397E-2</v>
      </c>
      <c r="H1636" t="s">
        <v>406</v>
      </c>
      <c r="K1636" t="s">
        <v>257</v>
      </c>
      <c r="N1636" t="s">
        <v>402</v>
      </c>
      <c r="P1636">
        <v>0.80002697932709099</v>
      </c>
      <c r="Q1636">
        <v>4.9485962978239699E-2</v>
      </c>
      <c r="R1636">
        <v>88957</v>
      </c>
      <c r="S1636">
        <v>79</v>
      </c>
    </row>
    <row r="1637" spans="1:19" hidden="1" x14ac:dyDescent="0.25">
      <c r="A1637" t="s">
        <v>532</v>
      </c>
      <c r="B1637" t="s">
        <v>400</v>
      </c>
      <c r="C1637" t="s">
        <v>124</v>
      </c>
      <c r="D1637">
        <v>0</v>
      </c>
      <c r="E1637">
        <v>1</v>
      </c>
      <c r="F1637">
        <v>0.113908967253842</v>
      </c>
      <c r="G1637">
        <v>3.9185063737513397E-2</v>
      </c>
      <c r="H1637" t="s">
        <v>406</v>
      </c>
      <c r="K1637" t="s">
        <v>257</v>
      </c>
      <c r="N1637" t="s">
        <v>402</v>
      </c>
      <c r="P1637">
        <v>0.80002697932709099</v>
      </c>
      <c r="Q1637">
        <v>4.9485962978239699E-2</v>
      </c>
      <c r="R1637">
        <v>88957</v>
      </c>
      <c r="S1637">
        <v>79</v>
      </c>
    </row>
    <row r="1638" spans="1:19" hidden="1" x14ac:dyDescent="0.25">
      <c r="A1638" t="s">
        <v>532</v>
      </c>
      <c r="B1638" t="s">
        <v>400</v>
      </c>
      <c r="C1638" t="s">
        <v>124</v>
      </c>
      <c r="D1638">
        <v>0</v>
      </c>
      <c r="E1638">
        <v>1</v>
      </c>
      <c r="F1638">
        <v>0.113908967253842</v>
      </c>
      <c r="G1638">
        <v>3.9185063737513397E-2</v>
      </c>
      <c r="H1638" t="s">
        <v>406</v>
      </c>
      <c r="K1638" t="s">
        <v>257</v>
      </c>
      <c r="N1638" t="s">
        <v>402</v>
      </c>
      <c r="P1638">
        <v>0.80002697932709099</v>
      </c>
      <c r="Q1638">
        <v>4.9485962978239699E-2</v>
      </c>
      <c r="R1638">
        <v>88957</v>
      </c>
      <c r="S1638">
        <v>79</v>
      </c>
    </row>
    <row r="1639" spans="1:19" hidden="1" x14ac:dyDescent="0.25">
      <c r="A1639" t="s">
        <v>532</v>
      </c>
      <c r="B1639" t="s">
        <v>400</v>
      </c>
      <c r="C1639" t="s">
        <v>124</v>
      </c>
      <c r="D1639">
        <v>0</v>
      </c>
      <c r="E1639">
        <v>1</v>
      </c>
      <c r="F1639">
        <v>0.113908967253842</v>
      </c>
      <c r="G1639">
        <v>3.9185063737513397E-2</v>
      </c>
      <c r="H1639" t="s">
        <v>406</v>
      </c>
      <c r="K1639" t="s">
        <v>257</v>
      </c>
      <c r="N1639" t="s">
        <v>402</v>
      </c>
      <c r="P1639">
        <v>0.80002697932709099</v>
      </c>
      <c r="Q1639">
        <v>4.9485962978239699E-2</v>
      </c>
      <c r="R1639">
        <v>88957</v>
      </c>
      <c r="S1639">
        <v>79</v>
      </c>
    </row>
    <row r="1640" spans="1:19" hidden="1" x14ac:dyDescent="0.25">
      <c r="A1640" t="s">
        <v>533</v>
      </c>
      <c r="B1640" t="s">
        <v>400</v>
      </c>
      <c r="C1640" t="s">
        <v>124</v>
      </c>
      <c r="D1640">
        <v>0</v>
      </c>
      <c r="E1640">
        <v>0</v>
      </c>
      <c r="F1640">
        <v>0.603373294742647</v>
      </c>
      <c r="G1640">
        <v>1.1992449349658501E-2</v>
      </c>
      <c r="H1640" t="s">
        <v>410</v>
      </c>
      <c r="K1640" t="s">
        <v>252</v>
      </c>
      <c r="N1640" t="s">
        <v>411</v>
      </c>
      <c r="P1640">
        <v>0.31936174559432301</v>
      </c>
      <c r="Q1640">
        <v>1.1513711775030499E-2</v>
      </c>
      <c r="R1640">
        <v>2281034</v>
      </c>
      <c r="S1640">
        <v>2494</v>
      </c>
    </row>
    <row r="1641" spans="1:19" hidden="1" x14ac:dyDescent="0.25">
      <c r="A1641" t="s">
        <v>533</v>
      </c>
      <c r="B1641" t="s">
        <v>400</v>
      </c>
      <c r="C1641" t="s">
        <v>124</v>
      </c>
      <c r="D1641">
        <v>0</v>
      </c>
      <c r="E1641">
        <v>0</v>
      </c>
      <c r="F1641">
        <v>0.603373294742647</v>
      </c>
      <c r="G1641">
        <v>1.1992449349658501E-2</v>
      </c>
      <c r="H1641" t="s">
        <v>410</v>
      </c>
      <c r="K1641" t="s">
        <v>252</v>
      </c>
      <c r="N1641" t="s">
        <v>411</v>
      </c>
      <c r="P1641">
        <v>0.31936174559432301</v>
      </c>
      <c r="Q1641">
        <v>1.1513711775030499E-2</v>
      </c>
      <c r="R1641">
        <v>2281034</v>
      </c>
      <c r="S1641">
        <v>2494</v>
      </c>
    </row>
    <row r="1642" spans="1:19" hidden="1" x14ac:dyDescent="0.25">
      <c r="A1642" t="s">
        <v>533</v>
      </c>
      <c r="B1642" t="s">
        <v>400</v>
      </c>
      <c r="C1642" t="s">
        <v>124</v>
      </c>
      <c r="D1642">
        <v>0</v>
      </c>
      <c r="E1642">
        <v>0</v>
      </c>
      <c r="F1642">
        <v>0.603373294742647</v>
      </c>
      <c r="G1642">
        <v>1.1992449349658501E-2</v>
      </c>
      <c r="H1642" t="s">
        <v>410</v>
      </c>
      <c r="K1642" t="s">
        <v>252</v>
      </c>
      <c r="N1642" t="s">
        <v>411</v>
      </c>
      <c r="P1642">
        <v>0.31936174559432301</v>
      </c>
      <c r="Q1642">
        <v>1.1513711775030499E-2</v>
      </c>
      <c r="R1642">
        <v>2281034</v>
      </c>
      <c r="S1642">
        <v>2494</v>
      </c>
    </row>
    <row r="1643" spans="1:19" hidden="1" x14ac:dyDescent="0.25">
      <c r="A1643" t="s">
        <v>533</v>
      </c>
      <c r="B1643" t="s">
        <v>400</v>
      </c>
      <c r="C1643" t="s">
        <v>124</v>
      </c>
      <c r="D1643">
        <v>0</v>
      </c>
      <c r="E1643">
        <v>0</v>
      </c>
      <c r="F1643">
        <v>0.603373294742647</v>
      </c>
      <c r="G1643">
        <v>1.1992449349658501E-2</v>
      </c>
      <c r="H1643" t="s">
        <v>410</v>
      </c>
      <c r="K1643" t="s">
        <v>252</v>
      </c>
      <c r="N1643" t="s">
        <v>411</v>
      </c>
      <c r="P1643">
        <v>0.31936174559432301</v>
      </c>
      <c r="Q1643">
        <v>1.1513711775030499E-2</v>
      </c>
      <c r="R1643">
        <v>2281034</v>
      </c>
      <c r="S1643">
        <v>2494</v>
      </c>
    </row>
    <row r="1644" spans="1:19" hidden="1" x14ac:dyDescent="0.25">
      <c r="A1644" t="s">
        <v>534</v>
      </c>
      <c r="B1644" t="s">
        <v>400</v>
      </c>
      <c r="C1644" t="s">
        <v>124</v>
      </c>
      <c r="D1644">
        <v>1</v>
      </c>
      <c r="E1644">
        <v>0</v>
      </c>
      <c r="F1644">
        <v>0.86222296125614695</v>
      </c>
      <c r="G1644">
        <v>7.2816966350724793E-2</v>
      </c>
      <c r="H1644" t="s">
        <v>410</v>
      </c>
      <c r="K1644" t="s">
        <v>252</v>
      </c>
      <c r="N1644" t="s">
        <v>411</v>
      </c>
      <c r="P1644">
        <v>8.9222509917571302E-2</v>
      </c>
      <c r="Q1644">
        <v>5.9914715260863498E-2</v>
      </c>
      <c r="R1644">
        <v>42097</v>
      </c>
      <c r="S1644">
        <v>29</v>
      </c>
    </row>
    <row r="1645" spans="1:19" hidden="1" x14ac:dyDescent="0.25">
      <c r="A1645" t="s">
        <v>534</v>
      </c>
      <c r="B1645" t="s">
        <v>400</v>
      </c>
      <c r="C1645" t="s">
        <v>124</v>
      </c>
      <c r="D1645">
        <v>1</v>
      </c>
      <c r="E1645">
        <v>0</v>
      </c>
      <c r="F1645">
        <v>0.86222296125614695</v>
      </c>
      <c r="G1645">
        <v>7.2816966350724793E-2</v>
      </c>
      <c r="H1645" t="s">
        <v>410</v>
      </c>
      <c r="K1645" t="s">
        <v>252</v>
      </c>
      <c r="N1645" t="s">
        <v>411</v>
      </c>
      <c r="P1645">
        <v>8.9222509917571302E-2</v>
      </c>
      <c r="Q1645">
        <v>5.9914715260863498E-2</v>
      </c>
      <c r="R1645">
        <v>42097</v>
      </c>
      <c r="S1645">
        <v>29</v>
      </c>
    </row>
    <row r="1646" spans="1:19" hidden="1" x14ac:dyDescent="0.25">
      <c r="A1646" t="s">
        <v>534</v>
      </c>
      <c r="B1646" t="s">
        <v>400</v>
      </c>
      <c r="C1646" t="s">
        <v>124</v>
      </c>
      <c r="D1646">
        <v>1</v>
      </c>
      <c r="E1646">
        <v>0</v>
      </c>
      <c r="F1646">
        <v>0.86222296125614695</v>
      </c>
      <c r="G1646">
        <v>7.2816966350724793E-2</v>
      </c>
      <c r="H1646" t="s">
        <v>410</v>
      </c>
      <c r="K1646" t="s">
        <v>252</v>
      </c>
      <c r="N1646" t="s">
        <v>411</v>
      </c>
      <c r="P1646">
        <v>8.9222509917571302E-2</v>
      </c>
      <c r="Q1646">
        <v>5.9914715260863498E-2</v>
      </c>
      <c r="R1646">
        <v>42097</v>
      </c>
      <c r="S1646">
        <v>29</v>
      </c>
    </row>
    <row r="1647" spans="1:19" hidden="1" x14ac:dyDescent="0.25">
      <c r="A1647" t="s">
        <v>534</v>
      </c>
      <c r="B1647" t="s">
        <v>400</v>
      </c>
      <c r="C1647" t="s">
        <v>124</v>
      </c>
      <c r="D1647">
        <v>1</v>
      </c>
      <c r="E1647">
        <v>0</v>
      </c>
      <c r="F1647">
        <v>0.86222296125614695</v>
      </c>
      <c r="G1647">
        <v>7.2816966350724793E-2</v>
      </c>
      <c r="H1647" t="s">
        <v>410</v>
      </c>
      <c r="K1647" t="s">
        <v>252</v>
      </c>
      <c r="N1647" t="s">
        <v>411</v>
      </c>
      <c r="P1647">
        <v>8.9222509917571302E-2</v>
      </c>
      <c r="Q1647">
        <v>5.9914715260863498E-2</v>
      </c>
      <c r="R1647">
        <v>42097</v>
      </c>
      <c r="S1647">
        <v>29</v>
      </c>
    </row>
    <row r="1648" spans="1:19" hidden="1" x14ac:dyDescent="0.25">
      <c r="A1648" t="s">
        <v>535</v>
      </c>
      <c r="B1648" t="s">
        <v>400</v>
      </c>
      <c r="C1648" t="s">
        <v>124</v>
      </c>
      <c r="D1648">
        <v>0</v>
      </c>
      <c r="E1648">
        <v>1</v>
      </c>
      <c r="F1648">
        <v>0.51135902436127101</v>
      </c>
      <c r="G1648">
        <v>3.6242429746223E-2</v>
      </c>
      <c r="H1648" t="s">
        <v>410</v>
      </c>
      <c r="K1648" t="s">
        <v>252</v>
      </c>
      <c r="N1648" t="s">
        <v>411</v>
      </c>
      <c r="P1648">
        <v>0.41028350540976599</v>
      </c>
      <c r="Q1648">
        <v>3.5405577715222999E-2</v>
      </c>
      <c r="R1648">
        <v>404084</v>
      </c>
      <c r="S1648">
        <v>282</v>
      </c>
    </row>
    <row r="1649" spans="1:19" hidden="1" x14ac:dyDescent="0.25">
      <c r="A1649" t="s">
        <v>535</v>
      </c>
      <c r="B1649" t="s">
        <v>400</v>
      </c>
      <c r="C1649" t="s">
        <v>124</v>
      </c>
      <c r="D1649">
        <v>0</v>
      </c>
      <c r="E1649">
        <v>1</v>
      </c>
      <c r="F1649">
        <v>0.51135902436127101</v>
      </c>
      <c r="G1649">
        <v>3.6242429746223E-2</v>
      </c>
      <c r="H1649" t="s">
        <v>410</v>
      </c>
      <c r="K1649" t="s">
        <v>252</v>
      </c>
      <c r="N1649" t="s">
        <v>411</v>
      </c>
      <c r="P1649">
        <v>0.41028350540976599</v>
      </c>
      <c r="Q1649">
        <v>3.5405577715222999E-2</v>
      </c>
      <c r="R1649">
        <v>404084</v>
      </c>
      <c r="S1649">
        <v>282</v>
      </c>
    </row>
    <row r="1650" spans="1:19" hidden="1" x14ac:dyDescent="0.25">
      <c r="A1650" t="s">
        <v>535</v>
      </c>
      <c r="B1650" t="s">
        <v>400</v>
      </c>
      <c r="C1650" t="s">
        <v>124</v>
      </c>
      <c r="D1650">
        <v>0</v>
      </c>
      <c r="E1650">
        <v>1</v>
      </c>
      <c r="F1650">
        <v>0.51135902436127101</v>
      </c>
      <c r="G1650">
        <v>3.6242429746223E-2</v>
      </c>
      <c r="H1650" t="s">
        <v>410</v>
      </c>
      <c r="K1650" t="s">
        <v>252</v>
      </c>
      <c r="N1650" t="s">
        <v>411</v>
      </c>
      <c r="P1650">
        <v>0.41028350540976599</v>
      </c>
      <c r="Q1650">
        <v>3.5405577715222999E-2</v>
      </c>
      <c r="R1650">
        <v>404084</v>
      </c>
      <c r="S1650">
        <v>282</v>
      </c>
    </row>
    <row r="1651" spans="1:19" hidden="1" x14ac:dyDescent="0.25">
      <c r="A1651" t="s">
        <v>535</v>
      </c>
      <c r="B1651" t="s">
        <v>400</v>
      </c>
      <c r="C1651" t="s">
        <v>124</v>
      </c>
      <c r="D1651">
        <v>0</v>
      </c>
      <c r="E1651">
        <v>1</v>
      </c>
      <c r="F1651">
        <v>0.51135902436127101</v>
      </c>
      <c r="G1651">
        <v>3.6242429746223E-2</v>
      </c>
      <c r="H1651" t="s">
        <v>410</v>
      </c>
      <c r="K1651" t="s">
        <v>252</v>
      </c>
      <c r="N1651" t="s">
        <v>411</v>
      </c>
      <c r="P1651">
        <v>0.41028350540976599</v>
      </c>
      <c r="Q1651">
        <v>3.5405577715222999E-2</v>
      </c>
      <c r="R1651">
        <v>404084</v>
      </c>
      <c r="S1651">
        <v>282</v>
      </c>
    </row>
    <row r="1652" spans="1:19" hidden="1" x14ac:dyDescent="0.25">
      <c r="A1652" t="s">
        <v>536</v>
      </c>
      <c r="B1652" t="s">
        <v>400</v>
      </c>
      <c r="C1652" t="s">
        <v>124</v>
      </c>
      <c r="D1652">
        <v>1</v>
      </c>
      <c r="E1652">
        <v>1</v>
      </c>
      <c r="F1652">
        <v>1</v>
      </c>
      <c r="G1652">
        <v>0</v>
      </c>
      <c r="H1652" t="s">
        <v>410</v>
      </c>
      <c r="K1652" t="s">
        <v>252</v>
      </c>
      <c r="N1652" t="s">
        <v>411</v>
      </c>
      <c r="P1652">
        <v>0</v>
      </c>
      <c r="Q1652">
        <v>0</v>
      </c>
      <c r="R1652">
        <v>1297</v>
      </c>
      <c r="S1652">
        <v>1</v>
      </c>
    </row>
    <row r="1653" spans="1:19" hidden="1" x14ac:dyDescent="0.25">
      <c r="A1653" t="s">
        <v>536</v>
      </c>
      <c r="B1653" t="s">
        <v>400</v>
      </c>
      <c r="C1653" t="s">
        <v>124</v>
      </c>
      <c r="D1653">
        <v>1</v>
      </c>
      <c r="E1653">
        <v>1</v>
      </c>
      <c r="F1653">
        <v>1</v>
      </c>
      <c r="G1653">
        <v>0</v>
      </c>
      <c r="H1653" t="s">
        <v>410</v>
      </c>
      <c r="K1653" t="s">
        <v>252</v>
      </c>
      <c r="N1653" t="s">
        <v>411</v>
      </c>
      <c r="P1653">
        <v>0</v>
      </c>
      <c r="Q1653">
        <v>0</v>
      </c>
      <c r="R1653">
        <v>1297</v>
      </c>
      <c r="S1653">
        <v>1</v>
      </c>
    </row>
    <row r="1654" spans="1:19" hidden="1" x14ac:dyDescent="0.25">
      <c r="A1654" t="s">
        <v>536</v>
      </c>
      <c r="B1654" t="s">
        <v>400</v>
      </c>
      <c r="C1654" t="s">
        <v>124</v>
      </c>
      <c r="D1654">
        <v>1</v>
      </c>
      <c r="E1654">
        <v>1</v>
      </c>
      <c r="F1654">
        <v>1</v>
      </c>
      <c r="G1654">
        <v>0</v>
      </c>
      <c r="H1654" t="s">
        <v>410</v>
      </c>
      <c r="K1654" t="s">
        <v>252</v>
      </c>
      <c r="N1654" t="s">
        <v>411</v>
      </c>
      <c r="P1654">
        <v>0</v>
      </c>
      <c r="Q1654">
        <v>0</v>
      </c>
      <c r="R1654">
        <v>1297</v>
      </c>
      <c r="S1654">
        <v>1</v>
      </c>
    </row>
    <row r="1655" spans="1:19" hidden="1" x14ac:dyDescent="0.25">
      <c r="A1655" t="s">
        <v>536</v>
      </c>
      <c r="B1655" t="s">
        <v>400</v>
      </c>
      <c r="C1655" t="s">
        <v>124</v>
      </c>
      <c r="D1655">
        <v>1</v>
      </c>
      <c r="E1655">
        <v>1</v>
      </c>
      <c r="F1655">
        <v>1</v>
      </c>
      <c r="G1655">
        <v>0</v>
      </c>
      <c r="H1655" t="s">
        <v>410</v>
      </c>
      <c r="K1655" t="s">
        <v>252</v>
      </c>
      <c r="N1655" t="s">
        <v>411</v>
      </c>
      <c r="P1655">
        <v>0</v>
      </c>
      <c r="Q1655">
        <v>0</v>
      </c>
      <c r="R1655">
        <v>1297</v>
      </c>
      <c r="S1655">
        <v>1</v>
      </c>
    </row>
    <row r="1656" spans="1:19" hidden="1" x14ac:dyDescent="0.25">
      <c r="A1656" t="s">
        <v>537</v>
      </c>
      <c r="B1656" t="s">
        <v>400</v>
      </c>
      <c r="C1656" t="s">
        <v>124</v>
      </c>
      <c r="D1656">
        <v>0</v>
      </c>
      <c r="E1656">
        <v>0</v>
      </c>
      <c r="F1656">
        <v>0.61820429776326402</v>
      </c>
      <c r="G1656">
        <v>1.24633779185713E-2</v>
      </c>
      <c r="H1656" t="s">
        <v>416</v>
      </c>
      <c r="K1656" t="s">
        <v>257</v>
      </c>
      <c r="N1656" t="s">
        <v>411</v>
      </c>
      <c r="P1656">
        <v>0.32252673108345598</v>
      </c>
      <c r="Q1656">
        <v>1.2247670970166401E-2</v>
      </c>
      <c r="R1656">
        <v>2087551</v>
      </c>
      <c r="S1656">
        <v>2203</v>
      </c>
    </row>
    <row r="1657" spans="1:19" hidden="1" x14ac:dyDescent="0.25">
      <c r="A1657" t="s">
        <v>537</v>
      </c>
      <c r="B1657" t="s">
        <v>400</v>
      </c>
      <c r="C1657" t="s">
        <v>124</v>
      </c>
      <c r="D1657">
        <v>0</v>
      </c>
      <c r="E1657">
        <v>0</v>
      </c>
      <c r="F1657">
        <v>0.61820429776326402</v>
      </c>
      <c r="G1657">
        <v>1.24633779185713E-2</v>
      </c>
      <c r="H1657" t="s">
        <v>416</v>
      </c>
      <c r="K1657" t="s">
        <v>257</v>
      </c>
      <c r="N1657" t="s">
        <v>411</v>
      </c>
      <c r="P1657">
        <v>0.32252673108345598</v>
      </c>
      <c r="Q1657">
        <v>1.2247670970166401E-2</v>
      </c>
      <c r="R1657">
        <v>2087551</v>
      </c>
      <c r="S1657">
        <v>2203</v>
      </c>
    </row>
    <row r="1658" spans="1:19" hidden="1" x14ac:dyDescent="0.25">
      <c r="A1658" t="s">
        <v>537</v>
      </c>
      <c r="B1658" t="s">
        <v>400</v>
      </c>
      <c r="C1658" t="s">
        <v>124</v>
      </c>
      <c r="D1658">
        <v>0</v>
      </c>
      <c r="E1658">
        <v>0</v>
      </c>
      <c r="F1658">
        <v>0.61820429776326402</v>
      </c>
      <c r="G1658">
        <v>1.24633779185713E-2</v>
      </c>
      <c r="H1658" t="s">
        <v>416</v>
      </c>
      <c r="K1658" t="s">
        <v>257</v>
      </c>
      <c r="N1658" t="s">
        <v>411</v>
      </c>
      <c r="P1658">
        <v>0.32252673108345598</v>
      </c>
      <c r="Q1658">
        <v>1.2247670970166401E-2</v>
      </c>
      <c r="R1658">
        <v>2087551</v>
      </c>
      <c r="S1658">
        <v>2203</v>
      </c>
    </row>
    <row r="1659" spans="1:19" hidden="1" x14ac:dyDescent="0.25">
      <c r="A1659" t="s">
        <v>537</v>
      </c>
      <c r="B1659" t="s">
        <v>400</v>
      </c>
      <c r="C1659" t="s">
        <v>124</v>
      </c>
      <c r="D1659">
        <v>0</v>
      </c>
      <c r="E1659">
        <v>0</v>
      </c>
      <c r="F1659">
        <v>0.61820429776326402</v>
      </c>
      <c r="G1659">
        <v>1.24633779185713E-2</v>
      </c>
      <c r="H1659" t="s">
        <v>416</v>
      </c>
      <c r="K1659" t="s">
        <v>257</v>
      </c>
      <c r="N1659" t="s">
        <v>411</v>
      </c>
      <c r="P1659">
        <v>0.32252673108345598</v>
      </c>
      <c r="Q1659">
        <v>1.2247670970166401E-2</v>
      </c>
      <c r="R1659">
        <v>2087551</v>
      </c>
      <c r="S1659">
        <v>2203</v>
      </c>
    </row>
    <row r="1660" spans="1:19" hidden="1" x14ac:dyDescent="0.25">
      <c r="A1660" t="s">
        <v>538</v>
      </c>
      <c r="B1660" t="s">
        <v>400</v>
      </c>
      <c r="C1660" t="s">
        <v>124</v>
      </c>
      <c r="D1660">
        <v>1</v>
      </c>
      <c r="E1660">
        <v>0</v>
      </c>
      <c r="F1660">
        <v>0.53095059142884204</v>
      </c>
      <c r="G1660">
        <v>5.1574247621938102E-2</v>
      </c>
      <c r="H1660" t="s">
        <v>416</v>
      </c>
      <c r="K1660" t="s">
        <v>257</v>
      </c>
      <c r="N1660" t="s">
        <v>411</v>
      </c>
      <c r="P1660">
        <v>0.40994300975620401</v>
      </c>
      <c r="Q1660">
        <v>5.1238396464598303E-2</v>
      </c>
      <c r="R1660">
        <v>137041</v>
      </c>
      <c r="S1660">
        <v>104</v>
      </c>
    </row>
    <row r="1661" spans="1:19" hidden="1" x14ac:dyDescent="0.25">
      <c r="A1661" t="s">
        <v>538</v>
      </c>
      <c r="B1661" t="s">
        <v>400</v>
      </c>
      <c r="C1661" t="s">
        <v>124</v>
      </c>
      <c r="D1661">
        <v>1</v>
      </c>
      <c r="E1661">
        <v>0</v>
      </c>
      <c r="F1661">
        <v>0.53095059142884204</v>
      </c>
      <c r="G1661">
        <v>5.1574247621938102E-2</v>
      </c>
      <c r="H1661" t="s">
        <v>416</v>
      </c>
      <c r="K1661" t="s">
        <v>257</v>
      </c>
      <c r="N1661" t="s">
        <v>411</v>
      </c>
      <c r="P1661">
        <v>0.40994300975620401</v>
      </c>
      <c r="Q1661">
        <v>5.1238396464598303E-2</v>
      </c>
      <c r="R1661">
        <v>137041</v>
      </c>
      <c r="S1661">
        <v>104</v>
      </c>
    </row>
    <row r="1662" spans="1:19" hidden="1" x14ac:dyDescent="0.25">
      <c r="A1662" t="s">
        <v>538</v>
      </c>
      <c r="B1662" t="s">
        <v>400</v>
      </c>
      <c r="C1662" t="s">
        <v>124</v>
      </c>
      <c r="D1662">
        <v>1</v>
      </c>
      <c r="E1662">
        <v>0</v>
      </c>
      <c r="F1662">
        <v>0.53095059142884204</v>
      </c>
      <c r="G1662">
        <v>5.1574247621938102E-2</v>
      </c>
      <c r="H1662" t="s">
        <v>416</v>
      </c>
      <c r="K1662" t="s">
        <v>257</v>
      </c>
      <c r="N1662" t="s">
        <v>411</v>
      </c>
      <c r="P1662">
        <v>0.40994300975620401</v>
      </c>
      <c r="Q1662">
        <v>5.1238396464598303E-2</v>
      </c>
      <c r="R1662">
        <v>137041</v>
      </c>
      <c r="S1662">
        <v>104</v>
      </c>
    </row>
    <row r="1663" spans="1:19" hidden="1" x14ac:dyDescent="0.25">
      <c r="A1663" t="s">
        <v>538</v>
      </c>
      <c r="B1663" t="s">
        <v>400</v>
      </c>
      <c r="C1663" t="s">
        <v>124</v>
      </c>
      <c r="D1663">
        <v>1</v>
      </c>
      <c r="E1663">
        <v>0</v>
      </c>
      <c r="F1663">
        <v>0.53095059142884204</v>
      </c>
      <c r="G1663">
        <v>5.1574247621938102E-2</v>
      </c>
      <c r="H1663" t="s">
        <v>416</v>
      </c>
      <c r="K1663" t="s">
        <v>257</v>
      </c>
      <c r="N1663" t="s">
        <v>411</v>
      </c>
      <c r="P1663">
        <v>0.40994300975620401</v>
      </c>
      <c r="Q1663">
        <v>5.1238396464598303E-2</v>
      </c>
      <c r="R1663">
        <v>137041</v>
      </c>
      <c r="S1663">
        <v>104</v>
      </c>
    </row>
    <row r="1664" spans="1:19" hidden="1" x14ac:dyDescent="0.25">
      <c r="A1664" t="s">
        <v>539</v>
      </c>
      <c r="B1664" t="s">
        <v>400</v>
      </c>
      <c r="C1664" t="s">
        <v>124</v>
      </c>
      <c r="D1664">
        <v>0</v>
      </c>
      <c r="E1664">
        <v>1</v>
      </c>
      <c r="F1664">
        <v>0.50426937705258501</v>
      </c>
      <c r="G1664">
        <v>3.06915848175589E-2</v>
      </c>
      <c r="H1664" t="s">
        <v>416</v>
      </c>
      <c r="K1664" t="s">
        <v>257</v>
      </c>
      <c r="N1664" t="s">
        <v>411</v>
      </c>
      <c r="P1664">
        <v>0.40834144631800301</v>
      </c>
      <c r="Q1664">
        <v>3.2789284482722801E-2</v>
      </c>
      <c r="R1664">
        <v>385185</v>
      </c>
      <c r="S1664">
        <v>270</v>
      </c>
    </row>
    <row r="1665" spans="1:19" hidden="1" x14ac:dyDescent="0.25">
      <c r="A1665" t="s">
        <v>539</v>
      </c>
      <c r="B1665" t="s">
        <v>400</v>
      </c>
      <c r="C1665" t="s">
        <v>124</v>
      </c>
      <c r="D1665">
        <v>0</v>
      </c>
      <c r="E1665">
        <v>1</v>
      </c>
      <c r="F1665">
        <v>0.50426937705258501</v>
      </c>
      <c r="G1665">
        <v>3.06915848175589E-2</v>
      </c>
      <c r="H1665" t="s">
        <v>416</v>
      </c>
      <c r="K1665" t="s">
        <v>257</v>
      </c>
      <c r="N1665" t="s">
        <v>411</v>
      </c>
      <c r="P1665">
        <v>0.40834144631800301</v>
      </c>
      <c r="Q1665">
        <v>3.2789284482722801E-2</v>
      </c>
      <c r="R1665">
        <v>385185</v>
      </c>
      <c r="S1665">
        <v>270</v>
      </c>
    </row>
    <row r="1666" spans="1:19" hidden="1" x14ac:dyDescent="0.25">
      <c r="A1666" t="s">
        <v>539</v>
      </c>
      <c r="B1666" t="s">
        <v>400</v>
      </c>
      <c r="C1666" t="s">
        <v>124</v>
      </c>
      <c r="D1666">
        <v>0</v>
      </c>
      <c r="E1666">
        <v>1</v>
      </c>
      <c r="F1666">
        <v>0.50426937705258501</v>
      </c>
      <c r="G1666">
        <v>3.06915848175589E-2</v>
      </c>
      <c r="H1666" t="s">
        <v>416</v>
      </c>
      <c r="K1666" t="s">
        <v>257</v>
      </c>
      <c r="N1666" t="s">
        <v>411</v>
      </c>
      <c r="P1666">
        <v>0.40834144631800301</v>
      </c>
      <c r="Q1666">
        <v>3.2789284482722801E-2</v>
      </c>
      <c r="R1666">
        <v>385185</v>
      </c>
      <c r="S1666">
        <v>270</v>
      </c>
    </row>
    <row r="1667" spans="1:19" hidden="1" x14ac:dyDescent="0.25">
      <c r="A1667" t="s">
        <v>539</v>
      </c>
      <c r="B1667" t="s">
        <v>400</v>
      </c>
      <c r="C1667" t="s">
        <v>124</v>
      </c>
      <c r="D1667">
        <v>0</v>
      </c>
      <c r="E1667">
        <v>1</v>
      </c>
      <c r="F1667">
        <v>0.50426937705258501</v>
      </c>
      <c r="G1667">
        <v>3.06915848175589E-2</v>
      </c>
      <c r="H1667" t="s">
        <v>416</v>
      </c>
      <c r="K1667" t="s">
        <v>257</v>
      </c>
      <c r="N1667" t="s">
        <v>411</v>
      </c>
      <c r="P1667">
        <v>0.40834144631800301</v>
      </c>
      <c r="Q1667">
        <v>3.2789284482722801E-2</v>
      </c>
      <c r="R1667">
        <v>385185</v>
      </c>
      <c r="S1667">
        <v>270</v>
      </c>
    </row>
    <row r="1668" spans="1:19" hidden="1" x14ac:dyDescent="0.25">
      <c r="A1668" t="s">
        <v>540</v>
      </c>
      <c r="B1668" t="s">
        <v>400</v>
      </c>
      <c r="C1668" t="s">
        <v>124</v>
      </c>
      <c r="D1668">
        <v>1</v>
      </c>
      <c r="E1668">
        <v>1</v>
      </c>
      <c r="F1668">
        <v>0.75896286811779801</v>
      </c>
      <c r="G1668">
        <v>0.15919198820446301</v>
      </c>
      <c r="H1668" t="s">
        <v>416</v>
      </c>
      <c r="K1668" t="s">
        <v>257</v>
      </c>
      <c r="N1668" t="s">
        <v>411</v>
      </c>
      <c r="P1668">
        <v>0.24103713188220199</v>
      </c>
      <c r="Q1668">
        <v>0.15919198820446301</v>
      </c>
      <c r="R1668">
        <v>9372</v>
      </c>
      <c r="S1668">
        <v>6</v>
      </c>
    </row>
    <row r="1669" spans="1:19" hidden="1" x14ac:dyDescent="0.25">
      <c r="A1669" t="s">
        <v>540</v>
      </c>
      <c r="B1669" t="s">
        <v>400</v>
      </c>
      <c r="C1669" t="s">
        <v>124</v>
      </c>
      <c r="D1669">
        <v>1</v>
      </c>
      <c r="E1669">
        <v>1</v>
      </c>
      <c r="F1669">
        <v>0.75896286811779801</v>
      </c>
      <c r="G1669">
        <v>0.15919198820446301</v>
      </c>
      <c r="H1669" t="s">
        <v>416</v>
      </c>
      <c r="K1669" t="s">
        <v>257</v>
      </c>
      <c r="N1669" t="s">
        <v>411</v>
      </c>
      <c r="P1669">
        <v>0.24103713188220199</v>
      </c>
      <c r="Q1669">
        <v>0.15919198820446301</v>
      </c>
      <c r="R1669">
        <v>9372</v>
      </c>
      <c r="S1669">
        <v>6</v>
      </c>
    </row>
    <row r="1670" spans="1:19" hidden="1" x14ac:dyDescent="0.25">
      <c r="A1670" t="s">
        <v>540</v>
      </c>
      <c r="B1670" t="s">
        <v>400</v>
      </c>
      <c r="C1670" t="s">
        <v>124</v>
      </c>
      <c r="D1670">
        <v>1</v>
      </c>
      <c r="E1670">
        <v>1</v>
      </c>
      <c r="F1670">
        <v>0.75896286811779801</v>
      </c>
      <c r="G1670">
        <v>0.15919198820446301</v>
      </c>
      <c r="H1670" t="s">
        <v>416</v>
      </c>
      <c r="K1670" t="s">
        <v>257</v>
      </c>
      <c r="N1670" t="s">
        <v>411</v>
      </c>
      <c r="P1670">
        <v>0.24103713188220199</v>
      </c>
      <c r="Q1670">
        <v>0.15919198820446301</v>
      </c>
      <c r="R1670">
        <v>9372</v>
      </c>
      <c r="S1670">
        <v>6</v>
      </c>
    </row>
    <row r="1671" spans="1:19" hidden="1" x14ac:dyDescent="0.25">
      <c r="A1671" t="s">
        <v>540</v>
      </c>
      <c r="B1671" t="s">
        <v>400</v>
      </c>
      <c r="C1671" t="s">
        <v>124</v>
      </c>
      <c r="D1671">
        <v>1</v>
      </c>
      <c r="E1671">
        <v>1</v>
      </c>
      <c r="F1671">
        <v>0.75896286811779801</v>
      </c>
      <c r="G1671">
        <v>0.15919198820446301</v>
      </c>
      <c r="H1671" t="s">
        <v>416</v>
      </c>
      <c r="K1671" t="s">
        <v>257</v>
      </c>
      <c r="N1671" t="s">
        <v>411</v>
      </c>
      <c r="P1671">
        <v>0.24103713188220199</v>
      </c>
      <c r="Q1671">
        <v>0.15919198820446301</v>
      </c>
      <c r="R1671">
        <v>9372</v>
      </c>
      <c r="S1671">
        <v>6</v>
      </c>
    </row>
    <row r="1672" spans="1:19" hidden="1" x14ac:dyDescent="0.25">
      <c r="A1672" t="s">
        <v>541</v>
      </c>
      <c r="B1672" t="s">
        <v>400</v>
      </c>
      <c r="C1672" t="s">
        <v>124</v>
      </c>
      <c r="D1672">
        <v>0</v>
      </c>
      <c r="E1672">
        <v>0</v>
      </c>
      <c r="F1672">
        <v>0.85697710707044406</v>
      </c>
      <c r="G1672">
        <v>7.6659405560835E-3</v>
      </c>
      <c r="H1672" t="s">
        <v>421</v>
      </c>
      <c r="K1672" t="s">
        <v>252</v>
      </c>
      <c r="N1672" t="s">
        <v>422</v>
      </c>
      <c r="P1672">
        <v>9.7925908623571506E-2</v>
      </c>
      <c r="Q1672">
        <v>6.6844843138383001E-3</v>
      </c>
      <c r="R1672">
        <v>2611505</v>
      </c>
      <c r="S1672">
        <v>2766</v>
      </c>
    </row>
    <row r="1673" spans="1:19" hidden="1" x14ac:dyDescent="0.25">
      <c r="A1673" t="s">
        <v>541</v>
      </c>
      <c r="B1673" t="s">
        <v>400</v>
      </c>
      <c r="C1673" t="s">
        <v>124</v>
      </c>
      <c r="D1673">
        <v>0</v>
      </c>
      <c r="E1673">
        <v>0</v>
      </c>
      <c r="F1673">
        <v>0.85697710707044406</v>
      </c>
      <c r="G1673">
        <v>7.6659405560835E-3</v>
      </c>
      <c r="H1673" t="s">
        <v>421</v>
      </c>
      <c r="K1673" t="s">
        <v>252</v>
      </c>
      <c r="N1673" t="s">
        <v>422</v>
      </c>
      <c r="P1673">
        <v>9.7925908623571506E-2</v>
      </c>
      <c r="Q1673">
        <v>6.6844843138383001E-3</v>
      </c>
      <c r="R1673">
        <v>2611505</v>
      </c>
      <c r="S1673">
        <v>2766</v>
      </c>
    </row>
    <row r="1674" spans="1:19" hidden="1" x14ac:dyDescent="0.25">
      <c r="A1674" t="s">
        <v>541</v>
      </c>
      <c r="B1674" t="s">
        <v>400</v>
      </c>
      <c r="C1674" t="s">
        <v>124</v>
      </c>
      <c r="D1674">
        <v>0</v>
      </c>
      <c r="E1674">
        <v>0</v>
      </c>
      <c r="F1674">
        <v>0.85697710707044406</v>
      </c>
      <c r="G1674">
        <v>7.6659405560835E-3</v>
      </c>
      <c r="H1674" t="s">
        <v>421</v>
      </c>
      <c r="K1674" t="s">
        <v>252</v>
      </c>
      <c r="N1674" t="s">
        <v>422</v>
      </c>
      <c r="P1674">
        <v>9.7925908623571506E-2</v>
      </c>
      <c r="Q1674">
        <v>6.6844843138383001E-3</v>
      </c>
      <c r="R1674">
        <v>2611505</v>
      </c>
      <c r="S1674">
        <v>2766</v>
      </c>
    </row>
    <row r="1675" spans="1:19" hidden="1" x14ac:dyDescent="0.25">
      <c r="A1675" t="s">
        <v>541</v>
      </c>
      <c r="B1675" t="s">
        <v>400</v>
      </c>
      <c r="C1675" t="s">
        <v>124</v>
      </c>
      <c r="D1675">
        <v>0</v>
      </c>
      <c r="E1675">
        <v>0</v>
      </c>
      <c r="F1675">
        <v>0.85697710707044406</v>
      </c>
      <c r="G1675">
        <v>7.6659405560835E-3</v>
      </c>
      <c r="H1675" t="s">
        <v>421</v>
      </c>
      <c r="K1675" t="s">
        <v>252</v>
      </c>
      <c r="N1675" t="s">
        <v>422</v>
      </c>
      <c r="P1675">
        <v>9.7925908623571506E-2</v>
      </c>
      <c r="Q1675">
        <v>6.6844843138383001E-3</v>
      </c>
      <c r="R1675">
        <v>2611505</v>
      </c>
      <c r="S1675">
        <v>2766</v>
      </c>
    </row>
    <row r="1676" spans="1:19" hidden="1" x14ac:dyDescent="0.25">
      <c r="A1676" t="s">
        <v>542</v>
      </c>
      <c r="B1676" t="s">
        <v>400</v>
      </c>
      <c r="C1676" t="s">
        <v>124</v>
      </c>
      <c r="D1676">
        <v>1</v>
      </c>
      <c r="E1676">
        <v>0</v>
      </c>
      <c r="F1676">
        <v>0.92016715520935</v>
      </c>
      <c r="G1676">
        <v>1.2210876337208401E-2</v>
      </c>
      <c r="H1676" t="s">
        <v>421</v>
      </c>
      <c r="K1676" t="s">
        <v>252</v>
      </c>
      <c r="N1676" t="s">
        <v>422</v>
      </c>
      <c r="P1676">
        <v>6.0149261901031897E-2</v>
      </c>
      <c r="Q1676">
        <v>1.1244441763910099E-2</v>
      </c>
      <c r="R1676">
        <v>1059614</v>
      </c>
      <c r="S1676">
        <v>996</v>
      </c>
    </row>
    <row r="1677" spans="1:19" hidden="1" x14ac:dyDescent="0.25">
      <c r="A1677" t="s">
        <v>542</v>
      </c>
      <c r="B1677" t="s">
        <v>400</v>
      </c>
      <c r="C1677" t="s">
        <v>124</v>
      </c>
      <c r="D1677">
        <v>1</v>
      </c>
      <c r="E1677">
        <v>0</v>
      </c>
      <c r="F1677">
        <v>0.92016715520935</v>
      </c>
      <c r="G1677">
        <v>1.2210876337208401E-2</v>
      </c>
      <c r="H1677" t="s">
        <v>421</v>
      </c>
      <c r="K1677" t="s">
        <v>252</v>
      </c>
      <c r="N1677" t="s">
        <v>422</v>
      </c>
      <c r="P1677">
        <v>6.0149261901031897E-2</v>
      </c>
      <c r="Q1677">
        <v>1.1244441763910099E-2</v>
      </c>
      <c r="R1677">
        <v>1059614</v>
      </c>
      <c r="S1677">
        <v>996</v>
      </c>
    </row>
    <row r="1678" spans="1:19" hidden="1" x14ac:dyDescent="0.25">
      <c r="A1678" t="s">
        <v>542</v>
      </c>
      <c r="B1678" t="s">
        <v>400</v>
      </c>
      <c r="C1678" t="s">
        <v>124</v>
      </c>
      <c r="D1678">
        <v>1</v>
      </c>
      <c r="E1678">
        <v>0</v>
      </c>
      <c r="F1678">
        <v>0.92016715520935</v>
      </c>
      <c r="G1678">
        <v>1.2210876337208401E-2</v>
      </c>
      <c r="H1678" t="s">
        <v>421</v>
      </c>
      <c r="K1678" t="s">
        <v>252</v>
      </c>
      <c r="N1678" t="s">
        <v>422</v>
      </c>
      <c r="P1678">
        <v>6.0149261901031897E-2</v>
      </c>
      <c r="Q1678">
        <v>1.1244441763910099E-2</v>
      </c>
      <c r="R1678">
        <v>1059614</v>
      </c>
      <c r="S1678">
        <v>996</v>
      </c>
    </row>
    <row r="1679" spans="1:19" hidden="1" x14ac:dyDescent="0.25">
      <c r="A1679" t="s">
        <v>542</v>
      </c>
      <c r="B1679" t="s">
        <v>400</v>
      </c>
      <c r="C1679" t="s">
        <v>124</v>
      </c>
      <c r="D1679">
        <v>1</v>
      </c>
      <c r="E1679">
        <v>0</v>
      </c>
      <c r="F1679">
        <v>0.92016715520935</v>
      </c>
      <c r="G1679">
        <v>1.2210876337208401E-2</v>
      </c>
      <c r="H1679" t="s">
        <v>421</v>
      </c>
      <c r="K1679" t="s">
        <v>252</v>
      </c>
      <c r="N1679" t="s">
        <v>422</v>
      </c>
      <c r="P1679">
        <v>6.0149261901031897E-2</v>
      </c>
      <c r="Q1679">
        <v>1.1244441763910099E-2</v>
      </c>
      <c r="R1679">
        <v>1059614</v>
      </c>
      <c r="S1679">
        <v>996</v>
      </c>
    </row>
    <row r="1680" spans="1:19" hidden="1" x14ac:dyDescent="0.25">
      <c r="A1680" t="s">
        <v>543</v>
      </c>
      <c r="B1680" t="s">
        <v>400</v>
      </c>
      <c r="C1680" t="s">
        <v>124</v>
      </c>
      <c r="D1680">
        <v>0</v>
      </c>
      <c r="E1680">
        <v>1</v>
      </c>
      <c r="F1680">
        <v>0.86990923441199697</v>
      </c>
      <c r="G1680">
        <v>1.74580250696784E-2</v>
      </c>
      <c r="H1680" t="s">
        <v>421</v>
      </c>
      <c r="K1680" t="s">
        <v>252</v>
      </c>
      <c r="N1680" t="s">
        <v>422</v>
      </c>
      <c r="P1680">
        <v>9.0556996279174698E-2</v>
      </c>
      <c r="Q1680">
        <v>1.4629686471790099E-2</v>
      </c>
      <c r="R1680">
        <v>709520</v>
      </c>
      <c r="S1680">
        <v>480</v>
      </c>
    </row>
    <row r="1681" spans="1:19" hidden="1" x14ac:dyDescent="0.25">
      <c r="A1681" t="s">
        <v>543</v>
      </c>
      <c r="B1681" t="s">
        <v>400</v>
      </c>
      <c r="C1681" t="s">
        <v>124</v>
      </c>
      <c r="D1681">
        <v>0</v>
      </c>
      <c r="E1681">
        <v>1</v>
      </c>
      <c r="F1681">
        <v>0.86990923441199697</v>
      </c>
      <c r="G1681">
        <v>1.74580250696784E-2</v>
      </c>
      <c r="H1681" t="s">
        <v>421</v>
      </c>
      <c r="K1681" t="s">
        <v>252</v>
      </c>
      <c r="N1681" t="s">
        <v>422</v>
      </c>
      <c r="P1681">
        <v>9.0556996279174698E-2</v>
      </c>
      <c r="Q1681">
        <v>1.4629686471790099E-2</v>
      </c>
      <c r="R1681">
        <v>709520</v>
      </c>
      <c r="S1681">
        <v>480</v>
      </c>
    </row>
    <row r="1682" spans="1:19" hidden="1" x14ac:dyDescent="0.25">
      <c r="A1682" t="s">
        <v>543</v>
      </c>
      <c r="B1682" t="s">
        <v>400</v>
      </c>
      <c r="C1682" t="s">
        <v>124</v>
      </c>
      <c r="D1682">
        <v>0</v>
      </c>
      <c r="E1682">
        <v>1</v>
      </c>
      <c r="F1682">
        <v>0.86990923441199697</v>
      </c>
      <c r="G1682">
        <v>1.74580250696784E-2</v>
      </c>
      <c r="H1682" t="s">
        <v>421</v>
      </c>
      <c r="K1682" t="s">
        <v>252</v>
      </c>
      <c r="N1682" t="s">
        <v>422</v>
      </c>
      <c r="P1682">
        <v>9.0556996279174698E-2</v>
      </c>
      <c r="Q1682">
        <v>1.4629686471790099E-2</v>
      </c>
      <c r="R1682">
        <v>709520</v>
      </c>
      <c r="S1682">
        <v>480</v>
      </c>
    </row>
    <row r="1683" spans="1:19" hidden="1" x14ac:dyDescent="0.25">
      <c r="A1683" t="s">
        <v>543</v>
      </c>
      <c r="B1683" t="s">
        <v>400</v>
      </c>
      <c r="C1683" t="s">
        <v>124</v>
      </c>
      <c r="D1683">
        <v>0</v>
      </c>
      <c r="E1683">
        <v>1</v>
      </c>
      <c r="F1683">
        <v>0.86990923441199697</v>
      </c>
      <c r="G1683">
        <v>1.74580250696784E-2</v>
      </c>
      <c r="H1683" t="s">
        <v>421</v>
      </c>
      <c r="K1683" t="s">
        <v>252</v>
      </c>
      <c r="N1683" t="s">
        <v>422</v>
      </c>
      <c r="P1683">
        <v>9.0556996279174698E-2</v>
      </c>
      <c r="Q1683">
        <v>1.4629686471790099E-2</v>
      </c>
      <c r="R1683">
        <v>709520</v>
      </c>
      <c r="S1683">
        <v>480</v>
      </c>
    </row>
    <row r="1684" spans="1:19" hidden="1" x14ac:dyDescent="0.25">
      <c r="A1684" t="s">
        <v>544</v>
      </c>
      <c r="B1684" t="s">
        <v>400</v>
      </c>
      <c r="C1684" t="s">
        <v>124</v>
      </c>
      <c r="D1684">
        <v>1</v>
      </c>
      <c r="E1684">
        <v>1</v>
      </c>
      <c r="F1684">
        <v>0.95542539907832402</v>
      </c>
      <c r="G1684">
        <v>2.25793901061354E-2</v>
      </c>
      <c r="H1684" t="s">
        <v>421</v>
      </c>
      <c r="K1684" t="s">
        <v>252</v>
      </c>
      <c r="N1684" t="s">
        <v>422</v>
      </c>
      <c r="P1684">
        <v>4.4574600921675499E-2</v>
      </c>
      <c r="Q1684">
        <v>2.25793901061354E-2</v>
      </c>
      <c r="R1684">
        <v>111319</v>
      </c>
      <c r="S1684">
        <v>73</v>
      </c>
    </row>
    <row r="1685" spans="1:19" hidden="1" x14ac:dyDescent="0.25">
      <c r="A1685" t="s">
        <v>544</v>
      </c>
      <c r="B1685" t="s">
        <v>400</v>
      </c>
      <c r="C1685" t="s">
        <v>124</v>
      </c>
      <c r="D1685">
        <v>1</v>
      </c>
      <c r="E1685">
        <v>1</v>
      </c>
      <c r="F1685">
        <v>0.95542539907832402</v>
      </c>
      <c r="G1685">
        <v>2.25793901061354E-2</v>
      </c>
      <c r="H1685" t="s">
        <v>421</v>
      </c>
      <c r="K1685" t="s">
        <v>252</v>
      </c>
      <c r="N1685" t="s">
        <v>422</v>
      </c>
      <c r="P1685">
        <v>4.4574600921675499E-2</v>
      </c>
      <c r="Q1685">
        <v>2.25793901061354E-2</v>
      </c>
      <c r="R1685">
        <v>111319</v>
      </c>
      <c r="S1685">
        <v>73</v>
      </c>
    </row>
    <row r="1686" spans="1:19" hidden="1" x14ac:dyDescent="0.25">
      <c r="A1686" t="s">
        <v>544</v>
      </c>
      <c r="B1686" t="s">
        <v>400</v>
      </c>
      <c r="C1686" t="s">
        <v>124</v>
      </c>
      <c r="D1686">
        <v>1</v>
      </c>
      <c r="E1686">
        <v>1</v>
      </c>
      <c r="F1686">
        <v>0.95542539907832402</v>
      </c>
      <c r="G1686">
        <v>2.25793901061354E-2</v>
      </c>
      <c r="H1686" t="s">
        <v>421</v>
      </c>
      <c r="K1686" t="s">
        <v>252</v>
      </c>
      <c r="N1686" t="s">
        <v>422</v>
      </c>
      <c r="P1686">
        <v>4.4574600921675499E-2</v>
      </c>
      <c r="Q1686">
        <v>2.25793901061354E-2</v>
      </c>
      <c r="R1686">
        <v>111319</v>
      </c>
      <c r="S1686">
        <v>73</v>
      </c>
    </row>
    <row r="1687" spans="1:19" hidden="1" x14ac:dyDescent="0.25">
      <c r="A1687" t="s">
        <v>544</v>
      </c>
      <c r="B1687" t="s">
        <v>400</v>
      </c>
      <c r="C1687" t="s">
        <v>124</v>
      </c>
      <c r="D1687">
        <v>1</v>
      </c>
      <c r="E1687">
        <v>1</v>
      </c>
      <c r="F1687">
        <v>0.95542539907832402</v>
      </c>
      <c r="G1687">
        <v>2.25793901061354E-2</v>
      </c>
      <c r="H1687" t="s">
        <v>421</v>
      </c>
      <c r="K1687" t="s">
        <v>252</v>
      </c>
      <c r="N1687" t="s">
        <v>422</v>
      </c>
      <c r="P1687">
        <v>4.4574600921675499E-2</v>
      </c>
      <c r="Q1687">
        <v>2.25793901061354E-2</v>
      </c>
      <c r="R1687">
        <v>111319</v>
      </c>
      <c r="S1687">
        <v>73</v>
      </c>
    </row>
    <row r="1688" spans="1:19" hidden="1" x14ac:dyDescent="0.25">
      <c r="A1688" t="s">
        <v>545</v>
      </c>
      <c r="B1688" t="s">
        <v>400</v>
      </c>
      <c r="C1688" t="s">
        <v>124</v>
      </c>
      <c r="D1688">
        <v>0</v>
      </c>
      <c r="E1688">
        <v>0</v>
      </c>
      <c r="F1688">
        <v>0.89063647449962802</v>
      </c>
      <c r="G1688">
        <v>7.5117449488888797E-3</v>
      </c>
      <c r="H1688" t="s">
        <v>427</v>
      </c>
      <c r="K1688" t="s">
        <v>257</v>
      </c>
      <c r="N1688" t="s">
        <v>422</v>
      </c>
      <c r="P1688">
        <v>8.2123480637164403E-2</v>
      </c>
      <c r="Q1688">
        <v>6.58592242718166E-3</v>
      </c>
      <c r="R1688">
        <v>1797464</v>
      </c>
      <c r="S1688">
        <v>2407</v>
      </c>
    </row>
    <row r="1689" spans="1:19" hidden="1" x14ac:dyDescent="0.25">
      <c r="A1689" t="s">
        <v>545</v>
      </c>
      <c r="B1689" t="s">
        <v>400</v>
      </c>
      <c r="C1689" t="s">
        <v>124</v>
      </c>
      <c r="D1689">
        <v>0</v>
      </c>
      <c r="E1689">
        <v>0</v>
      </c>
      <c r="F1689">
        <v>0.89063647449962802</v>
      </c>
      <c r="G1689">
        <v>7.5117449488888797E-3</v>
      </c>
      <c r="H1689" t="s">
        <v>427</v>
      </c>
      <c r="K1689" t="s">
        <v>257</v>
      </c>
      <c r="N1689" t="s">
        <v>422</v>
      </c>
      <c r="P1689">
        <v>8.2123480637164403E-2</v>
      </c>
      <c r="Q1689">
        <v>6.58592242718166E-3</v>
      </c>
      <c r="R1689">
        <v>1797464</v>
      </c>
      <c r="S1689">
        <v>2407</v>
      </c>
    </row>
    <row r="1690" spans="1:19" hidden="1" x14ac:dyDescent="0.25">
      <c r="A1690" t="s">
        <v>545</v>
      </c>
      <c r="B1690" t="s">
        <v>400</v>
      </c>
      <c r="C1690" t="s">
        <v>124</v>
      </c>
      <c r="D1690">
        <v>0</v>
      </c>
      <c r="E1690">
        <v>0</v>
      </c>
      <c r="F1690">
        <v>0.89063647449962802</v>
      </c>
      <c r="G1690">
        <v>7.5117449488888797E-3</v>
      </c>
      <c r="H1690" t="s">
        <v>427</v>
      </c>
      <c r="K1690" t="s">
        <v>257</v>
      </c>
      <c r="N1690" t="s">
        <v>422</v>
      </c>
      <c r="P1690">
        <v>8.2123480637164403E-2</v>
      </c>
      <c r="Q1690">
        <v>6.58592242718166E-3</v>
      </c>
      <c r="R1690">
        <v>1797464</v>
      </c>
      <c r="S1690">
        <v>2407</v>
      </c>
    </row>
    <row r="1691" spans="1:19" hidden="1" x14ac:dyDescent="0.25">
      <c r="A1691" t="s">
        <v>545</v>
      </c>
      <c r="B1691" t="s">
        <v>400</v>
      </c>
      <c r="C1691" t="s">
        <v>124</v>
      </c>
      <c r="D1691">
        <v>0</v>
      </c>
      <c r="E1691">
        <v>0</v>
      </c>
      <c r="F1691">
        <v>0.89063647449962802</v>
      </c>
      <c r="G1691">
        <v>7.5117449488888797E-3</v>
      </c>
      <c r="H1691" t="s">
        <v>427</v>
      </c>
      <c r="K1691" t="s">
        <v>257</v>
      </c>
      <c r="N1691" t="s">
        <v>422</v>
      </c>
      <c r="P1691">
        <v>8.2123480637164403E-2</v>
      </c>
      <c r="Q1691">
        <v>6.58592242718166E-3</v>
      </c>
      <c r="R1691">
        <v>1797464</v>
      </c>
      <c r="S1691">
        <v>2407</v>
      </c>
    </row>
    <row r="1692" spans="1:19" hidden="1" x14ac:dyDescent="0.25">
      <c r="A1692" t="s">
        <v>546</v>
      </c>
      <c r="B1692" t="s">
        <v>400</v>
      </c>
      <c r="C1692" t="s">
        <v>124</v>
      </c>
      <c r="D1692">
        <v>1</v>
      </c>
      <c r="E1692">
        <v>0</v>
      </c>
      <c r="F1692">
        <v>0.70218550275523495</v>
      </c>
      <c r="G1692">
        <v>1.2109424731013899E-2</v>
      </c>
      <c r="H1692" t="s">
        <v>427</v>
      </c>
      <c r="K1692" t="s">
        <v>257</v>
      </c>
      <c r="N1692" t="s">
        <v>422</v>
      </c>
      <c r="P1692">
        <v>0.26631368919552401</v>
      </c>
      <c r="Q1692">
        <v>1.17859680775691E-2</v>
      </c>
      <c r="R1692">
        <v>1830334</v>
      </c>
      <c r="S1692">
        <v>1779</v>
      </c>
    </row>
    <row r="1693" spans="1:19" hidden="1" x14ac:dyDescent="0.25">
      <c r="A1693" t="s">
        <v>546</v>
      </c>
      <c r="B1693" t="s">
        <v>400</v>
      </c>
      <c r="C1693" t="s">
        <v>124</v>
      </c>
      <c r="D1693">
        <v>1</v>
      </c>
      <c r="E1693">
        <v>0</v>
      </c>
      <c r="F1693">
        <v>0.70218550275523495</v>
      </c>
      <c r="G1693">
        <v>1.2109424731013899E-2</v>
      </c>
      <c r="H1693" t="s">
        <v>427</v>
      </c>
      <c r="K1693" t="s">
        <v>257</v>
      </c>
      <c r="N1693" t="s">
        <v>422</v>
      </c>
      <c r="P1693">
        <v>0.26631368919552401</v>
      </c>
      <c r="Q1693">
        <v>1.17859680775691E-2</v>
      </c>
      <c r="R1693">
        <v>1830334</v>
      </c>
      <c r="S1693">
        <v>1779</v>
      </c>
    </row>
    <row r="1694" spans="1:19" hidden="1" x14ac:dyDescent="0.25">
      <c r="A1694" t="s">
        <v>546</v>
      </c>
      <c r="B1694" t="s">
        <v>400</v>
      </c>
      <c r="C1694" t="s">
        <v>124</v>
      </c>
      <c r="D1694">
        <v>1</v>
      </c>
      <c r="E1694">
        <v>0</v>
      </c>
      <c r="F1694">
        <v>0.70218550275523495</v>
      </c>
      <c r="G1694">
        <v>1.2109424731013899E-2</v>
      </c>
      <c r="H1694" t="s">
        <v>427</v>
      </c>
      <c r="K1694" t="s">
        <v>257</v>
      </c>
      <c r="N1694" t="s">
        <v>422</v>
      </c>
      <c r="P1694">
        <v>0.26631368919552401</v>
      </c>
      <c r="Q1694">
        <v>1.17859680775691E-2</v>
      </c>
      <c r="R1694">
        <v>1830334</v>
      </c>
      <c r="S1694">
        <v>1779</v>
      </c>
    </row>
    <row r="1695" spans="1:19" hidden="1" x14ac:dyDescent="0.25">
      <c r="A1695" t="s">
        <v>546</v>
      </c>
      <c r="B1695" t="s">
        <v>400</v>
      </c>
      <c r="C1695" t="s">
        <v>124</v>
      </c>
      <c r="D1695">
        <v>1</v>
      </c>
      <c r="E1695">
        <v>0</v>
      </c>
      <c r="F1695">
        <v>0.70218550275523495</v>
      </c>
      <c r="G1695">
        <v>1.2109424731013899E-2</v>
      </c>
      <c r="H1695" t="s">
        <v>427</v>
      </c>
      <c r="K1695" t="s">
        <v>257</v>
      </c>
      <c r="N1695" t="s">
        <v>422</v>
      </c>
      <c r="P1695">
        <v>0.26631368919552401</v>
      </c>
      <c r="Q1695">
        <v>1.17859680775691E-2</v>
      </c>
      <c r="R1695">
        <v>1830334</v>
      </c>
      <c r="S1695">
        <v>1779</v>
      </c>
    </row>
    <row r="1696" spans="1:19" hidden="1" x14ac:dyDescent="0.25">
      <c r="A1696" t="s">
        <v>547</v>
      </c>
      <c r="B1696" t="s">
        <v>400</v>
      </c>
      <c r="C1696" t="s">
        <v>124</v>
      </c>
      <c r="D1696">
        <v>0</v>
      </c>
      <c r="E1696">
        <v>1</v>
      </c>
      <c r="F1696">
        <v>0.90956551211405601</v>
      </c>
      <c r="G1696">
        <v>1.4401021757478E-2</v>
      </c>
      <c r="H1696" t="s">
        <v>427</v>
      </c>
      <c r="K1696" t="s">
        <v>257</v>
      </c>
      <c r="N1696" t="s">
        <v>422</v>
      </c>
      <c r="P1696">
        <v>6.2224846205428702E-2</v>
      </c>
      <c r="Q1696">
        <v>1.2362210450770799E-2</v>
      </c>
      <c r="R1696">
        <v>548784</v>
      </c>
      <c r="S1696">
        <v>451</v>
      </c>
    </row>
    <row r="1697" spans="1:19" hidden="1" x14ac:dyDescent="0.25">
      <c r="A1697" t="s">
        <v>547</v>
      </c>
      <c r="B1697" t="s">
        <v>400</v>
      </c>
      <c r="C1697" t="s">
        <v>124</v>
      </c>
      <c r="D1697">
        <v>0</v>
      </c>
      <c r="E1697">
        <v>1</v>
      </c>
      <c r="F1697">
        <v>0.90956551211405601</v>
      </c>
      <c r="G1697">
        <v>1.4401021757478E-2</v>
      </c>
      <c r="H1697" t="s">
        <v>427</v>
      </c>
      <c r="K1697" t="s">
        <v>257</v>
      </c>
      <c r="N1697" t="s">
        <v>422</v>
      </c>
      <c r="P1697">
        <v>6.2224846205428702E-2</v>
      </c>
      <c r="Q1697">
        <v>1.2362210450770799E-2</v>
      </c>
      <c r="R1697">
        <v>548784</v>
      </c>
      <c r="S1697">
        <v>451</v>
      </c>
    </row>
    <row r="1698" spans="1:19" hidden="1" x14ac:dyDescent="0.25">
      <c r="A1698" t="s">
        <v>547</v>
      </c>
      <c r="B1698" t="s">
        <v>400</v>
      </c>
      <c r="C1698" t="s">
        <v>124</v>
      </c>
      <c r="D1698">
        <v>0</v>
      </c>
      <c r="E1698">
        <v>1</v>
      </c>
      <c r="F1698">
        <v>0.90956551211405601</v>
      </c>
      <c r="G1698">
        <v>1.4401021757478E-2</v>
      </c>
      <c r="H1698" t="s">
        <v>427</v>
      </c>
      <c r="K1698" t="s">
        <v>257</v>
      </c>
      <c r="N1698" t="s">
        <v>422</v>
      </c>
      <c r="P1698">
        <v>6.2224846205428702E-2</v>
      </c>
      <c r="Q1698">
        <v>1.2362210450770799E-2</v>
      </c>
      <c r="R1698">
        <v>548784</v>
      </c>
      <c r="S1698">
        <v>451</v>
      </c>
    </row>
    <row r="1699" spans="1:19" hidden="1" x14ac:dyDescent="0.25">
      <c r="A1699" t="s">
        <v>547</v>
      </c>
      <c r="B1699" t="s">
        <v>400</v>
      </c>
      <c r="C1699" t="s">
        <v>124</v>
      </c>
      <c r="D1699">
        <v>0</v>
      </c>
      <c r="E1699">
        <v>1</v>
      </c>
      <c r="F1699">
        <v>0.90956551211405601</v>
      </c>
      <c r="G1699">
        <v>1.4401021757478E-2</v>
      </c>
      <c r="H1699" t="s">
        <v>427</v>
      </c>
      <c r="K1699" t="s">
        <v>257</v>
      </c>
      <c r="N1699" t="s">
        <v>422</v>
      </c>
      <c r="P1699">
        <v>6.2224846205428702E-2</v>
      </c>
      <c r="Q1699">
        <v>1.2362210450770799E-2</v>
      </c>
      <c r="R1699">
        <v>548784</v>
      </c>
      <c r="S1699">
        <v>451</v>
      </c>
    </row>
    <row r="1700" spans="1:19" hidden="1" x14ac:dyDescent="0.25">
      <c r="A1700" t="s">
        <v>548</v>
      </c>
      <c r="B1700" t="s">
        <v>400</v>
      </c>
      <c r="C1700" t="s">
        <v>124</v>
      </c>
      <c r="D1700">
        <v>1</v>
      </c>
      <c r="E1700">
        <v>1</v>
      </c>
      <c r="F1700">
        <v>0.62130098697638003</v>
      </c>
      <c r="G1700">
        <v>4.0846191808830999E-2</v>
      </c>
      <c r="H1700" t="s">
        <v>427</v>
      </c>
      <c r="K1700" t="s">
        <v>257</v>
      </c>
      <c r="N1700" t="s">
        <v>422</v>
      </c>
      <c r="P1700">
        <v>0.32625649354834602</v>
      </c>
      <c r="Q1700">
        <v>3.9923434797202603E-2</v>
      </c>
      <c r="R1700">
        <v>232731</v>
      </c>
      <c r="S1700">
        <v>159</v>
      </c>
    </row>
    <row r="1701" spans="1:19" hidden="1" x14ac:dyDescent="0.25">
      <c r="A1701" t="s">
        <v>548</v>
      </c>
      <c r="B1701" t="s">
        <v>400</v>
      </c>
      <c r="C1701" t="s">
        <v>124</v>
      </c>
      <c r="D1701">
        <v>1</v>
      </c>
      <c r="E1701">
        <v>1</v>
      </c>
      <c r="F1701">
        <v>0.62130098697638003</v>
      </c>
      <c r="G1701">
        <v>4.0846191808830999E-2</v>
      </c>
      <c r="H1701" t="s">
        <v>427</v>
      </c>
      <c r="K1701" t="s">
        <v>257</v>
      </c>
      <c r="N1701" t="s">
        <v>422</v>
      </c>
      <c r="P1701">
        <v>0.32625649354834602</v>
      </c>
      <c r="Q1701">
        <v>3.9923434797202603E-2</v>
      </c>
      <c r="R1701">
        <v>232731</v>
      </c>
      <c r="S1701">
        <v>159</v>
      </c>
    </row>
    <row r="1702" spans="1:19" hidden="1" x14ac:dyDescent="0.25">
      <c r="A1702" t="s">
        <v>548</v>
      </c>
      <c r="B1702" t="s">
        <v>400</v>
      </c>
      <c r="C1702" t="s">
        <v>124</v>
      </c>
      <c r="D1702">
        <v>1</v>
      </c>
      <c r="E1702">
        <v>1</v>
      </c>
      <c r="F1702">
        <v>0.62130098697638003</v>
      </c>
      <c r="G1702">
        <v>4.0846191808830999E-2</v>
      </c>
      <c r="H1702" t="s">
        <v>427</v>
      </c>
      <c r="K1702" t="s">
        <v>257</v>
      </c>
      <c r="N1702" t="s">
        <v>422</v>
      </c>
      <c r="P1702">
        <v>0.32625649354834602</v>
      </c>
      <c r="Q1702">
        <v>3.9923434797202603E-2</v>
      </c>
      <c r="R1702">
        <v>232731</v>
      </c>
      <c r="S1702">
        <v>159</v>
      </c>
    </row>
    <row r="1703" spans="1:19" hidden="1" x14ac:dyDescent="0.25">
      <c r="A1703" t="s">
        <v>548</v>
      </c>
      <c r="B1703" t="s">
        <v>400</v>
      </c>
      <c r="C1703" t="s">
        <v>124</v>
      </c>
      <c r="D1703">
        <v>1</v>
      </c>
      <c r="E1703">
        <v>1</v>
      </c>
      <c r="F1703">
        <v>0.62130098697638003</v>
      </c>
      <c r="G1703">
        <v>4.0846191808830999E-2</v>
      </c>
      <c r="H1703" t="s">
        <v>427</v>
      </c>
      <c r="K1703" t="s">
        <v>257</v>
      </c>
      <c r="N1703" t="s">
        <v>422</v>
      </c>
      <c r="P1703">
        <v>0.32625649354834602</v>
      </c>
      <c r="Q1703">
        <v>3.9923434797202603E-2</v>
      </c>
      <c r="R1703">
        <v>232731</v>
      </c>
      <c r="S1703">
        <v>159</v>
      </c>
    </row>
    <row r="1704" spans="1:19" hidden="1" x14ac:dyDescent="0.25">
      <c r="A1704" t="s">
        <v>549</v>
      </c>
      <c r="B1704" t="s">
        <v>400</v>
      </c>
      <c r="C1704" t="s">
        <v>124</v>
      </c>
      <c r="D1704">
        <v>0</v>
      </c>
      <c r="E1704">
        <v>0</v>
      </c>
      <c r="F1704">
        <v>0.84430368440640102</v>
      </c>
      <c r="G1704">
        <v>8.2107750492836796E-3</v>
      </c>
      <c r="H1704" t="s">
        <v>432</v>
      </c>
      <c r="K1704" t="s">
        <v>252</v>
      </c>
      <c r="N1704" t="s">
        <v>433</v>
      </c>
      <c r="P1704">
        <v>0.113551172311128</v>
      </c>
      <c r="Q1704">
        <v>7.0579019710386298E-3</v>
      </c>
      <c r="R1704">
        <v>2015250</v>
      </c>
      <c r="S1704">
        <v>2668</v>
      </c>
    </row>
    <row r="1705" spans="1:19" hidden="1" x14ac:dyDescent="0.25">
      <c r="A1705" t="s">
        <v>549</v>
      </c>
      <c r="B1705" t="s">
        <v>400</v>
      </c>
      <c r="C1705" t="s">
        <v>124</v>
      </c>
      <c r="D1705">
        <v>0</v>
      </c>
      <c r="E1705">
        <v>0</v>
      </c>
      <c r="F1705">
        <v>0.84430368440640102</v>
      </c>
      <c r="G1705">
        <v>8.2107750492836796E-3</v>
      </c>
      <c r="H1705" t="s">
        <v>432</v>
      </c>
      <c r="K1705" t="s">
        <v>252</v>
      </c>
      <c r="N1705" t="s">
        <v>433</v>
      </c>
      <c r="P1705">
        <v>0.113551172311128</v>
      </c>
      <c r="Q1705">
        <v>7.0579019710386298E-3</v>
      </c>
      <c r="R1705">
        <v>2015250</v>
      </c>
      <c r="S1705">
        <v>2668</v>
      </c>
    </row>
    <row r="1706" spans="1:19" hidden="1" x14ac:dyDescent="0.25">
      <c r="A1706" t="s">
        <v>549</v>
      </c>
      <c r="B1706" t="s">
        <v>400</v>
      </c>
      <c r="C1706" t="s">
        <v>124</v>
      </c>
      <c r="D1706">
        <v>0</v>
      </c>
      <c r="E1706">
        <v>0</v>
      </c>
      <c r="F1706">
        <v>0.84430368440640102</v>
      </c>
      <c r="G1706">
        <v>8.2107750492836796E-3</v>
      </c>
      <c r="H1706" t="s">
        <v>432</v>
      </c>
      <c r="K1706" t="s">
        <v>252</v>
      </c>
      <c r="N1706" t="s">
        <v>433</v>
      </c>
      <c r="P1706">
        <v>0.113551172311128</v>
      </c>
      <c r="Q1706">
        <v>7.0579019710386298E-3</v>
      </c>
      <c r="R1706">
        <v>2015250</v>
      </c>
      <c r="S1706">
        <v>2668</v>
      </c>
    </row>
    <row r="1707" spans="1:19" hidden="1" x14ac:dyDescent="0.25">
      <c r="A1707" t="s">
        <v>549</v>
      </c>
      <c r="B1707" t="s">
        <v>400</v>
      </c>
      <c r="C1707" t="s">
        <v>124</v>
      </c>
      <c r="D1707">
        <v>0</v>
      </c>
      <c r="E1707">
        <v>0</v>
      </c>
      <c r="F1707">
        <v>0.84430368440640102</v>
      </c>
      <c r="G1707">
        <v>8.2107750492836796E-3</v>
      </c>
      <c r="H1707" t="s">
        <v>432</v>
      </c>
      <c r="K1707" t="s">
        <v>252</v>
      </c>
      <c r="N1707" t="s">
        <v>433</v>
      </c>
      <c r="P1707">
        <v>0.113551172311128</v>
      </c>
      <c r="Q1707">
        <v>7.0579019710386298E-3</v>
      </c>
      <c r="R1707">
        <v>2015250</v>
      </c>
      <c r="S1707">
        <v>2668</v>
      </c>
    </row>
    <row r="1708" spans="1:19" hidden="1" x14ac:dyDescent="0.25">
      <c r="A1708" t="s">
        <v>550</v>
      </c>
      <c r="B1708" t="s">
        <v>400</v>
      </c>
      <c r="C1708" t="s">
        <v>124</v>
      </c>
      <c r="D1708">
        <v>1</v>
      </c>
      <c r="E1708">
        <v>0</v>
      </c>
      <c r="F1708">
        <v>0.94139078938596699</v>
      </c>
      <c r="G1708">
        <v>4.5512409913694698E-3</v>
      </c>
      <c r="H1708" t="s">
        <v>432</v>
      </c>
      <c r="K1708" t="s">
        <v>252</v>
      </c>
      <c r="N1708" t="s">
        <v>433</v>
      </c>
      <c r="P1708">
        <v>4.42700938986842E-2</v>
      </c>
      <c r="Q1708">
        <v>3.9763113285348701E-3</v>
      </c>
      <c r="R1708">
        <v>3240088</v>
      </c>
      <c r="S1708">
        <v>4169</v>
      </c>
    </row>
    <row r="1709" spans="1:19" hidden="1" x14ac:dyDescent="0.25">
      <c r="A1709" t="s">
        <v>550</v>
      </c>
      <c r="B1709" t="s">
        <v>400</v>
      </c>
      <c r="C1709" t="s">
        <v>124</v>
      </c>
      <c r="D1709">
        <v>1</v>
      </c>
      <c r="E1709">
        <v>0</v>
      </c>
      <c r="F1709">
        <v>0.94139078938596699</v>
      </c>
      <c r="G1709">
        <v>4.5512409913694698E-3</v>
      </c>
      <c r="H1709" t="s">
        <v>432</v>
      </c>
      <c r="K1709" t="s">
        <v>252</v>
      </c>
      <c r="N1709" t="s">
        <v>433</v>
      </c>
      <c r="P1709">
        <v>4.42700938986842E-2</v>
      </c>
      <c r="Q1709">
        <v>3.9763113285348701E-3</v>
      </c>
      <c r="R1709">
        <v>3240088</v>
      </c>
      <c r="S1709">
        <v>4169</v>
      </c>
    </row>
    <row r="1710" spans="1:19" hidden="1" x14ac:dyDescent="0.25">
      <c r="A1710" t="s">
        <v>550</v>
      </c>
      <c r="B1710" t="s">
        <v>400</v>
      </c>
      <c r="C1710" t="s">
        <v>124</v>
      </c>
      <c r="D1710">
        <v>1</v>
      </c>
      <c r="E1710">
        <v>0</v>
      </c>
      <c r="F1710">
        <v>0.94139078938596699</v>
      </c>
      <c r="G1710">
        <v>4.5512409913694698E-3</v>
      </c>
      <c r="H1710" t="s">
        <v>432</v>
      </c>
      <c r="K1710" t="s">
        <v>252</v>
      </c>
      <c r="N1710" t="s">
        <v>433</v>
      </c>
      <c r="P1710">
        <v>4.42700938986842E-2</v>
      </c>
      <c r="Q1710">
        <v>3.9763113285348701E-3</v>
      </c>
      <c r="R1710">
        <v>3240088</v>
      </c>
      <c r="S1710">
        <v>4169</v>
      </c>
    </row>
    <row r="1711" spans="1:19" hidden="1" x14ac:dyDescent="0.25">
      <c r="A1711" t="s">
        <v>550</v>
      </c>
      <c r="B1711" t="s">
        <v>400</v>
      </c>
      <c r="C1711" t="s">
        <v>124</v>
      </c>
      <c r="D1711">
        <v>1</v>
      </c>
      <c r="E1711">
        <v>0</v>
      </c>
      <c r="F1711">
        <v>0.94139078938596699</v>
      </c>
      <c r="G1711">
        <v>4.5512409913694698E-3</v>
      </c>
      <c r="H1711" t="s">
        <v>432</v>
      </c>
      <c r="K1711" t="s">
        <v>252</v>
      </c>
      <c r="N1711" t="s">
        <v>433</v>
      </c>
      <c r="P1711">
        <v>4.42700938986842E-2</v>
      </c>
      <c r="Q1711">
        <v>3.9763113285348701E-3</v>
      </c>
      <c r="R1711">
        <v>3240088</v>
      </c>
      <c r="S1711">
        <v>4169</v>
      </c>
    </row>
    <row r="1712" spans="1:19" hidden="1" x14ac:dyDescent="0.25">
      <c r="A1712" t="s">
        <v>551</v>
      </c>
      <c r="B1712" t="s">
        <v>400</v>
      </c>
      <c r="C1712" t="s">
        <v>124</v>
      </c>
      <c r="D1712">
        <v>0</v>
      </c>
      <c r="E1712">
        <v>1</v>
      </c>
      <c r="F1712">
        <v>0.84807823179572195</v>
      </c>
      <c r="G1712">
        <v>2.0346371886419801E-2</v>
      </c>
      <c r="H1712" t="s">
        <v>432</v>
      </c>
      <c r="K1712" t="s">
        <v>252</v>
      </c>
      <c r="N1712" t="s">
        <v>433</v>
      </c>
      <c r="P1712">
        <v>0.10848102888816601</v>
      </c>
      <c r="Q1712">
        <v>1.7988470817915998E-2</v>
      </c>
      <c r="R1712">
        <v>405564</v>
      </c>
      <c r="S1712">
        <v>352</v>
      </c>
    </row>
    <row r="1713" spans="1:19" hidden="1" x14ac:dyDescent="0.25">
      <c r="A1713" t="s">
        <v>551</v>
      </c>
      <c r="B1713" t="s">
        <v>400</v>
      </c>
      <c r="C1713" t="s">
        <v>124</v>
      </c>
      <c r="D1713">
        <v>0</v>
      </c>
      <c r="E1713">
        <v>1</v>
      </c>
      <c r="F1713">
        <v>0.84807823179572195</v>
      </c>
      <c r="G1713">
        <v>2.0346371886419801E-2</v>
      </c>
      <c r="H1713" t="s">
        <v>432</v>
      </c>
      <c r="K1713" t="s">
        <v>252</v>
      </c>
      <c r="N1713" t="s">
        <v>433</v>
      </c>
      <c r="P1713">
        <v>0.10848102888816601</v>
      </c>
      <c r="Q1713">
        <v>1.7988470817915998E-2</v>
      </c>
      <c r="R1713">
        <v>405564</v>
      </c>
      <c r="S1713">
        <v>352</v>
      </c>
    </row>
    <row r="1714" spans="1:19" hidden="1" x14ac:dyDescent="0.25">
      <c r="A1714" t="s">
        <v>551</v>
      </c>
      <c r="B1714" t="s">
        <v>400</v>
      </c>
      <c r="C1714" t="s">
        <v>124</v>
      </c>
      <c r="D1714">
        <v>0</v>
      </c>
      <c r="E1714">
        <v>1</v>
      </c>
      <c r="F1714">
        <v>0.84807823179572195</v>
      </c>
      <c r="G1714">
        <v>2.0346371886419801E-2</v>
      </c>
      <c r="H1714" t="s">
        <v>432</v>
      </c>
      <c r="K1714" t="s">
        <v>252</v>
      </c>
      <c r="N1714" t="s">
        <v>433</v>
      </c>
      <c r="P1714">
        <v>0.10848102888816601</v>
      </c>
      <c r="Q1714">
        <v>1.7988470817915998E-2</v>
      </c>
      <c r="R1714">
        <v>405564</v>
      </c>
      <c r="S1714">
        <v>352</v>
      </c>
    </row>
    <row r="1715" spans="1:19" hidden="1" x14ac:dyDescent="0.25">
      <c r="A1715" t="s">
        <v>551</v>
      </c>
      <c r="B1715" t="s">
        <v>400</v>
      </c>
      <c r="C1715" t="s">
        <v>124</v>
      </c>
      <c r="D1715">
        <v>0</v>
      </c>
      <c r="E1715">
        <v>1</v>
      </c>
      <c r="F1715">
        <v>0.84807823179572195</v>
      </c>
      <c r="G1715">
        <v>2.0346371886419801E-2</v>
      </c>
      <c r="H1715" t="s">
        <v>432</v>
      </c>
      <c r="K1715" t="s">
        <v>252</v>
      </c>
      <c r="N1715" t="s">
        <v>433</v>
      </c>
      <c r="P1715">
        <v>0.10848102888816601</v>
      </c>
      <c r="Q1715">
        <v>1.7988470817915998E-2</v>
      </c>
      <c r="R1715">
        <v>405564</v>
      </c>
      <c r="S1715">
        <v>352</v>
      </c>
    </row>
    <row r="1716" spans="1:19" hidden="1" x14ac:dyDescent="0.25">
      <c r="A1716" t="s">
        <v>552</v>
      </c>
      <c r="B1716" t="s">
        <v>400</v>
      </c>
      <c r="C1716" t="s">
        <v>124</v>
      </c>
      <c r="D1716">
        <v>1</v>
      </c>
      <c r="E1716">
        <v>1</v>
      </c>
      <c r="F1716">
        <v>0.91775390081983299</v>
      </c>
      <c r="G1716">
        <v>1.3862098135369099E-2</v>
      </c>
      <c r="H1716" t="s">
        <v>432</v>
      </c>
      <c r="K1716" t="s">
        <v>252</v>
      </c>
      <c r="N1716" t="s">
        <v>433</v>
      </c>
      <c r="P1716">
        <v>4.7203140999125197E-2</v>
      </c>
      <c r="Q1716">
        <v>1.1057642848725501E-2</v>
      </c>
      <c r="R1716">
        <v>589876</v>
      </c>
      <c r="S1716">
        <v>501</v>
      </c>
    </row>
    <row r="1717" spans="1:19" hidden="1" x14ac:dyDescent="0.25">
      <c r="A1717" t="s">
        <v>552</v>
      </c>
      <c r="B1717" t="s">
        <v>400</v>
      </c>
      <c r="C1717" t="s">
        <v>124</v>
      </c>
      <c r="D1717">
        <v>1</v>
      </c>
      <c r="E1717">
        <v>1</v>
      </c>
      <c r="F1717">
        <v>0.91775390081983299</v>
      </c>
      <c r="G1717">
        <v>1.3862098135369099E-2</v>
      </c>
      <c r="H1717" t="s">
        <v>432</v>
      </c>
      <c r="K1717" t="s">
        <v>252</v>
      </c>
      <c r="N1717" t="s">
        <v>433</v>
      </c>
      <c r="P1717">
        <v>4.7203140999125197E-2</v>
      </c>
      <c r="Q1717">
        <v>1.1057642848725501E-2</v>
      </c>
      <c r="R1717">
        <v>589876</v>
      </c>
      <c r="S1717">
        <v>501</v>
      </c>
    </row>
    <row r="1718" spans="1:19" hidden="1" x14ac:dyDescent="0.25">
      <c r="A1718" t="s">
        <v>552</v>
      </c>
      <c r="B1718" t="s">
        <v>400</v>
      </c>
      <c r="C1718" t="s">
        <v>124</v>
      </c>
      <c r="D1718">
        <v>1</v>
      </c>
      <c r="E1718">
        <v>1</v>
      </c>
      <c r="F1718">
        <v>0.91775390081983299</v>
      </c>
      <c r="G1718">
        <v>1.3862098135369099E-2</v>
      </c>
      <c r="H1718" t="s">
        <v>432</v>
      </c>
      <c r="K1718" t="s">
        <v>252</v>
      </c>
      <c r="N1718" t="s">
        <v>433</v>
      </c>
      <c r="P1718">
        <v>4.7203140999125197E-2</v>
      </c>
      <c r="Q1718">
        <v>1.1057642848725501E-2</v>
      </c>
      <c r="R1718">
        <v>589876</v>
      </c>
      <c r="S1718">
        <v>501</v>
      </c>
    </row>
    <row r="1719" spans="1:19" hidden="1" x14ac:dyDescent="0.25">
      <c r="A1719" t="s">
        <v>552</v>
      </c>
      <c r="B1719" t="s">
        <v>400</v>
      </c>
      <c r="C1719" t="s">
        <v>124</v>
      </c>
      <c r="D1719">
        <v>1</v>
      </c>
      <c r="E1719">
        <v>1</v>
      </c>
      <c r="F1719">
        <v>0.91775390081983299</v>
      </c>
      <c r="G1719">
        <v>1.3862098135369099E-2</v>
      </c>
      <c r="H1719" t="s">
        <v>432</v>
      </c>
      <c r="K1719" t="s">
        <v>252</v>
      </c>
      <c r="N1719" t="s">
        <v>433</v>
      </c>
      <c r="P1719">
        <v>4.7203140999125197E-2</v>
      </c>
      <c r="Q1719">
        <v>1.1057642848725501E-2</v>
      </c>
      <c r="R1719">
        <v>589876</v>
      </c>
      <c r="S1719">
        <v>501</v>
      </c>
    </row>
    <row r="1720" spans="1:19" hidden="1" x14ac:dyDescent="0.25">
      <c r="A1720" t="s">
        <v>553</v>
      </c>
      <c r="B1720" t="s">
        <v>400</v>
      </c>
      <c r="C1720" t="s">
        <v>124</v>
      </c>
      <c r="D1720">
        <v>0</v>
      </c>
      <c r="E1720">
        <v>0</v>
      </c>
      <c r="F1720">
        <v>0.82851422877567604</v>
      </c>
      <c r="G1720">
        <v>9.4361572048188604E-3</v>
      </c>
      <c r="H1720" t="s">
        <v>438</v>
      </c>
      <c r="K1720" t="s">
        <v>257</v>
      </c>
      <c r="N1720" t="s">
        <v>433</v>
      </c>
      <c r="P1720">
        <v>0.14522007505890999</v>
      </c>
      <c r="Q1720">
        <v>8.9847322836156904E-3</v>
      </c>
      <c r="R1720">
        <v>1422083</v>
      </c>
      <c r="S1720">
        <v>2381</v>
      </c>
    </row>
    <row r="1721" spans="1:19" hidden="1" x14ac:dyDescent="0.25">
      <c r="A1721" t="s">
        <v>553</v>
      </c>
      <c r="B1721" t="s">
        <v>400</v>
      </c>
      <c r="C1721" t="s">
        <v>124</v>
      </c>
      <c r="D1721">
        <v>0</v>
      </c>
      <c r="E1721">
        <v>0</v>
      </c>
      <c r="F1721">
        <v>0.82851422877567604</v>
      </c>
      <c r="G1721">
        <v>9.4361572048188604E-3</v>
      </c>
      <c r="H1721" t="s">
        <v>438</v>
      </c>
      <c r="K1721" t="s">
        <v>257</v>
      </c>
      <c r="N1721" t="s">
        <v>433</v>
      </c>
      <c r="P1721">
        <v>0.14522007505890999</v>
      </c>
      <c r="Q1721">
        <v>8.9847322836156904E-3</v>
      </c>
      <c r="R1721">
        <v>1422083</v>
      </c>
      <c r="S1721">
        <v>2381</v>
      </c>
    </row>
    <row r="1722" spans="1:19" hidden="1" x14ac:dyDescent="0.25">
      <c r="A1722" t="s">
        <v>553</v>
      </c>
      <c r="B1722" t="s">
        <v>400</v>
      </c>
      <c r="C1722" t="s">
        <v>124</v>
      </c>
      <c r="D1722">
        <v>0</v>
      </c>
      <c r="E1722">
        <v>0</v>
      </c>
      <c r="F1722">
        <v>0.82851422877567604</v>
      </c>
      <c r="G1722">
        <v>9.4361572048188604E-3</v>
      </c>
      <c r="H1722" t="s">
        <v>438</v>
      </c>
      <c r="K1722" t="s">
        <v>257</v>
      </c>
      <c r="N1722" t="s">
        <v>433</v>
      </c>
      <c r="P1722">
        <v>0.14522007505890999</v>
      </c>
      <c r="Q1722">
        <v>8.9847322836156904E-3</v>
      </c>
      <c r="R1722">
        <v>1422083</v>
      </c>
      <c r="S1722">
        <v>2381</v>
      </c>
    </row>
    <row r="1723" spans="1:19" hidden="1" x14ac:dyDescent="0.25">
      <c r="A1723" t="s">
        <v>553</v>
      </c>
      <c r="B1723" t="s">
        <v>400</v>
      </c>
      <c r="C1723" t="s">
        <v>124</v>
      </c>
      <c r="D1723">
        <v>0</v>
      </c>
      <c r="E1723">
        <v>0</v>
      </c>
      <c r="F1723">
        <v>0.82851422877567604</v>
      </c>
      <c r="G1723">
        <v>9.4361572048188604E-3</v>
      </c>
      <c r="H1723" t="s">
        <v>438</v>
      </c>
      <c r="K1723" t="s">
        <v>257</v>
      </c>
      <c r="N1723" t="s">
        <v>433</v>
      </c>
      <c r="P1723">
        <v>0.14522007505890999</v>
      </c>
      <c r="Q1723">
        <v>8.9847322836156904E-3</v>
      </c>
      <c r="R1723">
        <v>1422083</v>
      </c>
      <c r="S1723">
        <v>2381</v>
      </c>
    </row>
    <row r="1724" spans="1:19" hidden="1" x14ac:dyDescent="0.25">
      <c r="A1724" t="s">
        <v>554</v>
      </c>
      <c r="B1724" t="s">
        <v>400</v>
      </c>
      <c r="C1724" t="s">
        <v>124</v>
      </c>
      <c r="D1724">
        <v>1</v>
      </c>
      <c r="E1724">
        <v>0</v>
      </c>
      <c r="F1724">
        <v>0.79974246996286802</v>
      </c>
      <c r="G1724">
        <v>6.7245580015832997E-3</v>
      </c>
      <c r="H1724" t="s">
        <v>438</v>
      </c>
      <c r="K1724" t="s">
        <v>257</v>
      </c>
      <c r="N1724" t="s">
        <v>433</v>
      </c>
      <c r="P1724">
        <v>0.176371009794976</v>
      </c>
      <c r="Q1724">
        <v>6.4816980676180398E-3</v>
      </c>
      <c r="R1724">
        <v>3938958</v>
      </c>
      <c r="S1724">
        <v>5356</v>
      </c>
    </row>
    <row r="1725" spans="1:19" hidden="1" x14ac:dyDescent="0.25">
      <c r="A1725" t="s">
        <v>554</v>
      </c>
      <c r="B1725" t="s">
        <v>400</v>
      </c>
      <c r="C1725" t="s">
        <v>124</v>
      </c>
      <c r="D1725">
        <v>1</v>
      </c>
      <c r="E1725">
        <v>0</v>
      </c>
      <c r="F1725">
        <v>0.79974246996286802</v>
      </c>
      <c r="G1725">
        <v>6.7245580015832997E-3</v>
      </c>
      <c r="H1725" t="s">
        <v>438</v>
      </c>
      <c r="K1725" t="s">
        <v>257</v>
      </c>
      <c r="N1725" t="s">
        <v>433</v>
      </c>
      <c r="P1725">
        <v>0.176371009794976</v>
      </c>
      <c r="Q1725">
        <v>6.4816980676180398E-3</v>
      </c>
      <c r="R1725">
        <v>3938958</v>
      </c>
      <c r="S1725">
        <v>5356</v>
      </c>
    </row>
    <row r="1726" spans="1:19" hidden="1" x14ac:dyDescent="0.25">
      <c r="A1726" t="s">
        <v>554</v>
      </c>
      <c r="B1726" t="s">
        <v>400</v>
      </c>
      <c r="C1726" t="s">
        <v>124</v>
      </c>
      <c r="D1726">
        <v>1</v>
      </c>
      <c r="E1726">
        <v>0</v>
      </c>
      <c r="F1726">
        <v>0.79974246996286802</v>
      </c>
      <c r="G1726">
        <v>6.7245580015832997E-3</v>
      </c>
      <c r="H1726" t="s">
        <v>438</v>
      </c>
      <c r="K1726" t="s">
        <v>257</v>
      </c>
      <c r="N1726" t="s">
        <v>433</v>
      </c>
      <c r="P1726">
        <v>0.176371009794976</v>
      </c>
      <c r="Q1726">
        <v>6.4816980676180398E-3</v>
      </c>
      <c r="R1726">
        <v>3938958</v>
      </c>
      <c r="S1726">
        <v>5356</v>
      </c>
    </row>
    <row r="1727" spans="1:19" hidden="1" x14ac:dyDescent="0.25">
      <c r="A1727" t="s">
        <v>554</v>
      </c>
      <c r="B1727" t="s">
        <v>400</v>
      </c>
      <c r="C1727" t="s">
        <v>124</v>
      </c>
      <c r="D1727">
        <v>1</v>
      </c>
      <c r="E1727">
        <v>0</v>
      </c>
      <c r="F1727">
        <v>0.79974246996286802</v>
      </c>
      <c r="G1727">
        <v>6.7245580015832997E-3</v>
      </c>
      <c r="H1727" t="s">
        <v>438</v>
      </c>
      <c r="K1727" t="s">
        <v>257</v>
      </c>
      <c r="N1727" t="s">
        <v>433</v>
      </c>
      <c r="P1727">
        <v>0.176371009794976</v>
      </c>
      <c r="Q1727">
        <v>6.4816980676180398E-3</v>
      </c>
      <c r="R1727">
        <v>3938958</v>
      </c>
      <c r="S1727">
        <v>5356</v>
      </c>
    </row>
    <row r="1728" spans="1:19" hidden="1" x14ac:dyDescent="0.25">
      <c r="A1728" t="s">
        <v>555</v>
      </c>
      <c r="B1728" t="s">
        <v>400</v>
      </c>
      <c r="C1728" t="s">
        <v>124</v>
      </c>
      <c r="D1728">
        <v>0</v>
      </c>
      <c r="E1728">
        <v>1</v>
      </c>
      <c r="F1728">
        <v>0.81041451353886795</v>
      </c>
      <c r="G1728">
        <v>2.5382812767570401E-2</v>
      </c>
      <c r="H1728" t="s">
        <v>438</v>
      </c>
      <c r="K1728" t="s">
        <v>257</v>
      </c>
      <c r="N1728" t="s">
        <v>433</v>
      </c>
      <c r="P1728">
        <v>0.14093778321911801</v>
      </c>
      <c r="Q1728">
        <v>2.1545977491154798E-2</v>
      </c>
      <c r="R1728">
        <v>314465</v>
      </c>
      <c r="S1728">
        <v>363</v>
      </c>
    </row>
    <row r="1729" spans="1:19" hidden="1" x14ac:dyDescent="0.25">
      <c r="A1729" t="s">
        <v>555</v>
      </c>
      <c r="B1729" t="s">
        <v>400</v>
      </c>
      <c r="C1729" t="s">
        <v>124</v>
      </c>
      <c r="D1729">
        <v>0</v>
      </c>
      <c r="E1729">
        <v>1</v>
      </c>
      <c r="F1729">
        <v>0.81041451353886795</v>
      </c>
      <c r="G1729">
        <v>2.5382812767570401E-2</v>
      </c>
      <c r="H1729" t="s">
        <v>438</v>
      </c>
      <c r="K1729" t="s">
        <v>257</v>
      </c>
      <c r="N1729" t="s">
        <v>433</v>
      </c>
      <c r="P1729">
        <v>0.14093778321911801</v>
      </c>
      <c r="Q1729">
        <v>2.1545977491154798E-2</v>
      </c>
      <c r="R1729">
        <v>314465</v>
      </c>
      <c r="S1729">
        <v>363</v>
      </c>
    </row>
    <row r="1730" spans="1:19" hidden="1" x14ac:dyDescent="0.25">
      <c r="A1730" t="s">
        <v>555</v>
      </c>
      <c r="B1730" t="s">
        <v>400</v>
      </c>
      <c r="C1730" t="s">
        <v>124</v>
      </c>
      <c r="D1730">
        <v>0</v>
      </c>
      <c r="E1730">
        <v>1</v>
      </c>
      <c r="F1730">
        <v>0.81041451353886795</v>
      </c>
      <c r="G1730">
        <v>2.5382812767570401E-2</v>
      </c>
      <c r="H1730" t="s">
        <v>438</v>
      </c>
      <c r="K1730" t="s">
        <v>257</v>
      </c>
      <c r="N1730" t="s">
        <v>433</v>
      </c>
      <c r="P1730">
        <v>0.14093778321911801</v>
      </c>
      <c r="Q1730">
        <v>2.1545977491154798E-2</v>
      </c>
      <c r="R1730">
        <v>314465</v>
      </c>
      <c r="S1730">
        <v>363</v>
      </c>
    </row>
    <row r="1731" spans="1:19" hidden="1" x14ac:dyDescent="0.25">
      <c r="A1731" t="s">
        <v>555</v>
      </c>
      <c r="B1731" t="s">
        <v>400</v>
      </c>
      <c r="C1731" t="s">
        <v>124</v>
      </c>
      <c r="D1731">
        <v>0</v>
      </c>
      <c r="E1731">
        <v>1</v>
      </c>
      <c r="F1731">
        <v>0.81041451353886795</v>
      </c>
      <c r="G1731">
        <v>2.5382812767570401E-2</v>
      </c>
      <c r="H1731" t="s">
        <v>438</v>
      </c>
      <c r="K1731" t="s">
        <v>257</v>
      </c>
      <c r="N1731" t="s">
        <v>433</v>
      </c>
      <c r="P1731">
        <v>0.14093778321911801</v>
      </c>
      <c r="Q1731">
        <v>2.1545977491154798E-2</v>
      </c>
      <c r="R1731">
        <v>314465</v>
      </c>
      <c r="S1731">
        <v>363</v>
      </c>
    </row>
    <row r="1732" spans="1:19" hidden="1" x14ac:dyDescent="0.25">
      <c r="A1732" t="s">
        <v>556</v>
      </c>
      <c r="B1732" t="s">
        <v>400</v>
      </c>
      <c r="C1732" t="s">
        <v>124</v>
      </c>
      <c r="D1732">
        <v>1</v>
      </c>
      <c r="E1732">
        <v>1</v>
      </c>
      <c r="F1732">
        <v>0.71308253162718505</v>
      </c>
      <c r="G1732">
        <v>2.0484574518272802E-2</v>
      </c>
      <c r="H1732" t="s">
        <v>438</v>
      </c>
      <c r="K1732" t="s">
        <v>257</v>
      </c>
      <c r="N1732" t="s">
        <v>433</v>
      </c>
      <c r="P1732">
        <v>0.249252524519011</v>
      </c>
      <c r="Q1732">
        <v>1.98287806887418E-2</v>
      </c>
      <c r="R1732">
        <v>716077</v>
      </c>
      <c r="S1732">
        <v>631</v>
      </c>
    </row>
    <row r="1733" spans="1:19" hidden="1" x14ac:dyDescent="0.25">
      <c r="A1733" t="s">
        <v>556</v>
      </c>
      <c r="B1733" t="s">
        <v>400</v>
      </c>
      <c r="C1733" t="s">
        <v>124</v>
      </c>
      <c r="D1733">
        <v>1</v>
      </c>
      <c r="E1733">
        <v>1</v>
      </c>
      <c r="F1733">
        <v>0.71308253162718505</v>
      </c>
      <c r="G1733">
        <v>2.0484574518272802E-2</v>
      </c>
      <c r="H1733" t="s">
        <v>438</v>
      </c>
      <c r="K1733" t="s">
        <v>257</v>
      </c>
      <c r="N1733" t="s">
        <v>433</v>
      </c>
      <c r="P1733">
        <v>0.249252524519011</v>
      </c>
      <c r="Q1733">
        <v>1.98287806887418E-2</v>
      </c>
      <c r="R1733">
        <v>716077</v>
      </c>
      <c r="S1733">
        <v>631</v>
      </c>
    </row>
    <row r="1734" spans="1:19" hidden="1" x14ac:dyDescent="0.25">
      <c r="A1734" t="s">
        <v>556</v>
      </c>
      <c r="B1734" t="s">
        <v>400</v>
      </c>
      <c r="C1734" t="s">
        <v>124</v>
      </c>
      <c r="D1734">
        <v>1</v>
      </c>
      <c r="E1734">
        <v>1</v>
      </c>
      <c r="F1734">
        <v>0.71308253162718505</v>
      </c>
      <c r="G1734">
        <v>2.0484574518272802E-2</v>
      </c>
      <c r="H1734" t="s">
        <v>438</v>
      </c>
      <c r="K1734" t="s">
        <v>257</v>
      </c>
      <c r="N1734" t="s">
        <v>433</v>
      </c>
      <c r="P1734">
        <v>0.249252524519011</v>
      </c>
      <c r="Q1734">
        <v>1.98287806887418E-2</v>
      </c>
      <c r="R1734">
        <v>716077</v>
      </c>
      <c r="S1734">
        <v>631</v>
      </c>
    </row>
    <row r="1735" spans="1:19" hidden="1" x14ac:dyDescent="0.25">
      <c r="A1735" t="s">
        <v>556</v>
      </c>
      <c r="B1735" t="s">
        <v>400</v>
      </c>
      <c r="C1735" t="s">
        <v>124</v>
      </c>
      <c r="D1735">
        <v>1</v>
      </c>
      <c r="E1735">
        <v>1</v>
      </c>
      <c r="F1735">
        <v>0.71308253162718505</v>
      </c>
      <c r="G1735">
        <v>2.0484574518272802E-2</v>
      </c>
      <c r="H1735" t="s">
        <v>438</v>
      </c>
      <c r="K1735" t="s">
        <v>257</v>
      </c>
      <c r="N1735" t="s">
        <v>433</v>
      </c>
      <c r="P1735">
        <v>0.249252524519011</v>
      </c>
      <c r="Q1735">
        <v>1.98287806887418E-2</v>
      </c>
      <c r="R1735">
        <v>716077</v>
      </c>
      <c r="S1735">
        <v>631</v>
      </c>
    </row>
    <row r="1736" spans="1:19" hidden="1" x14ac:dyDescent="0.25">
      <c r="A1736" t="s">
        <v>557</v>
      </c>
      <c r="B1736" t="s">
        <v>400</v>
      </c>
      <c r="C1736" t="s">
        <v>124</v>
      </c>
      <c r="D1736">
        <v>0</v>
      </c>
      <c r="E1736">
        <v>0</v>
      </c>
      <c r="F1736">
        <v>0.72006537590584296</v>
      </c>
      <c r="G1736">
        <v>5.5773577510379001E-3</v>
      </c>
      <c r="H1736" t="s">
        <v>443</v>
      </c>
      <c r="K1736" t="s">
        <v>252</v>
      </c>
      <c r="N1736" t="s">
        <v>444</v>
      </c>
      <c r="P1736">
        <v>0.25013404711315201</v>
      </c>
      <c r="Q1736">
        <v>5.3440502191860403E-3</v>
      </c>
      <c r="R1736">
        <v>4451793</v>
      </c>
      <c r="S1736">
        <v>7712</v>
      </c>
    </row>
    <row r="1737" spans="1:19" hidden="1" x14ac:dyDescent="0.25">
      <c r="A1737" t="s">
        <v>557</v>
      </c>
      <c r="B1737" t="s">
        <v>400</v>
      </c>
      <c r="C1737" t="s">
        <v>124</v>
      </c>
      <c r="D1737">
        <v>0</v>
      </c>
      <c r="E1737">
        <v>0</v>
      </c>
      <c r="F1737">
        <v>0.72006537590584296</v>
      </c>
      <c r="G1737">
        <v>5.5773577510379001E-3</v>
      </c>
      <c r="H1737" t="s">
        <v>443</v>
      </c>
      <c r="K1737" t="s">
        <v>252</v>
      </c>
      <c r="N1737" t="s">
        <v>444</v>
      </c>
      <c r="P1737">
        <v>0.25013404711315201</v>
      </c>
      <c r="Q1737">
        <v>5.3440502191860403E-3</v>
      </c>
      <c r="R1737">
        <v>4451793</v>
      </c>
      <c r="S1737">
        <v>7712</v>
      </c>
    </row>
    <row r="1738" spans="1:19" hidden="1" x14ac:dyDescent="0.25">
      <c r="A1738" t="s">
        <v>557</v>
      </c>
      <c r="B1738" t="s">
        <v>400</v>
      </c>
      <c r="C1738" t="s">
        <v>124</v>
      </c>
      <c r="D1738">
        <v>0</v>
      </c>
      <c r="E1738">
        <v>0</v>
      </c>
      <c r="F1738">
        <v>0.72006537590584296</v>
      </c>
      <c r="G1738">
        <v>5.5773577510379001E-3</v>
      </c>
      <c r="H1738" t="s">
        <v>443</v>
      </c>
      <c r="K1738" t="s">
        <v>252</v>
      </c>
      <c r="N1738" t="s">
        <v>444</v>
      </c>
      <c r="P1738">
        <v>0.25013404711315201</v>
      </c>
      <c r="Q1738">
        <v>5.3440502191860403E-3</v>
      </c>
      <c r="R1738">
        <v>4451793</v>
      </c>
      <c r="S1738">
        <v>7712</v>
      </c>
    </row>
    <row r="1739" spans="1:19" hidden="1" x14ac:dyDescent="0.25">
      <c r="A1739" t="s">
        <v>557</v>
      </c>
      <c r="B1739" t="s">
        <v>400</v>
      </c>
      <c r="C1739" t="s">
        <v>124</v>
      </c>
      <c r="D1739">
        <v>0</v>
      </c>
      <c r="E1739">
        <v>0</v>
      </c>
      <c r="F1739">
        <v>0.72006537590584296</v>
      </c>
      <c r="G1739">
        <v>5.5773577510379001E-3</v>
      </c>
      <c r="H1739" t="s">
        <v>443</v>
      </c>
      <c r="K1739" t="s">
        <v>252</v>
      </c>
      <c r="N1739" t="s">
        <v>444</v>
      </c>
      <c r="P1739">
        <v>0.25013404711315201</v>
      </c>
      <c r="Q1739">
        <v>5.3440502191860403E-3</v>
      </c>
      <c r="R1739">
        <v>4451793</v>
      </c>
      <c r="S1739">
        <v>7712</v>
      </c>
    </row>
    <row r="1740" spans="1:19" hidden="1" x14ac:dyDescent="0.25">
      <c r="A1740" t="s">
        <v>558</v>
      </c>
      <c r="B1740" t="s">
        <v>400</v>
      </c>
      <c r="C1740" t="s">
        <v>124</v>
      </c>
      <c r="D1740">
        <v>1</v>
      </c>
      <c r="E1740">
        <v>0</v>
      </c>
      <c r="F1740">
        <v>0.86932041285690198</v>
      </c>
      <c r="G1740">
        <v>9.6376414328316392E-3</v>
      </c>
      <c r="H1740" t="s">
        <v>443</v>
      </c>
      <c r="K1740" t="s">
        <v>252</v>
      </c>
      <c r="N1740" t="s">
        <v>444</v>
      </c>
      <c r="P1740">
        <v>0.10830920093117199</v>
      </c>
      <c r="Q1740">
        <v>9.0303387169488603E-3</v>
      </c>
      <c r="R1740">
        <v>1140928</v>
      </c>
      <c r="S1740">
        <v>1781</v>
      </c>
    </row>
    <row r="1741" spans="1:19" hidden="1" x14ac:dyDescent="0.25">
      <c r="A1741" t="s">
        <v>558</v>
      </c>
      <c r="B1741" t="s">
        <v>400</v>
      </c>
      <c r="C1741" t="s">
        <v>124</v>
      </c>
      <c r="D1741">
        <v>1</v>
      </c>
      <c r="E1741">
        <v>0</v>
      </c>
      <c r="F1741">
        <v>0.86932041285690198</v>
      </c>
      <c r="G1741">
        <v>9.6376414328316392E-3</v>
      </c>
      <c r="H1741" t="s">
        <v>443</v>
      </c>
      <c r="K1741" t="s">
        <v>252</v>
      </c>
      <c r="N1741" t="s">
        <v>444</v>
      </c>
      <c r="P1741">
        <v>0.10830920093117199</v>
      </c>
      <c r="Q1741">
        <v>9.0303387169488603E-3</v>
      </c>
      <c r="R1741">
        <v>1140928</v>
      </c>
      <c r="S1741">
        <v>1781</v>
      </c>
    </row>
    <row r="1742" spans="1:19" hidden="1" x14ac:dyDescent="0.25">
      <c r="A1742" t="s">
        <v>558</v>
      </c>
      <c r="B1742" t="s">
        <v>400</v>
      </c>
      <c r="C1742" t="s">
        <v>124</v>
      </c>
      <c r="D1742">
        <v>1</v>
      </c>
      <c r="E1742">
        <v>0</v>
      </c>
      <c r="F1742">
        <v>0.86932041285690198</v>
      </c>
      <c r="G1742">
        <v>9.6376414328316392E-3</v>
      </c>
      <c r="H1742" t="s">
        <v>443</v>
      </c>
      <c r="K1742" t="s">
        <v>252</v>
      </c>
      <c r="N1742" t="s">
        <v>444</v>
      </c>
      <c r="P1742">
        <v>0.10830920093117199</v>
      </c>
      <c r="Q1742">
        <v>9.0303387169488603E-3</v>
      </c>
      <c r="R1742">
        <v>1140928</v>
      </c>
      <c r="S1742">
        <v>1781</v>
      </c>
    </row>
    <row r="1743" spans="1:19" hidden="1" x14ac:dyDescent="0.25">
      <c r="A1743" t="s">
        <v>558</v>
      </c>
      <c r="B1743" t="s">
        <v>400</v>
      </c>
      <c r="C1743" t="s">
        <v>124</v>
      </c>
      <c r="D1743">
        <v>1</v>
      </c>
      <c r="E1743">
        <v>0</v>
      </c>
      <c r="F1743">
        <v>0.86932041285690198</v>
      </c>
      <c r="G1743">
        <v>9.6376414328316392E-3</v>
      </c>
      <c r="H1743" t="s">
        <v>443</v>
      </c>
      <c r="K1743" t="s">
        <v>252</v>
      </c>
      <c r="N1743" t="s">
        <v>444</v>
      </c>
      <c r="P1743">
        <v>0.10830920093117199</v>
      </c>
      <c r="Q1743">
        <v>9.0303387169488603E-3</v>
      </c>
      <c r="R1743">
        <v>1140928</v>
      </c>
      <c r="S1743">
        <v>1781</v>
      </c>
    </row>
    <row r="1744" spans="1:19" hidden="1" x14ac:dyDescent="0.25">
      <c r="A1744" t="s">
        <v>559</v>
      </c>
      <c r="B1744" t="s">
        <v>400</v>
      </c>
      <c r="C1744" t="s">
        <v>124</v>
      </c>
      <c r="D1744">
        <v>0</v>
      </c>
      <c r="E1744">
        <v>1</v>
      </c>
      <c r="F1744">
        <v>0.71010499552709605</v>
      </c>
      <c r="G1744">
        <v>2.1019930082500301E-2</v>
      </c>
      <c r="H1744" t="s">
        <v>443</v>
      </c>
      <c r="K1744" t="s">
        <v>252</v>
      </c>
      <c r="N1744" t="s">
        <v>444</v>
      </c>
      <c r="P1744">
        <v>0.24728847874193699</v>
      </c>
      <c r="Q1744">
        <v>1.9531620781058402E-2</v>
      </c>
      <c r="R1744">
        <v>530975</v>
      </c>
      <c r="S1744">
        <v>589</v>
      </c>
    </row>
    <row r="1745" spans="1:19" hidden="1" x14ac:dyDescent="0.25">
      <c r="A1745" t="s">
        <v>559</v>
      </c>
      <c r="B1745" t="s">
        <v>400</v>
      </c>
      <c r="C1745" t="s">
        <v>124</v>
      </c>
      <c r="D1745">
        <v>0</v>
      </c>
      <c r="E1745">
        <v>1</v>
      </c>
      <c r="F1745">
        <v>0.71010499552709605</v>
      </c>
      <c r="G1745">
        <v>2.1019930082500301E-2</v>
      </c>
      <c r="H1745" t="s">
        <v>443</v>
      </c>
      <c r="K1745" t="s">
        <v>252</v>
      </c>
      <c r="N1745" t="s">
        <v>444</v>
      </c>
      <c r="P1745">
        <v>0.24728847874193699</v>
      </c>
      <c r="Q1745">
        <v>1.9531620781058402E-2</v>
      </c>
      <c r="R1745">
        <v>530975</v>
      </c>
      <c r="S1745">
        <v>589</v>
      </c>
    </row>
    <row r="1746" spans="1:19" hidden="1" x14ac:dyDescent="0.25">
      <c r="A1746" t="s">
        <v>559</v>
      </c>
      <c r="B1746" t="s">
        <v>400</v>
      </c>
      <c r="C1746" t="s">
        <v>124</v>
      </c>
      <c r="D1746">
        <v>0</v>
      </c>
      <c r="E1746">
        <v>1</v>
      </c>
      <c r="F1746">
        <v>0.71010499552709605</v>
      </c>
      <c r="G1746">
        <v>2.1019930082500301E-2</v>
      </c>
      <c r="H1746" t="s">
        <v>443</v>
      </c>
      <c r="K1746" t="s">
        <v>252</v>
      </c>
      <c r="N1746" t="s">
        <v>444</v>
      </c>
      <c r="P1746">
        <v>0.24728847874193699</v>
      </c>
      <c r="Q1746">
        <v>1.9531620781058402E-2</v>
      </c>
      <c r="R1746">
        <v>530975</v>
      </c>
      <c r="S1746">
        <v>589</v>
      </c>
    </row>
    <row r="1747" spans="1:19" hidden="1" x14ac:dyDescent="0.25">
      <c r="A1747" t="s">
        <v>559</v>
      </c>
      <c r="B1747" t="s">
        <v>400</v>
      </c>
      <c r="C1747" t="s">
        <v>124</v>
      </c>
      <c r="D1747">
        <v>0</v>
      </c>
      <c r="E1747">
        <v>1</v>
      </c>
      <c r="F1747">
        <v>0.71010499552709605</v>
      </c>
      <c r="G1747">
        <v>2.1019930082500301E-2</v>
      </c>
      <c r="H1747" t="s">
        <v>443</v>
      </c>
      <c r="K1747" t="s">
        <v>252</v>
      </c>
      <c r="N1747" t="s">
        <v>444</v>
      </c>
      <c r="P1747">
        <v>0.24728847874193699</v>
      </c>
      <c r="Q1747">
        <v>1.9531620781058402E-2</v>
      </c>
      <c r="R1747">
        <v>530975</v>
      </c>
      <c r="S1747">
        <v>589</v>
      </c>
    </row>
    <row r="1748" spans="1:19" hidden="1" x14ac:dyDescent="0.25">
      <c r="A1748" t="s">
        <v>560</v>
      </c>
      <c r="B1748" t="s">
        <v>400</v>
      </c>
      <c r="C1748" t="s">
        <v>124</v>
      </c>
      <c r="D1748">
        <v>1</v>
      </c>
      <c r="E1748">
        <v>1</v>
      </c>
      <c r="F1748">
        <v>0.89687496130334499</v>
      </c>
      <c r="G1748">
        <v>2.1081652499009802E-2</v>
      </c>
      <c r="H1748" t="s">
        <v>443</v>
      </c>
      <c r="K1748" t="s">
        <v>252</v>
      </c>
      <c r="N1748" t="s">
        <v>444</v>
      </c>
      <c r="P1748">
        <v>6.9633341451031699E-2</v>
      </c>
      <c r="Q1748">
        <v>1.76189938422446E-2</v>
      </c>
      <c r="R1748">
        <v>242269</v>
      </c>
      <c r="S1748">
        <v>236</v>
      </c>
    </row>
    <row r="1749" spans="1:19" hidden="1" x14ac:dyDescent="0.25">
      <c r="A1749" t="s">
        <v>560</v>
      </c>
      <c r="B1749" t="s">
        <v>400</v>
      </c>
      <c r="C1749" t="s">
        <v>124</v>
      </c>
      <c r="D1749">
        <v>1</v>
      </c>
      <c r="E1749">
        <v>1</v>
      </c>
      <c r="F1749">
        <v>0.89687496130334499</v>
      </c>
      <c r="G1749">
        <v>2.1081652499009802E-2</v>
      </c>
      <c r="H1749" t="s">
        <v>443</v>
      </c>
      <c r="K1749" t="s">
        <v>252</v>
      </c>
      <c r="N1749" t="s">
        <v>444</v>
      </c>
      <c r="P1749">
        <v>6.9633341451031699E-2</v>
      </c>
      <c r="Q1749">
        <v>1.76189938422446E-2</v>
      </c>
      <c r="R1749">
        <v>242269</v>
      </c>
      <c r="S1749">
        <v>236</v>
      </c>
    </row>
    <row r="1750" spans="1:19" hidden="1" x14ac:dyDescent="0.25">
      <c r="A1750" t="s">
        <v>560</v>
      </c>
      <c r="B1750" t="s">
        <v>400</v>
      </c>
      <c r="C1750" t="s">
        <v>124</v>
      </c>
      <c r="D1750">
        <v>1</v>
      </c>
      <c r="E1750">
        <v>1</v>
      </c>
      <c r="F1750">
        <v>0.89687496130334499</v>
      </c>
      <c r="G1750">
        <v>2.1081652499009802E-2</v>
      </c>
      <c r="H1750" t="s">
        <v>443</v>
      </c>
      <c r="K1750" t="s">
        <v>252</v>
      </c>
      <c r="N1750" t="s">
        <v>444</v>
      </c>
      <c r="P1750">
        <v>6.9633341451031699E-2</v>
      </c>
      <c r="Q1750">
        <v>1.76189938422446E-2</v>
      </c>
      <c r="R1750">
        <v>242269</v>
      </c>
      <c r="S1750">
        <v>236</v>
      </c>
    </row>
    <row r="1751" spans="1:19" hidden="1" x14ac:dyDescent="0.25">
      <c r="A1751" t="s">
        <v>560</v>
      </c>
      <c r="B1751" t="s">
        <v>400</v>
      </c>
      <c r="C1751" t="s">
        <v>124</v>
      </c>
      <c r="D1751">
        <v>1</v>
      </c>
      <c r="E1751">
        <v>1</v>
      </c>
      <c r="F1751">
        <v>0.89687496130334499</v>
      </c>
      <c r="G1751">
        <v>2.1081652499009802E-2</v>
      </c>
      <c r="H1751" t="s">
        <v>443</v>
      </c>
      <c r="K1751" t="s">
        <v>252</v>
      </c>
      <c r="N1751" t="s">
        <v>444</v>
      </c>
      <c r="P1751">
        <v>6.9633341451031699E-2</v>
      </c>
      <c r="Q1751">
        <v>1.76189938422446E-2</v>
      </c>
      <c r="R1751">
        <v>242269</v>
      </c>
      <c r="S1751">
        <v>236</v>
      </c>
    </row>
    <row r="1752" spans="1:19" hidden="1" x14ac:dyDescent="0.25">
      <c r="A1752" t="s">
        <v>561</v>
      </c>
      <c r="B1752" t="s">
        <v>400</v>
      </c>
      <c r="C1752" t="s">
        <v>124</v>
      </c>
      <c r="D1752">
        <v>0</v>
      </c>
      <c r="E1752">
        <v>0</v>
      </c>
      <c r="F1752">
        <v>0.66310693553765498</v>
      </c>
      <c r="G1752">
        <v>5.3054425760085599E-3</v>
      </c>
      <c r="H1752" t="s">
        <v>449</v>
      </c>
      <c r="K1752" t="s">
        <v>257</v>
      </c>
      <c r="N1752" t="s">
        <v>444</v>
      </c>
      <c r="P1752">
        <v>0.31833707221573798</v>
      </c>
      <c r="Q1752">
        <v>5.21285914595041E-3</v>
      </c>
      <c r="R1752">
        <v>4951123</v>
      </c>
      <c r="S1752">
        <v>9434</v>
      </c>
    </row>
    <row r="1753" spans="1:19" hidden="1" x14ac:dyDescent="0.25">
      <c r="A1753" t="s">
        <v>561</v>
      </c>
      <c r="B1753" t="s">
        <v>400</v>
      </c>
      <c r="C1753" t="s">
        <v>124</v>
      </c>
      <c r="D1753">
        <v>0</v>
      </c>
      <c r="E1753">
        <v>0</v>
      </c>
      <c r="F1753">
        <v>0.66310693553765498</v>
      </c>
      <c r="G1753">
        <v>5.3054425760085599E-3</v>
      </c>
      <c r="H1753" t="s">
        <v>449</v>
      </c>
      <c r="K1753" t="s">
        <v>257</v>
      </c>
      <c r="N1753" t="s">
        <v>444</v>
      </c>
      <c r="P1753">
        <v>0.31833707221573798</v>
      </c>
      <c r="Q1753">
        <v>5.21285914595041E-3</v>
      </c>
      <c r="R1753">
        <v>4951123</v>
      </c>
      <c r="S1753">
        <v>9434</v>
      </c>
    </row>
    <row r="1754" spans="1:19" hidden="1" x14ac:dyDescent="0.25">
      <c r="A1754" t="s">
        <v>561</v>
      </c>
      <c r="B1754" t="s">
        <v>400</v>
      </c>
      <c r="C1754" t="s">
        <v>124</v>
      </c>
      <c r="D1754">
        <v>0</v>
      </c>
      <c r="E1754">
        <v>0</v>
      </c>
      <c r="F1754">
        <v>0.66310693553765498</v>
      </c>
      <c r="G1754">
        <v>5.3054425760085599E-3</v>
      </c>
      <c r="H1754" t="s">
        <v>449</v>
      </c>
      <c r="K1754" t="s">
        <v>257</v>
      </c>
      <c r="N1754" t="s">
        <v>444</v>
      </c>
      <c r="P1754">
        <v>0.31833707221573798</v>
      </c>
      <c r="Q1754">
        <v>5.21285914595041E-3</v>
      </c>
      <c r="R1754">
        <v>4951123</v>
      </c>
      <c r="S1754">
        <v>9434</v>
      </c>
    </row>
    <row r="1755" spans="1:19" hidden="1" x14ac:dyDescent="0.25">
      <c r="A1755" t="s">
        <v>561</v>
      </c>
      <c r="B1755" t="s">
        <v>400</v>
      </c>
      <c r="C1755" t="s">
        <v>124</v>
      </c>
      <c r="D1755">
        <v>0</v>
      </c>
      <c r="E1755">
        <v>0</v>
      </c>
      <c r="F1755">
        <v>0.66310693553765498</v>
      </c>
      <c r="G1755">
        <v>5.3054425760085599E-3</v>
      </c>
      <c r="H1755" t="s">
        <v>449</v>
      </c>
      <c r="K1755" t="s">
        <v>257</v>
      </c>
      <c r="N1755" t="s">
        <v>444</v>
      </c>
      <c r="P1755">
        <v>0.31833707221573798</v>
      </c>
      <c r="Q1755">
        <v>5.21285914595041E-3</v>
      </c>
      <c r="R1755">
        <v>4951123</v>
      </c>
      <c r="S1755">
        <v>9434</v>
      </c>
    </row>
    <row r="1756" spans="1:19" hidden="1" x14ac:dyDescent="0.25">
      <c r="A1756" t="s">
        <v>562</v>
      </c>
      <c r="B1756" t="s">
        <v>400</v>
      </c>
      <c r="C1756" t="s">
        <v>124</v>
      </c>
      <c r="D1756">
        <v>1</v>
      </c>
      <c r="E1756">
        <v>0</v>
      </c>
      <c r="F1756">
        <v>0.77879259561891301</v>
      </c>
      <c r="G1756">
        <v>1.3063410704548599E-2</v>
      </c>
      <c r="H1756" t="s">
        <v>449</v>
      </c>
      <c r="K1756" t="s">
        <v>257</v>
      </c>
      <c r="N1756" t="s">
        <v>444</v>
      </c>
      <c r="P1756">
        <v>0.20325694624992</v>
      </c>
      <c r="Q1756">
        <v>1.2745672034908199E-2</v>
      </c>
      <c r="R1756">
        <v>888501</v>
      </c>
      <c r="S1756">
        <v>1395</v>
      </c>
    </row>
    <row r="1757" spans="1:19" hidden="1" x14ac:dyDescent="0.25">
      <c r="A1757" t="s">
        <v>562</v>
      </c>
      <c r="B1757" t="s">
        <v>400</v>
      </c>
      <c r="C1757" t="s">
        <v>124</v>
      </c>
      <c r="D1757">
        <v>1</v>
      </c>
      <c r="E1757">
        <v>0</v>
      </c>
      <c r="F1757">
        <v>0.77879259561891301</v>
      </c>
      <c r="G1757">
        <v>1.3063410704548599E-2</v>
      </c>
      <c r="H1757" t="s">
        <v>449</v>
      </c>
      <c r="K1757" t="s">
        <v>257</v>
      </c>
      <c r="N1757" t="s">
        <v>444</v>
      </c>
      <c r="P1757">
        <v>0.20325694624992</v>
      </c>
      <c r="Q1757">
        <v>1.2745672034908199E-2</v>
      </c>
      <c r="R1757">
        <v>888501</v>
      </c>
      <c r="S1757">
        <v>1395</v>
      </c>
    </row>
    <row r="1758" spans="1:19" hidden="1" x14ac:dyDescent="0.25">
      <c r="A1758" t="s">
        <v>562</v>
      </c>
      <c r="B1758" t="s">
        <v>400</v>
      </c>
      <c r="C1758" t="s">
        <v>124</v>
      </c>
      <c r="D1758">
        <v>1</v>
      </c>
      <c r="E1758">
        <v>0</v>
      </c>
      <c r="F1758">
        <v>0.77879259561891301</v>
      </c>
      <c r="G1758">
        <v>1.3063410704548599E-2</v>
      </c>
      <c r="H1758" t="s">
        <v>449</v>
      </c>
      <c r="K1758" t="s">
        <v>257</v>
      </c>
      <c r="N1758" t="s">
        <v>444</v>
      </c>
      <c r="P1758">
        <v>0.20325694624992</v>
      </c>
      <c r="Q1758">
        <v>1.2745672034908199E-2</v>
      </c>
      <c r="R1758">
        <v>888501</v>
      </c>
      <c r="S1758">
        <v>1395</v>
      </c>
    </row>
    <row r="1759" spans="1:19" hidden="1" x14ac:dyDescent="0.25">
      <c r="A1759" t="s">
        <v>562</v>
      </c>
      <c r="B1759" t="s">
        <v>400</v>
      </c>
      <c r="C1759" t="s">
        <v>124</v>
      </c>
      <c r="D1759">
        <v>1</v>
      </c>
      <c r="E1759">
        <v>0</v>
      </c>
      <c r="F1759">
        <v>0.77879259561891301</v>
      </c>
      <c r="G1759">
        <v>1.3063410704548599E-2</v>
      </c>
      <c r="H1759" t="s">
        <v>449</v>
      </c>
      <c r="K1759" t="s">
        <v>257</v>
      </c>
      <c r="N1759" t="s">
        <v>444</v>
      </c>
      <c r="P1759">
        <v>0.20325694624992</v>
      </c>
      <c r="Q1759">
        <v>1.2745672034908199E-2</v>
      </c>
      <c r="R1759">
        <v>888501</v>
      </c>
      <c r="S1759">
        <v>1395</v>
      </c>
    </row>
    <row r="1760" spans="1:19" hidden="1" x14ac:dyDescent="0.25">
      <c r="A1760" t="s">
        <v>563</v>
      </c>
      <c r="B1760" t="s">
        <v>400</v>
      </c>
      <c r="C1760" t="s">
        <v>124</v>
      </c>
      <c r="D1760">
        <v>0</v>
      </c>
      <c r="E1760">
        <v>1</v>
      </c>
      <c r="F1760">
        <v>0.69065897672286403</v>
      </c>
      <c r="G1760">
        <v>1.8938696653204801E-2</v>
      </c>
      <c r="H1760" t="s">
        <v>449</v>
      </c>
      <c r="K1760" t="s">
        <v>257</v>
      </c>
      <c r="N1760" t="s">
        <v>444</v>
      </c>
      <c r="P1760">
        <v>0.275191335667058</v>
      </c>
      <c r="Q1760">
        <v>1.8283872785439199E-2</v>
      </c>
      <c r="R1760">
        <v>593329</v>
      </c>
      <c r="S1760">
        <v>712</v>
      </c>
    </row>
    <row r="1761" spans="1:19" hidden="1" x14ac:dyDescent="0.25">
      <c r="A1761" t="s">
        <v>563</v>
      </c>
      <c r="B1761" t="s">
        <v>400</v>
      </c>
      <c r="C1761" t="s">
        <v>124</v>
      </c>
      <c r="D1761">
        <v>0</v>
      </c>
      <c r="E1761">
        <v>1</v>
      </c>
      <c r="F1761">
        <v>0.69065897672286403</v>
      </c>
      <c r="G1761">
        <v>1.8938696653204801E-2</v>
      </c>
      <c r="H1761" t="s">
        <v>449</v>
      </c>
      <c r="K1761" t="s">
        <v>257</v>
      </c>
      <c r="N1761" t="s">
        <v>444</v>
      </c>
      <c r="P1761">
        <v>0.275191335667058</v>
      </c>
      <c r="Q1761">
        <v>1.8283872785439199E-2</v>
      </c>
      <c r="R1761">
        <v>593329</v>
      </c>
      <c r="S1761">
        <v>712</v>
      </c>
    </row>
    <row r="1762" spans="1:19" hidden="1" x14ac:dyDescent="0.25">
      <c r="A1762" t="s">
        <v>563</v>
      </c>
      <c r="B1762" t="s">
        <v>400</v>
      </c>
      <c r="C1762" t="s">
        <v>124</v>
      </c>
      <c r="D1762">
        <v>0</v>
      </c>
      <c r="E1762">
        <v>1</v>
      </c>
      <c r="F1762">
        <v>0.69065897672286403</v>
      </c>
      <c r="G1762">
        <v>1.8938696653204801E-2</v>
      </c>
      <c r="H1762" t="s">
        <v>449</v>
      </c>
      <c r="K1762" t="s">
        <v>257</v>
      </c>
      <c r="N1762" t="s">
        <v>444</v>
      </c>
      <c r="P1762">
        <v>0.275191335667058</v>
      </c>
      <c r="Q1762">
        <v>1.8283872785439199E-2</v>
      </c>
      <c r="R1762">
        <v>593329</v>
      </c>
      <c r="S1762">
        <v>712</v>
      </c>
    </row>
    <row r="1763" spans="1:19" hidden="1" x14ac:dyDescent="0.25">
      <c r="A1763" t="s">
        <v>563</v>
      </c>
      <c r="B1763" t="s">
        <v>400</v>
      </c>
      <c r="C1763" t="s">
        <v>124</v>
      </c>
      <c r="D1763">
        <v>0</v>
      </c>
      <c r="E1763">
        <v>1</v>
      </c>
      <c r="F1763">
        <v>0.69065897672286403</v>
      </c>
      <c r="G1763">
        <v>1.8938696653204801E-2</v>
      </c>
      <c r="H1763" t="s">
        <v>449</v>
      </c>
      <c r="K1763" t="s">
        <v>257</v>
      </c>
      <c r="N1763" t="s">
        <v>444</v>
      </c>
      <c r="P1763">
        <v>0.275191335667058</v>
      </c>
      <c r="Q1763">
        <v>1.8283872785439199E-2</v>
      </c>
      <c r="R1763">
        <v>593329</v>
      </c>
      <c r="S1763">
        <v>712</v>
      </c>
    </row>
    <row r="1764" spans="1:19" hidden="1" x14ac:dyDescent="0.25">
      <c r="A1764" t="s">
        <v>564</v>
      </c>
      <c r="B1764" t="s">
        <v>400</v>
      </c>
      <c r="C1764" t="s">
        <v>124</v>
      </c>
      <c r="D1764">
        <v>1</v>
      </c>
      <c r="E1764">
        <v>1</v>
      </c>
      <c r="F1764">
        <v>0.75684784606899902</v>
      </c>
      <c r="G1764">
        <v>3.3037467799072601E-2</v>
      </c>
      <c r="H1764" t="s">
        <v>449</v>
      </c>
      <c r="K1764" t="s">
        <v>257</v>
      </c>
      <c r="N1764" t="s">
        <v>444</v>
      </c>
      <c r="P1764">
        <v>0.20296893191984799</v>
      </c>
      <c r="Q1764">
        <v>3.0877877973211301E-2</v>
      </c>
      <c r="R1764">
        <v>195828</v>
      </c>
      <c r="S1764">
        <v>196</v>
      </c>
    </row>
    <row r="1765" spans="1:19" hidden="1" x14ac:dyDescent="0.25">
      <c r="A1765" t="s">
        <v>564</v>
      </c>
      <c r="B1765" t="s">
        <v>400</v>
      </c>
      <c r="C1765" t="s">
        <v>124</v>
      </c>
      <c r="D1765">
        <v>1</v>
      </c>
      <c r="E1765">
        <v>1</v>
      </c>
      <c r="F1765">
        <v>0.75684784606899902</v>
      </c>
      <c r="G1765">
        <v>3.3037467799072601E-2</v>
      </c>
      <c r="H1765" t="s">
        <v>449</v>
      </c>
      <c r="K1765" t="s">
        <v>257</v>
      </c>
      <c r="N1765" t="s">
        <v>444</v>
      </c>
      <c r="P1765">
        <v>0.20296893191984799</v>
      </c>
      <c r="Q1765">
        <v>3.0877877973211301E-2</v>
      </c>
      <c r="R1765">
        <v>195828</v>
      </c>
      <c r="S1765">
        <v>196</v>
      </c>
    </row>
    <row r="1766" spans="1:19" hidden="1" x14ac:dyDescent="0.25">
      <c r="A1766" t="s">
        <v>564</v>
      </c>
      <c r="B1766" t="s">
        <v>400</v>
      </c>
      <c r="C1766" t="s">
        <v>124</v>
      </c>
      <c r="D1766">
        <v>1</v>
      </c>
      <c r="E1766">
        <v>1</v>
      </c>
      <c r="F1766">
        <v>0.75684784606899902</v>
      </c>
      <c r="G1766">
        <v>3.3037467799072601E-2</v>
      </c>
      <c r="H1766" t="s">
        <v>449</v>
      </c>
      <c r="K1766" t="s">
        <v>257</v>
      </c>
      <c r="N1766" t="s">
        <v>444</v>
      </c>
      <c r="P1766">
        <v>0.20296893191984799</v>
      </c>
      <c r="Q1766">
        <v>3.0877877973211301E-2</v>
      </c>
      <c r="R1766">
        <v>195828</v>
      </c>
      <c r="S1766">
        <v>196</v>
      </c>
    </row>
    <row r="1767" spans="1:19" hidden="1" x14ac:dyDescent="0.25">
      <c r="A1767" t="s">
        <v>564</v>
      </c>
      <c r="B1767" t="s">
        <v>400</v>
      </c>
      <c r="C1767" t="s">
        <v>124</v>
      </c>
      <c r="D1767">
        <v>1</v>
      </c>
      <c r="E1767">
        <v>1</v>
      </c>
      <c r="F1767">
        <v>0.75684784606899902</v>
      </c>
      <c r="G1767">
        <v>3.3037467799072601E-2</v>
      </c>
      <c r="H1767" t="s">
        <v>449</v>
      </c>
      <c r="K1767" t="s">
        <v>257</v>
      </c>
      <c r="N1767" t="s">
        <v>444</v>
      </c>
      <c r="P1767">
        <v>0.20296893191984799</v>
      </c>
      <c r="Q1767">
        <v>3.0877877973211301E-2</v>
      </c>
      <c r="R1767">
        <v>195828</v>
      </c>
      <c r="S1767">
        <v>196</v>
      </c>
    </row>
    <row r="1768" spans="1:19" hidden="1" x14ac:dyDescent="0.25">
      <c r="A1768" t="s">
        <v>565</v>
      </c>
      <c r="B1768" t="s">
        <v>400</v>
      </c>
      <c r="C1768" t="s">
        <v>129</v>
      </c>
      <c r="D1768">
        <v>0</v>
      </c>
      <c r="E1768">
        <v>0</v>
      </c>
      <c r="F1768">
        <v>0.21829753553242201</v>
      </c>
      <c r="G1768">
        <v>1.5712067143268001E-2</v>
      </c>
      <c r="H1768" t="s">
        <v>401</v>
      </c>
      <c r="K1768" t="s">
        <v>252</v>
      </c>
      <c r="N1768" t="s">
        <v>402</v>
      </c>
      <c r="P1768">
        <v>0.69718214057142502</v>
      </c>
      <c r="Q1768">
        <v>1.7639490102299801E-2</v>
      </c>
      <c r="R1768">
        <v>646874</v>
      </c>
      <c r="S1768">
        <v>806</v>
      </c>
    </row>
    <row r="1769" spans="1:19" hidden="1" x14ac:dyDescent="0.25">
      <c r="A1769" t="s">
        <v>565</v>
      </c>
      <c r="B1769" t="s">
        <v>400</v>
      </c>
      <c r="C1769" t="s">
        <v>129</v>
      </c>
      <c r="D1769">
        <v>0</v>
      </c>
      <c r="E1769">
        <v>0</v>
      </c>
      <c r="F1769">
        <v>0.21829753553242201</v>
      </c>
      <c r="G1769">
        <v>1.5712067143268001E-2</v>
      </c>
      <c r="H1769" t="s">
        <v>401</v>
      </c>
      <c r="K1769" t="s">
        <v>252</v>
      </c>
      <c r="N1769" t="s">
        <v>402</v>
      </c>
      <c r="P1769">
        <v>0.69718214057142502</v>
      </c>
      <c r="Q1769">
        <v>1.7639490102299801E-2</v>
      </c>
      <c r="R1769">
        <v>646874</v>
      </c>
      <c r="S1769">
        <v>806</v>
      </c>
    </row>
    <row r="1770" spans="1:19" hidden="1" x14ac:dyDescent="0.25">
      <c r="A1770" t="s">
        <v>565</v>
      </c>
      <c r="B1770" t="s">
        <v>400</v>
      </c>
      <c r="C1770" t="s">
        <v>129</v>
      </c>
      <c r="D1770">
        <v>0</v>
      </c>
      <c r="E1770">
        <v>0</v>
      </c>
      <c r="F1770">
        <v>0.21829753553242201</v>
      </c>
      <c r="G1770">
        <v>1.5712067143268001E-2</v>
      </c>
      <c r="H1770" t="s">
        <v>401</v>
      </c>
      <c r="K1770" t="s">
        <v>252</v>
      </c>
      <c r="N1770" t="s">
        <v>402</v>
      </c>
      <c r="P1770">
        <v>0.69718214057142502</v>
      </c>
      <c r="Q1770">
        <v>1.7639490102299801E-2</v>
      </c>
      <c r="R1770">
        <v>646874</v>
      </c>
      <c r="S1770">
        <v>806</v>
      </c>
    </row>
    <row r="1771" spans="1:19" hidden="1" x14ac:dyDescent="0.25">
      <c r="A1771" t="s">
        <v>565</v>
      </c>
      <c r="B1771" t="s">
        <v>400</v>
      </c>
      <c r="C1771" t="s">
        <v>129</v>
      </c>
      <c r="D1771">
        <v>0</v>
      </c>
      <c r="E1771">
        <v>0</v>
      </c>
      <c r="F1771">
        <v>0.21829753553242201</v>
      </c>
      <c r="G1771">
        <v>1.5712067143268001E-2</v>
      </c>
      <c r="H1771" t="s">
        <v>401</v>
      </c>
      <c r="K1771" t="s">
        <v>252</v>
      </c>
      <c r="N1771" t="s">
        <v>402</v>
      </c>
      <c r="P1771">
        <v>0.69718214057142502</v>
      </c>
      <c r="Q1771">
        <v>1.7639490102299801E-2</v>
      </c>
      <c r="R1771">
        <v>646874</v>
      </c>
      <c r="S1771">
        <v>806</v>
      </c>
    </row>
    <row r="1772" spans="1:19" hidden="1" x14ac:dyDescent="0.25">
      <c r="A1772" t="s">
        <v>566</v>
      </c>
      <c r="B1772" t="s">
        <v>400</v>
      </c>
      <c r="C1772" t="s">
        <v>129</v>
      </c>
      <c r="D1772">
        <v>0</v>
      </c>
      <c r="E1772">
        <v>1</v>
      </c>
      <c r="F1772">
        <v>0.118178307239832</v>
      </c>
      <c r="G1772">
        <v>3.6073129429541197E-2</v>
      </c>
      <c r="H1772" t="s">
        <v>401</v>
      </c>
      <c r="K1772" t="s">
        <v>252</v>
      </c>
      <c r="N1772" t="s">
        <v>402</v>
      </c>
      <c r="P1772">
        <v>0.80405612825921202</v>
      </c>
      <c r="Q1772">
        <v>4.6826246734260203E-2</v>
      </c>
      <c r="R1772">
        <v>100983</v>
      </c>
      <c r="S1772">
        <v>83</v>
      </c>
    </row>
    <row r="1773" spans="1:19" hidden="1" x14ac:dyDescent="0.25">
      <c r="A1773" t="s">
        <v>566</v>
      </c>
      <c r="B1773" t="s">
        <v>400</v>
      </c>
      <c r="C1773" t="s">
        <v>129</v>
      </c>
      <c r="D1773">
        <v>0</v>
      </c>
      <c r="E1773">
        <v>1</v>
      </c>
      <c r="F1773">
        <v>0.118178307239832</v>
      </c>
      <c r="G1773">
        <v>3.6073129429541197E-2</v>
      </c>
      <c r="H1773" t="s">
        <v>401</v>
      </c>
      <c r="K1773" t="s">
        <v>252</v>
      </c>
      <c r="N1773" t="s">
        <v>402</v>
      </c>
      <c r="P1773">
        <v>0.80405612825921202</v>
      </c>
      <c r="Q1773">
        <v>4.6826246734260203E-2</v>
      </c>
      <c r="R1773">
        <v>100983</v>
      </c>
      <c r="S1773">
        <v>83</v>
      </c>
    </row>
    <row r="1774" spans="1:19" hidden="1" x14ac:dyDescent="0.25">
      <c r="A1774" t="s">
        <v>566</v>
      </c>
      <c r="B1774" t="s">
        <v>400</v>
      </c>
      <c r="C1774" t="s">
        <v>129</v>
      </c>
      <c r="D1774">
        <v>0</v>
      </c>
      <c r="E1774">
        <v>1</v>
      </c>
      <c r="F1774">
        <v>0.118178307239832</v>
      </c>
      <c r="G1774">
        <v>3.6073129429541197E-2</v>
      </c>
      <c r="H1774" t="s">
        <v>401</v>
      </c>
      <c r="K1774" t="s">
        <v>252</v>
      </c>
      <c r="N1774" t="s">
        <v>402</v>
      </c>
      <c r="P1774">
        <v>0.80405612825921202</v>
      </c>
      <c r="Q1774">
        <v>4.6826246734260203E-2</v>
      </c>
      <c r="R1774">
        <v>100983</v>
      </c>
      <c r="S1774">
        <v>83</v>
      </c>
    </row>
    <row r="1775" spans="1:19" hidden="1" x14ac:dyDescent="0.25">
      <c r="A1775" t="s">
        <v>566</v>
      </c>
      <c r="B1775" t="s">
        <v>400</v>
      </c>
      <c r="C1775" t="s">
        <v>129</v>
      </c>
      <c r="D1775">
        <v>0</v>
      </c>
      <c r="E1775">
        <v>1</v>
      </c>
      <c r="F1775">
        <v>0.118178307239832</v>
      </c>
      <c r="G1775">
        <v>3.6073129429541197E-2</v>
      </c>
      <c r="H1775" t="s">
        <v>401</v>
      </c>
      <c r="K1775" t="s">
        <v>252</v>
      </c>
      <c r="N1775" t="s">
        <v>402</v>
      </c>
      <c r="P1775">
        <v>0.80405612825921202</v>
      </c>
      <c r="Q1775">
        <v>4.6826246734260203E-2</v>
      </c>
      <c r="R1775">
        <v>100983</v>
      </c>
      <c r="S1775">
        <v>83</v>
      </c>
    </row>
    <row r="1776" spans="1:19" hidden="1" x14ac:dyDescent="0.25">
      <c r="A1776" t="s">
        <v>567</v>
      </c>
      <c r="B1776" t="s">
        <v>400</v>
      </c>
      <c r="C1776" t="s">
        <v>129</v>
      </c>
      <c r="D1776">
        <v>1</v>
      </c>
      <c r="E1776">
        <v>1</v>
      </c>
      <c r="F1776">
        <v>0</v>
      </c>
      <c r="G1776">
        <v>0</v>
      </c>
      <c r="H1776" t="s">
        <v>401</v>
      </c>
      <c r="K1776" t="s">
        <v>252</v>
      </c>
      <c r="N1776" t="s">
        <v>402</v>
      </c>
      <c r="P1776">
        <v>0</v>
      </c>
      <c r="Q1776">
        <v>0</v>
      </c>
      <c r="R1776">
        <v>1667</v>
      </c>
      <c r="S1776">
        <v>1</v>
      </c>
    </row>
    <row r="1777" spans="1:19" hidden="1" x14ac:dyDescent="0.25">
      <c r="A1777" t="s">
        <v>567</v>
      </c>
      <c r="B1777" t="s">
        <v>400</v>
      </c>
      <c r="C1777" t="s">
        <v>129</v>
      </c>
      <c r="D1777">
        <v>1</v>
      </c>
      <c r="E1777">
        <v>1</v>
      </c>
      <c r="F1777">
        <v>0</v>
      </c>
      <c r="G1777">
        <v>0</v>
      </c>
      <c r="H1777" t="s">
        <v>401</v>
      </c>
      <c r="K1777" t="s">
        <v>252</v>
      </c>
      <c r="N1777" t="s">
        <v>402</v>
      </c>
      <c r="P1777">
        <v>0</v>
      </c>
      <c r="Q1777">
        <v>0</v>
      </c>
      <c r="R1777">
        <v>1667</v>
      </c>
      <c r="S1777">
        <v>1</v>
      </c>
    </row>
    <row r="1778" spans="1:19" hidden="1" x14ac:dyDescent="0.25">
      <c r="A1778" t="s">
        <v>567</v>
      </c>
      <c r="B1778" t="s">
        <v>400</v>
      </c>
      <c r="C1778" t="s">
        <v>129</v>
      </c>
      <c r="D1778">
        <v>1</v>
      </c>
      <c r="E1778">
        <v>1</v>
      </c>
      <c r="F1778">
        <v>0</v>
      </c>
      <c r="G1778">
        <v>0</v>
      </c>
      <c r="H1778" t="s">
        <v>401</v>
      </c>
      <c r="K1778" t="s">
        <v>252</v>
      </c>
      <c r="N1778" t="s">
        <v>402</v>
      </c>
      <c r="P1778">
        <v>0</v>
      </c>
      <c r="Q1778">
        <v>0</v>
      </c>
      <c r="R1778">
        <v>1667</v>
      </c>
      <c r="S1778">
        <v>1</v>
      </c>
    </row>
    <row r="1779" spans="1:19" hidden="1" x14ac:dyDescent="0.25">
      <c r="A1779" t="s">
        <v>567</v>
      </c>
      <c r="B1779" t="s">
        <v>400</v>
      </c>
      <c r="C1779" t="s">
        <v>129</v>
      </c>
      <c r="D1779">
        <v>1</v>
      </c>
      <c r="E1779">
        <v>1</v>
      </c>
      <c r="F1779">
        <v>0</v>
      </c>
      <c r="G1779">
        <v>0</v>
      </c>
      <c r="H1779" t="s">
        <v>401</v>
      </c>
      <c r="K1779" t="s">
        <v>252</v>
      </c>
      <c r="N1779" t="s">
        <v>402</v>
      </c>
      <c r="P1779">
        <v>0</v>
      </c>
      <c r="Q1779">
        <v>0</v>
      </c>
      <c r="R1779">
        <v>1667</v>
      </c>
      <c r="S1779">
        <v>1</v>
      </c>
    </row>
    <row r="1780" spans="1:19" hidden="1" x14ac:dyDescent="0.25">
      <c r="A1780" t="s">
        <v>568</v>
      </c>
      <c r="B1780" t="s">
        <v>400</v>
      </c>
      <c r="C1780" t="s">
        <v>129</v>
      </c>
      <c r="D1780">
        <v>0</v>
      </c>
      <c r="E1780">
        <v>0</v>
      </c>
      <c r="F1780">
        <v>0.265546172546755</v>
      </c>
      <c r="G1780">
        <v>1.7839389133780199E-2</v>
      </c>
      <c r="H1780" t="s">
        <v>406</v>
      </c>
      <c r="K1780" t="s">
        <v>257</v>
      </c>
      <c r="N1780" t="s">
        <v>402</v>
      </c>
      <c r="P1780">
        <v>0.68234196710612904</v>
      </c>
      <c r="Q1780">
        <v>1.8972342109060299E-2</v>
      </c>
      <c r="R1780">
        <v>585337</v>
      </c>
      <c r="S1780">
        <v>709</v>
      </c>
    </row>
    <row r="1781" spans="1:19" hidden="1" x14ac:dyDescent="0.25">
      <c r="A1781" t="s">
        <v>568</v>
      </c>
      <c r="B1781" t="s">
        <v>400</v>
      </c>
      <c r="C1781" t="s">
        <v>129</v>
      </c>
      <c r="D1781">
        <v>0</v>
      </c>
      <c r="E1781">
        <v>0</v>
      </c>
      <c r="F1781">
        <v>0.265546172546755</v>
      </c>
      <c r="G1781">
        <v>1.7839389133780199E-2</v>
      </c>
      <c r="H1781" t="s">
        <v>406</v>
      </c>
      <c r="K1781" t="s">
        <v>257</v>
      </c>
      <c r="N1781" t="s">
        <v>402</v>
      </c>
      <c r="P1781">
        <v>0.68234196710612904</v>
      </c>
      <c r="Q1781">
        <v>1.8972342109060299E-2</v>
      </c>
      <c r="R1781">
        <v>585337</v>
      </c>
      <c r="S1781">
        <v>709</v>
      </c>
    </row>
    <row r="1782" spans="1:19" hidden="1" x14ac:dyDescent="0.25">
      <c r="A1782" t="s">
        <v>568</v>
      </c>
      <c r="B1782" t="s">
        <v>400</v>
      </c>
      <c r="C1782" t="s">
        <v>129</v>
      </c>
      <c r="D1782">
        <v>0</v>
      </c>
      <c r="E1782">
        <v>0</v>
      </c>
      <c r="F1782">
        <v>0.265546172546755</v>
      </c>
      <c r="G1782">
        <v>1.7839389133780199E-2</v>
      </c>
      <c r="H1782" t="s">
        <v>406</v>
      </c>
      <c r="K1782" t="s">
        <v>257</v>
      </c>
      <c r="N1782" t="s">
        <v>402</v>
      </c>
      <c r="P1782">
        <v>0.68234196710612904</v>
      </c>
      <c r="Q1782">
        <v>1.8972342109060299E-2</v>
      </c>
      <c r="R1782">
        <v>585337</v>
      </c>
      <c r="S1782">
        <v>709</v>
      </c>
    </row>
    <row r="1783" spans="1:19" hidden="1" x14ac:dyDescent="0.25">
      <c r="A1783" t="s">
        <v>568</v>
      </c>
      <c r="B1783" t="s">
        <v>400</v>
      </c>
      <c r="C1783" t="s">
        <v>129</v>
      </c>
      <c r="D1783">
        <v>0</v>
      </c>
      <c r="E1783">
        <v>0</v>
      </c>
      <c r="F1783">
        <v>0.265546172546755</v>
      </c>
      <c r="G1783">
        <v>1.7839389133780199E-2</v>
      </c>
      <c r="H1783" t="s">
        <v>406</v>
      </c>
      <c r="K1783" t="s">
        <v>257</v>
      </c>
      <c r="N1783" t="s">
        <v>402</v>
      </c>
      <c r="P1783">
        <v>0.68234196710612904</v>
      </c>
      <c r="Q1783">
        <v>1.8972342109060299E-2</v>
      </c>
      <c r="R1783">
        <v>585337</v>
      </c>
      <c r="S1783">
        <v>709</v>
      </c>
    </row>
    <row r="1784" spans="1:19" hidden="1" x14ac:dyDescent="0.25">
      <c r="A1784" t="s">
        <v>569</v>
      </c>
      <c r="B1784" t="s">
        <v>400</v>
      </c>
      <c r="C1784" t="s">
        <v>129</v>
      </c>
      <c r="D1784">
        <v>1</v>
      </c>
      <c r="E1784">
        <v>0</v>
      </c>
      <c r="F1784">
        <v>0</v>
      </c>
      <c r="G1784">
        <v>0</v>
      </c>
      <c r="H1784" t="s">
        <v>406</v>
      </c>
      <c r="K1784" t="s">
        <v>257</v>
      </c>
      <c r="N1784" t="s">
        <v>402</v>
      </c>
      <c r="P1784">
        <v>0</v>
      </c>
      <c r="Q1784">
        <v>0</v>
      </c>
      <c r="R1784">
        <v>1225</v>
      </c>
      <c r="S1784">
        <v>1</v>
      </c>
    </row>
    <row r="1785" spans="1:19" hidden="1" x14ac:dyDescent="0.25">
      <c r="A1785" t="s">
        <v>569</v>
      </c>
      <c r="B1785" t="s">
        <v>400</v>
      </c>
      <c r="C1785" t="s">
        <v>129</v>
      </c>
      <c r="D1785">
        <v>1</v>
      </c>
      <c r="E1785">
        <v>0</v>
      </c>
      <c r="F1785">
        <v>0</v>
      </c>
      <c r="G1785">
        <v>0</v>
      </c>
      <c r="H1785" t="s">
        <v>406</v>
      </c>
      <c r="K1785" t="s">
        <v>257</v>
      </c>
      <c r="N1785" t="s">
        <v>402</v>
      </c>
      <c r="P1785">
        <v>0</v>
      </c>
      <c r="Q1785">
        <v>0</v>
      </c>
      <c r="R1785">
        <v>1225</v>
      </c>
      <c r="S1785">
        <v>1</v>
      </c>
    </row>
    <row r="1786" spans="1:19" hidden="1" x14ac:dyDescent="0.25">
      <c r="A1786" t="s">
        <v>569</v>
      </c>
      <c r="B1786" t="s">
        <v>400</v>
      </c>
      <c r="C1786" t="s">
        <v>129</v>
      </c>
      <c r="D1786">
        <v>1</v>
      </c>
      <c r="E1786">
        <v>0</v>
      </c>
      <c r="F1786">
        <v>0</v>
      </c>
      <c r="G1786">
        <v>0</v>
      </c>
      <c r="H1786" t="s">
        <v>406</v>
      </c>
      <c r="K1786" t="s">
        <v>257</v>
      </c>
      <c r="N1786" t="s">
        <v>402</v>
      </c>
      <c r="P1786">
        <v>0</v>
      </c>
      <c r="Q1786">
        <v>0</v>
      </c>
      <c r="R1786">
        <v>1225</v>
      </c>
      <c r="S1786">
        <v>1</v>
      </c>
    </row>
    <row r="1787" spans="1:19" hidden="1" x14ac:dyDescent="0.25">
      <c r="A1787" t="s">
        <v>569</v>
      </c>
      <c r="B1787" t="s">
        <v>400</v>
      </c>
      <c r="C1787" t="s">
        <v>129</v>
      </c>
      <c r="D1787">
        <v>1</v>
      </c>
      <c r="E1787">
        <v>0</v>
      </c>
      <c r="F1787">
        <v>0</v>
      </c>
      <c r="G1787">
        <v>0</v>
      </c>
      <c r="H1787" t="s">
        <v>406</v>
      </c>
      <c r="K1787" t="s">
        <v>257</v>
      </c>
      <c r="N1787" t="s">
        <v>402</v>
      </c>
      <c r="P1787">
        <v>0</v>
      </c>
      <c r="Q1787">
        <v>0</v>
      </c>
      <c r="R1787">
        <v>1225</v>
      </c>
      <c r="S1787">
        <v>1</v>
      </c>
    </row>
    <row r="1788" spans="1:19" hidden="1" x14ac:dyDescent="0.25">
      <c r="A1788" t="s">
        <v>570</v>
      </c>
      <c r="B1788" t="s">
        <v>400</v>
      </c>
      <c r="C1788" t="s">
        <v>129</v>
      </c>
      <c r="D1788">
        <v>0</v>
      </c>
      <c r="E1788">
        <v>1</v>
      </c>
      <c r="F1788">
        <v>0.18658590980585499</v>
      </c>
      <c r="G1788">
        <v>5.3445986540920302E-2</v>
      </c>
      <c r="H1788" t="s">
        <v>406</v>
      </c>
      <c r="K1788" t="s">
        <v>257</v>
      </c>
      <c r="N1788" t="s">
        <v>402</v>
      </c>
      <c r="P1788">
        <v>0.80584704713164501</v>
      </c>
      <c r="Q1788">
        <v>5.3648750842083801E-2</v>
      </c>
      <c r="R1788">
        <v>127791</v>
      </c>
      <c r="S1788">
        <v>92</v>
      </c>
    </row>
    <row r="1789" spans="1:19" hidden="1" x14ac:dyDescent="0.25">
      <c r="A1789" t="s">
        <v>570</v>
      </c>
      <c r="B1789" t="s">
        <v>400</v>
      </c>
      <c r="C1789" t="s">
        <v>129</v>
      </c>
      <c r="D1789">
        <v>0</v>
      </c>
      <c r="E1789">
        <v>1</v>
      </c>
      <c r="F1789">
        <v>0.18658590980585499</v>
      </c>
      <c r="G1789">
        <v>5.3445986540920302E-2</v>
      </c>
      <c r="H1789" t="s">
        <v>406</v>
      </c>
      <c r="K1789" t="s">
        <v>257</v>
      </c>
      <c r="N1789" t="s">
        <v>402</v>
      </c>
      <c r="P1789">
        <v>0.80584704713164501</v>
      </c>
      <c r="Q1789">
        <v>5.3648750842083801E-2</v>
      </c>
      <c r="R1789">
        <v>127791</v>
      </c>
      <c r="S1789">
        <v>92</v>
      </c>
    </row>
    <row r="1790" spans="1:19" hidden="1" x14ac:dyDescent="0.25">
      <c r="A1790" t="s">
        <v>570</v>
      </c>
      <c r="B1790" t="s">
        <v>400</v>
      </c>
      <c r="C1790" t="s">
        <v>129</v>
      </c>
      <c r="D1790">
        <v>0</v>
      </c>
      <c r="E1790">
        <v>1</v>
      </c>
      <c r="F1790">
        <v>0.18658590980585499</v>
      </c>
      <c r="G1790">
        <v>5.3445986540920302E-2</v>
      </c>
      <c r="H1790" t="s">
        <v>406</v>
      </c>
      <c r="K1790" t="s">
        <v>257</v>
      </c>
      <c r="N1790" t="s">
        <v>402</v>
      </c>
      <c r="P1790">
        <v>0.80584704713164501</v>
      </c>
      <c r="Q1790">
        <v>5.3648750842083801E-2</v>
      </c>
      <c r="R1790">
        <v>127791</v>
      </c>
      <c r="S1790">
        <v>92</v>
      </c>
    </row>
    <row r="1791" spans="1:19" hidden="1" x14ac:dyDescent="0.25">
      <c r="A1791" t="s">
        <v>570</v>
      </c>
      <c r="B1791" t="s">
        <v>400</v>
      </c>
      <c r="C1791" t="s">
        <v>129</v>
      </c>
      <c r="D1791">
        <v>0</v>
      </c>
      <c r="E1791">
        <v>1</v>
      </c>
      <c r="F1791">
        <v>0.18658590980585499</v>
      </c>
      <c r="G1791">
        <v>5.3445986540920302E-2</v>
      </c>
      <c r="H1791" t="s">
        <v>406</v>
      </c>
      <c r="K1791" t="s">
        <v>257</v>
      </c>
      <c r="N1791" t="s">
        <v>402</v>
      </c>
      <c r="P1791">
        <v>0.80584704713164501</v>
      </c>
      <c r="Q1791">
        <v>5.3648750842083801E-2</v>
      </c>
      <c r="R1791">
        <v>127791</v>
      </c>
      <c r="S1791">
        <v>92</v>
      </c>
    </row>
    <row r="1792" spans="1:19" hidden="1" x14ac:dyDescent="0.25">
      <c r="A1792" t="s">
        <v>571</v>
      </c>
      <c r="B1792" t="s">
        <v>400</v>
      </c>
      <c r="C1792" t="s">
        <v>129</v>
      </c>
      <c r="D1792">
        <v>1</v>
      </c>
      <c r="E1792">
        <v>1</v>
      </c>
      <c r="F1792">
        <v>0</v>
      </c>
      <c r="G1792">
        <v>0</v>
      </c>
      <c r="H1792" t="s">
        <v>406</v>
      </c>
      <c r="K1792" t="s">
        <v>257</v>
      </c>
      <c r="N1792" t="s">
        <v>402</v>
      </c>
      <c r="P1792">
        <v>1</v>
      </c>
      <c r="Q1792">
        <v>0</v>
      </c>
      <c r="R1792">
        <v>1181</v>
      </c>
      <c r="S1792">
        <v>1</v>
      </c>
    </row>
    <row r="1793" spans="1:19" hidden="1" x14ac:dyDescent="0.25">
      <c r="A1793" t="s">
        <v>571</v>
      </c>
      <c r="B1793" t="s">
        <v>400</v>
      </c>
      <c r="C1793" t="s">
        <v>129</v>
      </c>
      <c r="D1793">
        <v>1</v>
      </c>
      <c r="E1793">
        <v>1</v>
      </c>
      <c r="F1793">
        <v>0</v>
      </c>
      <c r="G1793">
        <v>0</v>
      </c>
      <c r="H1793" t="s">
        <v>406</v>
      </c>
      <c r="K1793" t="s">
        <v>257</v>
      </c>
      <c r="N1793" t="s">
        <v>402</v>
      </c>
      <c r="P1793">
        <v>1</v>
      </c>
      <c r="Q1793">
        <v>0</v>
      </c>
      <c r="R1793">
        <v>1181</v>
      </c>
      <c r="S1793">
        <v>1</v>
      </c>
    </row>
    <row r="1794" spans="1:19" hidden="1" x14ac:dyDescent="0.25">
      <c r="A1794" t="s">
        <v>571</v>
      </c>
      <c r="B1794" t="s">
        <v>400</v>
      </c>
      <c r="C1794" t="s">
        <v>129</v>
      </c>
      <c r="D1794">
        <v>1</v>
      </c>
      <c r="E1794">
        <v>1</v>
      </c>
      <c r="F1794">
        <v>0</v>
      </c>
      <c r="G1794">
        <v>0</v>
      </c>
      <c r="H1794" t="s">
        <v>406</v>
      </c>
      <c r="K1794" t="s">
        <v>257</v>
      </c>
      <c r="N1794" t="s">
        <v>402</v>
      </c>
      <c r="P1794">
        <v>1</v>
      </c>
      <c r="Q1794">
        <v>0</v>
      </c>
      <c r="R1794">
        <v>1181</v>
      </c>
      <c r="S1794">
        <v>1</v>
      </c>
    </row>
    <row r="1795" spans="1:19" hidden="1" x14ac:dyDescent="0.25">
      <c r="A1795" t="s">
        <v>571</v>
      </c>
      <c r="B1795" t="s">
        <v>400</v>
      </c>
      <c r="C1795" t="s">
        <v>129</v>
      </c>
      <c r="D1795">
        <v>1</v>
      </c>
      <c r="E1795">
        <v>1</v>
      </c>
      <c r="F1795">
        <v>0</v>
      </c>
      <c r="G1795">
        <v>0</v>
      </c>
      <c r="H1795" t="s">
        <v>406</v>
      </c>
      <c r="K1795" t="s">
        <v>257</v>
      </c>
      <c r="N1795" t="s">
        <v>402</v>
      </c>
      <c r="P1795">
        <v>1</v>
      </c>
      <c r="Q1795">
        <v>0</v>
      </c>
      <c r="R1795">
        <v>1181</v>
      </c>
      <c r="S1795">
        <v>1</v>
      </c>
    </row>
    <row r="1796" spans="1:19" hidden="1" x14ac:dyDescent="0.25">
      <c r="A1796" t="s">
        <v>572</v>
      </c>
      <c r="B1796" t="s">
        <v>400</v>
      </c>
      <c r="C1796" t="s">
        <v>129</v>
      </c>
      <c r="D1796">
        <v>0</v>
      </c>
      <c r="E1796">
        <v>0</v>
      </c>
      <c r="F1796">
        <v>0.61120287571559195</v>
      </c>
      <c r="G1796">
        <v>2.05581466286958E-2</v>
      </c>
      <c r="H1796" t="s">
        <v>410</v>
      </c>
      <c r="K1796" t="s">
        <v>252</v>
      </c>
      <c r="N1796" t="s">
        <v>411</v>
      </c>
      <c r="P1796">
        <v>0.32607133931634602</v>
      </c>
      <c r="Q1796">
        <v>2.1943024252071602E-2</v>
      </c>
      <c r="R1796">
        <v>2232766</v>
      </c>
      <c r="S1796">
        <v>2041</v>
      </c>
    </row>
    <row r="1797" spans="1:19" hidden="1" x14ac:dyDescent="0.25">
      <c r="A1797" t="s">
        <v>572</v>
      </c>
      <c r="B1797" t="s">
        <v>400</v>
      </c>
      <c r="C1797" t="s">
        <v>129</v>
      </c>
      <c r="D1797">
        <v>0</v>
      </c>
      <c r="E1797">
        <v>0</v>
      </c>
      <c r="F1797">
        <v>0.61120287571559195</v>
      </c>
      <c r="G1797">
        <v>2.05581466286958E-2</v>
      </c>
      <c r="H1797" t="s">
        <v>410</v>
      </c>
      <c r="K1797" t="s">
        <v>252</v>
      </c>
      <c r="N1797" t="s">
        <v>411</v>
      </c>
      <c r="P1797">
        <v>0.32607133931634602</v>
      </c>
      <c r="Q1797">
        <v>2.1943024252071602E-2</v>
      </c>
      <c r="R1797">
        <v>2232766</v>
      </c>
      <c r="S1797">
        <v>2041</v>
      </c>
    </row>
    <row r="1798" spans="1:19" hidden="1" x14ac:dyDescent="0.25">
      <c r="A1798" t="s">
        <v>572</v>
      </c>
      <c r="B1798" t="s">
        <v>400</v>
      </c>
      <c r="C1798" t="s">
        <v>129</v>
      </c>
      <c r="D1798">
        <v>0</v>
      </c>
      <c r="E1798">
        <v>0</v>
      </c>
      <c r="F1798">
        <v>0.61120287571559195</v>
      </c>
      <c r="G1798">
        <v>2.05581466286958E-2</v>
      </c>
      <c r="H1798" t="s">
        <v>410</v>
      </c>
      <c r="K1798" t="s">
        <v>252</v>
      </c>
      <c r="N1798" t="s">
        <v>411</v>
      </c>
      <c r="P1798">
        <v>0.32607133931634602</v>
      </c>
      <c r="Q1798">
        <v>2.1943024252071602E-2</v>
      </c>
      <c r="R1798">
        <v>2232766</v>
      </c>
      <c r="S1798">
        <v>2041</v>
      </c>
    </row>
    <row r="1799" spans="1:19" hidden="1" x14ac:dyDescent="0.25">
      <c r="A1799" t="s">
        <v>572</v>
      </c>
      <c r="B1799" t="s">
        <v>400</v>
      </c>
      <c r="C1799" t="s">
        <v>129</v>
      </c>
      <c r="D1799">
        <v>0</v>
      </c>
      <c r="E1799">
        <v>0</v>
      </c>
      <c r="F1799">
        <v>0.61120287571559195</v>
      </c>
      <c r="G1799">
        <v>2.05581466286958E-2</v>
      </c>
      <c r="H1799" t="s">
        <v>410</v>
      </c>
      <c r="K1799" t="s">
        <v>252</v>
      </c>
      <c r="N1799" t="s">
        <v>411</v>
      </c>
      <c r="P1799">
        <v>0.32607133931634602</v>
      </c>
      <c r="Q1799">
        <v>2.1943024252071602E-2</v>
      </c>
      <c r="R1799">
        <v>2232766</v>
      </c>
      <c r="S1799">
        <v>2041</v>
      </c>
    </row>
    <row r="1800" spans="1:19" hidden="1" x14ac:dyDescent="0.25">
      <c r="A1800" t="s">
        <v>573</v>
      </c>
      <c r="B1800" t="s">
        <v>400</v>
      </c>
      <c r="C1800" t="s">
        <v>129</v>
      </c>
      <c r="D1800">
        <v>1</v>
      </c>
      <c r="E1800">
        <v>0</v>
      </c>
      <c r="F1800">
        <v>0.82797358998784598</v>
      </c>
      <c r="G1800">
        <v>7.3491658763368106E-2</v>
      </c>
      <c r="H1800" t="s">
        <v>410</v>
      </c>
      <c r="K1800" t="s">
        <v>252</v>
      </c>
      <c r="N1800" t="s">
        <v>411</v>
      </c>
      <c r="P1800">
        <v>0.14737378050783401</v>
      </c>
      <c r="Q1800">
        <v>6.8287814598416194E-2</v>
      </c>
      <c r="R1800">
        <v>60886</v>
      </c>
      <c r="S1800">
        <v>30</v>
      </c>
    </row>
    <row r="1801" spans="1:19" hidden="1" x14ac:dyDescent="0.25">
      <c r="A1801" t="s">
        <v>573</v>
      </c>
      <c r="B1801" t="s">
        <v>400</v>
      </c>
      <c r="C1801" t="s">
        <v>129</v>
      </c>
      <c r="D1801">
        <v>1</v>
      </c>
      <c r="E1801">
        <v>0</v>
      </c>
      <c r="F1801">
        <v>0.82797358998784598</v>
      </c>
      <c r="G1801">
        <v>7.3491658763368106E-2</v>
      </c>
      <c r="H1801" t="s">
        <v>410</v>
      </c>
      <c r="K1801" t="s">
        <v>252</v>
      </c>
      <c r="N1801" t="s">
        <v>411</v>
      </c>
      <c r="P1801">
        <v>0.14737378050783401</v>
      </c>
      <c r="Q1801">
        <v>6.8287814598416194E-2</v>
      </c>
      <c r="R1801">
        <v>60886</v>
      </c>
      <c r="S1801">
        <v>30</v>
      </c>
    </row>
    <row r="1802" spans="1:19" hidden="1" x14ac:dyDescent="0.25">
      <c r="A1802" t="s">
        <v>573</v>
      </c>
      <c r="B1802" t="s">
        <v>400</v>
      </c>
      <c r="C1802" t="s">
        <v>129</v>
      </c>
      <c r="D1802">
        <v>1</v>
      </c>
      <c r="E1802">
        <v>0</v>
      </c>
      <c r="F1802">
        <v>0.82797358998784598</v>
      </c>
      <c r="G1802">
        <v>7.3491658763368106E-2</v>
      </c>
      <c r="H1802" t="s">
        <v>410</v>
      </c>
      <c r="K1802" t="s">
        <v>252</v>
      </c>
      <c r="N1802" t="s">
        <v>411</v>
      </c>
      <c r="P1802">
        <v>0.14737378050783401</v>
      </c>
      <c r="Q1802">
        <v>6.8287814598416194E-2</v>
      </c>
      <c r="R1802">
        <v>60886</v>
      </c>
      <c r="S1802">
        <v>30</v>
      </c>
    </row>
    <row r="1803" spans="1:19" hidden="1" x14ac:dyDescent="0.25">
      <c r="A1803" t="s">
        <v>573</v>
      </c>
      <c r="B1803" t="s">
        <v>400</v>
      </c>
      <c r="C1803" t="s">
        <v>129</v>
      </c>
      <c r="D1803">
        <v>1</v>
      </c>
      <c r="E1803">
        <v>0</v>
      </c>
      <c r="F1803">
        <v>0.82797358998784598</v>
      </c>
      <c r="G1803">
        <v>7.3491658763368106E-2</v>
      </c>
      <c r="H1803" t="s">
        <v>410</v>
      </c>
      <c r="K1803" t="s">
        <v>252</v>
      </c>
      <c r="N1803" t="s">
        <v>411</v>
      </c>
      <c r="P1803">
        <v>0.14737378050783401</v>
      </c>
      <c r="Q1803">
        <v>6.8287814598416194E-2</v>
      </c>
      <c r="R1803">
        <v>60886</v>
      </c>
      <c r="S1803">
        <v>30</v>
      </c>
    </row>
    <row r="1804" spans="1:19" hidden="1" x14ac:dyDescent="0.25">
      <c r="A1804" t="s">
        <v>574</v>
      </c>
      <c r="B1804" t="s">
        <v>400</v>
      </c>
      <c r="C1804" t="s">
        <v>129</v>
      </c>
      <c r="D1804">
        <v>0</v>
      </c>
      <c r="E1804">
        <v>1</v>
      </c>
      <c r="F1804">
        <v>0.50890851237471701</v>
      </c>
      <c r="G1804">
        <v>3.42710685346432E-2</v>
      </c>
      <c r="H1804" t="s">
        <v>410</v>
      </c>
      <c r="K1804" t="s">
        <v>252</v>
      </c>
      <c r="N1804" t="s">
        <v>411</v>
      </c>
      <c r="P1804">
        <v>0.41621505139702702</v>
      </c>
      <c r="Q1804">
        <v>3.4255874439423198E-2</v>
      </c>
      <c r="R1804">
        <v>436212</v>
      </c>
      <c r="S1804">
        <v>251</v>
      </c>
    </row>
    <row r="1805" spans="1:19" hidden="1" x14ac:dyDescent="0.25">
      <c r="A1805" t="s">
        <v>574</v>
      </c>
      <c r="B1805" t="s">
        <v>400</v>
      </c>
      <c r="C1805" t="s">
        <v>129</v>
      </c>
      <c r="D1805">
        <v>0</v>
      </c>
      <c r="E1805">
        <v>1</v>
      </c>
      <c r="F1805">
        <v>0.50890851237471701</v>
      </c>
      <c r="G1805">
        <v>3.42710685346432E-2</v>
      </c>
      <c r="H1805" t="s">
        <v>410</v>
      </c>
      <c r="K1805" t="s">
        <v>252</v>
      </c>
      <c r="N1805" t="s">
        <v>411</v>
      </c>
      <c r="P1805">
        <v>0.41621505139702702</v>
      </c>
      <c r="Q1805">
        <v>3.4255874439423198E-2</v>
      </c>
      <c r="R1805">
        <v>436212</v>
      </c>
      <c r="S1805">
        <v>251</v>
      </c>
    </row>
    <row r="1806" spans="1:19" hidden="1" x14ac:dyDescent="0.25">
      <c r="A1806" t="s">
        <v>574</v>
      </c>
      <c r="B1806" t="s">
        <v>400</v>
      </c>
      <c r="C1806" t="s">
        <v>129</v>
      </c>
      <c r="D1806">
        <v>0</v>
      </c>
      <c r="E1806">
        <v>1</v>
      </c>
      <c r="F1806">
        <v>0.50890851237471701</v>
      </c>
      <c r="G1806">
        <v>3.42710685346432E-2</v>
      </c>
      <c r="H1806" t="s">
        <v>410</v>
      </c>
      <c r="K1806" t="s">
        <v>252</v>
      </c>
      <c r="N1806" t="s">
        <v>411</v>
      </c>
      <c r="P1806">
        <v>0.41621505139702702</v>
      </c>
      <c r="Q1806">
        <v>3.4255874439423198E-2</v>
      </c>
      <c r="R1806">
        <v>436212</v>
      </c>
      <c r="S1806">
        <v>251</v>
      </c>
    </row>
    <row r="1807" spans="1:19" hidden="1" x14ac:dyDescent="0.25">
      <c r="A1807" t="s">
        <v>574</v>
      </c>
      <c r="B1807" t="s">
        <v>400</v>
      </c>
      <c r="C1807" t="s">
        <v>129</v>
      </c>
      <c r="D1807">
        <v>0</v>
      </c>
      <c r="E1807">
        <v>1</v>
      </c>
      <c r="F1807">
        <v>0.50890851237471701</v>
      </c>
      <c r="G1807">
        <v>3.42710685346432E-2</v>
      </c>
      <c r="H1807" t="s">
        <v>410</v>
      </c>
      <c r="K1807" t="s">
        <v>252</v>
      </c>
      <c r="N1807" t="s">
        <v>411</v>
      </c>
      <c r="P1807">
        <v>0.41621505139702702</v>
      </c>
      <c r="Q1807">
        <v>3.4255874439423198E-2</v>
      </c>
      <c r="R1807">
        <v>436212</v>
      </c>
      <c r="S1807">
        <v>251</v>
      </c>
    </row>
    <row r="1808" spans="1:19" hidden="1" x14ac:dyDescent="0.25">
      <c r="A1808" t="s">
        <v>575</v>
      </c>
      <c r="B1808" t="s">
        <v>400</v>
      </c>
      <c r="C1808" t="s">
        <v>129</v>
      </c>
      <c r="D1808">
        <v>1</v>
      </c>
      <c r="E1808">
        <v>1</v>
      </c>
      <c r="F1808">
        <v>0.42253521126760601</v>
      </c>
      <c r="G1808">
        <v>0.34512695177143399</v>
      </c>
      <c r="H1808" t="s">
        <v>410</v>
      </c>
      <c r="K1808" t="s">
        <v>252</v>
      </c>
      <c r="N1808" t="s">
        <v>411</v>
      </c>
      <c r="P1808">
        <v>0.57746478873239404</v>
      </c>
      <c r="Q1808">
        <v>0.34512695177143399</v>
      </c>
      <c r="R1808">
        <v>4260</v>
      </c>
      <c r="S1808">
        <v>2</v>
      </c>
    </row>
    <row r="1809" spans="1:19" hidden="1" x14ac:dyDescent="0.25">
      <c r="A1809" t="s">
        <v>575</v>
      </c>
      <c r="B1809" t="s">
        <v>400</v>
      </c>
      <c r="C1809" t="s">
        <v>129</v>
      </c>
      <c r="D1809">
        <v>1</v>
      </c>
      <c r="E1809">
        <v>1</v>
      </c>
      <c r="F1809">
        <v>0.42253521126760601</v>
      </c>
      <c r="G1809">
        <v>0.34512695177143399</v>
      </c>
      <c r="H1809" t="s">
        <v>410</v>
      </c>
      <c r="K1809" t="s">
        <v>252</v>
      </c>
      <c r="N1809" t="s">
        <v>411</v>
      </c>
      <c r="P1809">
        <v>0.57746478873239404</v>
      </c>
      <c r="Q1809">
        <v>0.34512695177143399</v>
      </c>
      <c r="R1809">
        <v>4260</v>
      </c>
      <c r="S1809">
        <v>2</v>
      </c>
    </row>
    <row r="1810" spans="1:19" hidden="1" x14ac:dyDescent="0.25">
      <c r="A1810" t="s">
        <v>575</v>
      </c>
      <c r="B1810" t="s">
        <v>400</v>
      </c>
      <c r="C1810" t="s">
        <v>129</v>
      </c>
      <c r="D1810">
        <v>1</v>
      </c>
      <c r="E1810">
        <v>1</v>
      </c>
      <c r="F1810">
        <v>0.42253521126760601</v>
      </c>
      <c r="G1810">
        <v>0.34512695177143399</v>
      </c>
      <c r="H1810" t="s">
        <v>410</v>
      </c>
      <c r="K1810" t="s">
        <v>252</v>
      </c>
      <c r="N1810" t="s">
        <v>411</v>
      </c>
      <c r="P1810">
        <v>0.57746478873239404</v>
      </c>
      <c r="Q1810">
        <v>0.34512695177143399</v>
      </c>
      <c r="R1810">
        <v>4260</v>
      </c>
      <c r="S1810">
        <v>2</v>
      </c>
    </row>
    <row r="1811" spans="1:19" hidden="1" x14ac:dyDescent="0.25">
      <c r="A1811" t="s">
        <v>575</v>
      </c>
      <c r="B1811" t="s">
        <v>400</v>
      </c>
      <c r="C1811" t="s">
        <v>129</v>
      </c>
      <c r="D1811">
        <v>1</v>
      </c>
      <c r="E1811">
        <v>1</v>
      </c>
      <c r="F1811">
        <v>0.42253521126760601</v>
      </c>
      <c r="G1811">
        <v>0.34512695177143399</v>
      </c>
      <c r="H1811" t="s">
        <v>410</v>
      </c>
      <c r="K1811" t="s">
        <v>252</v>
      </c>
      <c r="N1811" t="s">
        <v>411</v>
      </c>
      <c r="P1811">
        <v>0.57746478873239404</v>
      </c>
      <c r="Q1811">
        <v>0.34512695177143399</v>
      </c>
      <c r="R1811">
        <v>4260</v>
      </c>
      <c r="S1811">
        <v>2</v>
      </c>
    </row>
    <row r="1812" spans="1:19" hidden="1" x14ac:dyDescent="0.25">
      <c r="A1812" t="s">
        <v>576</v>
      </c>
      <c r="B1812" t="s">
        <v>400</v>
      </c>
      <c r="C1812" t="s">
        <v>129</v>
      </c>
      <c r="D1812">
        <v>0</v>
      </c>
      <c r="E1812">
        <v>0</v>
      </c>
      <c r="F1812">
        <v>0.62756786200095005</v>
      </c>
      <c r="G1812">
        <v>1.36647440910633E-2</v>
      </c>
      <c r="H1812" t="s">
        <v>416</v>
      </c>
      <c r="K1812" t="s">
        <v>257</v>
      </c>
      <c r="N1812" t="s">
        <v>411</v>
      </c>
      <c r="P1812">
        <v>0.33348844269866501</v>
      </c>
      <c r="Q1812">
        <v>1.34382678427926E-2</v>
      </c>
      <c r="R1812">
        <v>2015782</v>
      </c>
      <c r="S1812">
        <v>1871</v>
      </c>
    </row>
    <row r="1813" spans="1:19" hidden="1" x14ac:dyDescent="0.25">
      <c r="A1813" t="s">
        <v>576</v>
      </c>
      <c r="B1813" t="s">
        <v>400</v>
      </c>
      <c r="C1813" t="s">
        <v>129</v>
      </c>
      <c r="D1813">
        <v>0</v>
      </c>
      <c r="E1813">
        <v>0</v>
      </c>
      <c r="F1813">
        <v>0.62756786200095005</v>
      </c>
      <c r="G1813">
        <v>1.36647440910633E-2</v>
      </c>
      <c r="H1813" t="s">
        <v>416</v>
      </c>
      <c r="K1813" t="s">
        <v>257</v>
      </c>
      <c r="N1813" t="s">
        <v>411</v>
      </c>
      <c r="P1813">
        <v>0.33348844269866501</v>
      </c>
      <c r="Q1813">
        <v>1.34382678427926E-2</v>
      </c>
      <c r="R1813">
        <v>2015782</v>
      </c>
      <c r="S1813">
        <v>1871</v>
      </c>
    </row>
    <row r="1814" spans="1:19" hidden="1" x14ac:dyDescent="0.25">
      <c r="A1814" t="s">
        <v>576</v>
      </c>
      <c r="B1814" t="s">
        <v>400</v>
      </c>
      <c r="C1814" t="s">
        <v>129</v>
      </c>
      <c r="D1814">
        <v>0</v>
      </c>
      <c r="E1814">
        <v>0</v>
      </c>
      <c r="F1814">
        <v>0.62756786200095005</v>
      </c>
      <c r="G1814">
        <v>1.36647440910633E-2</v>
      </c>
      <c r="H1814" t="s">
        <v>416</v>
      </c>
      <c r="K1814" t="s">
        <v>257</v>
      </c>
      <c r="N1814" t="s">
        <v>411</v>
      </c>
      <c r="P1814">
        <v>0.33348844269866501</v>
      </c>
      <c r="Q1814">
        <v>1.34382678427926E-2</v>
      </c>
      <c r="R1814">
        <v>2015782</v>
      </c>
      <c r="S1814">
        <v>1871</v>
      </c>
    </row>
    <row r="1815" spans="1:19" hidden="1" x14ac:dyDescent="0.25">
      <c r="A1815" t="s">
        <v>576</v>
      </c>
      <c r="B1815" t="s">
        <v>400</v>
      </c>
      <c r="C1815" t="s">
        <v>129</v>
      </c>
      <c r="D1815">
        <v>0</v>
      </c>
      <c r="E1815">
        <v>0</v>
      </c>
      <c r="F1815">
        <v>0.62756786200095005</v>
      </c>
      <c r="G1815">
        <v>1.36647440910633E-2</v>
      </c>
      <c r="H1815" t="s">
        <v>416</v>
      </c>
      <c r="K1815" t="s">
        <v>257</v>
      </c>
      <c r="N1815" t="s">
        <v>411</v>
      </c>
      <c r="P1815">
        <v>0.33348844269866501</v>
      </c>
      <c r="Q1815">
        <v>1.34382678427926E-2</v>
      </c>
      <c r="R1815">
        <v>2015782</v>
      </c>
      <c r="S1815">
        <v>1871</v>
      </c>
    </row>
    <row r="1816" spans="1:19" hidden="1" x14ac:dyDescent="0.25">
      <c r="A1816" t="s">
        <v>577</v>
      </c>
      <c r="B1816" t="s">
        <v>400</v>
      </c>
      <c r="C1816" t="s">
        <v>129</v>
      </c>
      <c r="D1816">
        <v>1</v>
      </c>
      <c r="E1816">
        <v>0</v>
      </c>
      <c r="F1816">
        <v>0.52151857468153096</v>
      </c>
      <c r="G1816">
        <v>5.5508970956023897E-2</v>
      </c>
      <c r="H1816" t="s">
        <v>416</v>
      </c>
      <c r="K1816" t="s">
        <v>257</v>
      </c>
      <c r="N1816" t="s">
        <v>411</v>
      </c>
      <c r="P1816">
        <v>0.410208789200456</v>
      </c>
      <c r="Q1816">
        <v>5.2295556025692698E-2</v>
      </c>
      <c r="R1816">
        <v>202453</v>
      </c>
      <c r="S1816">
        <v>128</v>
      </c>
    </row>
    <row r="1817" spans="1:19" hidden="1" x14ac:dyDescent="0.25">
      <c r="A1817" t="s">
        <v>577</v>
      </c>
      <c r="B1817" t="s">
        <v>400</v>
      </c>
      <c r="C1817" t="s">
        <v>129</v>
      </c>
      <c r="D1817">
        <v>1</v>
      </c>
      <c r="E1817">
        <v>0</v>
      </c>
      <c r="F1817">
        <v>0.52151857468153096</v>
      </c>
      <c r="G1817">
        <v>5.5508970956023897E-2</v>
      </c>
      <c r="H1817" t="s">
        <v>416</v>
      </c>
      <c r="K1817" t="s">
        <v>257</v>
      </c>
      <c r="N1817" t="s">
        <v>411</v>
      </c>
      <c r="P1817">
        <v>0.410208789200456</v>
      </c>
      <c r="Q1817">
        <v>5.2295556025692698E-2</v>
      </c>
      <c r="R1817">
        <v>202453</v>
      </c>
      <c r="S1817">
        <v>128</v>
      </c>
    </row>
    <row r="1818" spans="1:19" hidden="1" x14ac:dyDescent="0.25">
      <c r="A1818" t="s">
        <v>577</v>
      </c>
      <c r="B1818" t="s">
        <v>400</v>
      </c>
      <c r="C1818" t="s">
        <v>129</v>
      </c>
      <c r="D1818">
        <v>1</v>
      </c>
      <c r="E1818">
        <v>0</v>
      </c>
      <c r="F1818">
        <v>0.52151857468153096</v>
      </c>
      <c r="G1818">
        <v>5.5508970956023897E-2</v>
      </c>
      <c r="H1818" t="s">
        <v>416</v>
      </c>
      <c r="K1818" t="s">
        <v>257</v>
      </c>
      <c r="N1818" t="s">
        <v>411</v>
      </c>
      <c r="P1818">
        <v>0.410208789200456</v>
      </c>
      <c r="Q1818">
        <v>5.2295556025692698E-2</v>
      </c>
      <c r="R1818">
        <v>202453</v>
      </c>
      <c r="S1818">
        <v>128</v>
      </c>
    </row>
    <row r="1819" spans="1:19" hidden="1" x14ac:dyDescent="0.25">
      <c r="A1819" t="s">
        <v>577</v>
      </c>
      <c r="B1819" t="s">
        <v>400</v>
      </c>
      <c r="C1819" t="s">
        <v>129</v>
      </c>
      <c r="D1819">
        <v>1</v>
      </c>
      <c r="E1819">
        <v>0</v>
      </c>
      <c r="F1819">
        <v>0.52151857468153096</v>
      </c>
      <c r="G1819">
        <v>5.5508970956023897E-2</v>
      </c>
      <c r="H1819" t="s">
        <v>416</v>
      </c>
      <c r="K1819" t="s">
        <v>257</v>
      </c>
      <c r="N1819" t="s">
        <v>411</v>
      </c>
      <c r="P1819">
        <v>0.410208789200456</v>
      </c>
      <c r="Q1819">
        <v>5.2295556025692698E-2</v>
      </c>
      <c r="R1819">
        <v>202453</v>
      </c>
      <c r="S1819">
        <v>128</v>
      </c>
    </row>
    <row r="1820" spans="1:19" hidden="1" x14ac:dyDescent="0.25">
      <c r="A1820" t="s">
        <v>578</v>
      </c>
      <c r="B1820" t="s">
        <v>400</v>
      </c>
      <c r="C1820" t="s">
        <v>129</v>
      </c>
      <c r="D1820">
        <v>0</v>
      </c>
      <c r="E1820">
        <v>1</v>
      </c>
      <c r="F1820">
        <v>0.56872993704923502</v>
      </c>
      <c r="G1820">
        <v>3.9459170733806399E-2</v>
      </c>
      <c r="H1820" t="s">
        <v>416</v>
      </c>
      <c r="K1820" t="s">
        <v>257</v>
      </c>
      <c r="N1820" t="s">
        <v>411</v>
      </c>
      <c r="P1820">
        <v>0.382642160336849</v>
      </c>
      <c r="Q1820">
        <v>3.8284245749386901E-2</v>
      </c>
      <c r="R1820">
        <v>383792</v>
      </c>
      <c r="S1820">
        <v>219</v>
      </c>
    </row>
    <row r="1821" spans="1:19" hidden="1" x14ac:dyDescent="0.25">
      <c r="A1821" t="s">
        <v>578</v>
      </c>
      <c r="B1821" t="s">
        <v>400</v>
      </c>
      <c r="C1821" t="s">
        <v>129</v>
      </c>
      <c r="D1821">
        <v>0</v>
      </c>
      <c r="E1821">
        <v>1</v>
      </c>
      <c r="F1821">
        <v>0.56872993704923502</v>
      </c>
      <c r="G1821">
        <v>3.9459170733806399E-2</v>
      </c>
      <c r="H1821" t="s">
        <v>416</v>
      </c>
      <c r="K1821" t="s">
        <v>257</v>
      </c>
      <c r="N1821" t="s">
        <v>411</v>
      </c>
      <c r="P1821">
        <v>0.382642160336849</v>
      </c>
      <c r="Q1821">
        <v>3.8284245749386901E-2</v>
      </c>
      <c r="R1821">
        <v>383792</v>
      </c>
      <c r="S1821">
        <v>219</v>
      </c>
    </row>
    <row r="1822" spans="1:19" hidden="1" x14ac:dyDescent="0.25">
      <c r="A1822" t="s">
        <v>578</v>
      </c>
      <c r="B1822" t="s">
        <v>400</v>
      </c>
      <c r="C1822" t="s">
        <v>129</v>
      </c>
      <c r="D1822">
        <v>0</v>
      </c>
      <c r="E1822">
        <v>1</v>
      </c>
      <c r="F1822">
        <v>0.56872993704923502</v>
      </c>
      <c r="G1822">
        <v>3.9459170733806399E-2</v>
      </c>
      <c r="H1822" t="s">
        <v>416</v>
      </c>
      <c r="K1822" t="s">
        <v>257</v>
      </c>
      <c r="N1822" t="s">
        <v>411</v>
      </c>
      <c r="P1822">
        <v>0.382642160336849</v>
      </c>
      <c r="Q1822">
        <v>3.8284245749386901E-2</v>
      </c>
      <c r="R1822">
        <v>383792</v>
      </c>
      <c r="S1822">
        <v>219</v>
      </c>
    </row>
    <row r="1823" spans="1:19" hidden="1" x14ac:dyDescent="0.25">
      <c r="A1823" t="s">
        <v>578</v>
      </c>
      <c r="B1823" t="s">
        <v>400</v>
      </c>
      <c r="C1823" t="s">
        <v>129</v>
      </c>
      <c r="D1823">
        <v>0</v>
      </c>
      <c r="E1823">
        <v>1</v>
      </c>
      <c r="F1823">
        <v>0.56872993704923502</v>
      </c>
      <c r="G1823">
        <v>3.9459170733806399E-2</v>
      </c>
      <c r="H1823" t="s">
        <v>416</v>
      </c>
      <c r="K1823" t="s">
        <v>257</v>
      </c>
      <c r="N1823" t="s">
        <v>411</v>
      </c>
      <c r="P1823">
        <v>0.382642160336849</v>
      </c>
      <c r="Q1823">
        <v>3.8284245749386901E-2</v>
      </c>
      <c r="R1823">
        <v>383792</v>
      </c>
      <c r="S1823">
        <v>219</v>
      </c>
    </row>
    <row r="1824" spans="1:19" hidden="1" x14ac:dyDescent="0.25">
      <c r="A1824" t="s">
        <v>579</v>
      </c>
      <c r="B1824" t="s">
        <v>400</v>
      </c>
      <c r="C1824" t="s">
        <v>129</v>
      </c>
      <c r="D1824">
        <v>1</v>
      </c>
      <c r="E1824">
        <v>1</v>
      </c>
      <c r="F1824">
        <v>0.369241817995281</v>
      </c>
      <c r="G1824">
        <v>0.17683548353938799</v>
      </c>
      <c r="H1824" t="s">
        <v>416</v>
      </c>
      <c r="K1824" t="s">
        <v>257</v>
      </c>
      <c r="N1824" t="s">
        <v>411</v>
      </c>
      <c r="P1824">
        <v>0.50215450907971704</v>
      </c>
      <c r="Q1824">
        <v>0.18118551501095501</v>
      </c>
      <c r="R1824">
        <v>19494</v>
      </c>
      <c r="S1824">
        <v>8</v>
      </c>
    </row>
    <row r="1825" spans="1:19" hidden="1" x14ac:dyDescent="0.25">
      <c r="A1825" t="s">
        <v>579</v>
      </c>
      <c r="B1825" t="s">
        <v>400</v>
      </c>
      <c r="C1825" t="s">
        <v>129</v>
      </c>
      <c r="D1825">
        <v>1</v>
      </c>
      <c r="E1825">
        <v>1</v>
      </c>
      <c r="F1825">
        <v>0.369241817995281</v>
      </c>
      <c r="G1825">
        <v>0.17683548353938799</v>
      </c>
      <c r="H1825" t="s">
        <v>416</v>
      </c>
      <c r="K1825" t="s">
        <v>257</v>
      </c>
      <c r="N1825" t="s">
        <v>411</v>
      </c>
      <c r="P1825">
        <v>0.50215450907971704</v>
      </c>
      <c r="Q1825">
        <v>0.18118551501095501</v>
      </c>
      <c r="R1825">
        <v>19494</v>
      </c>
      <c r="S1825">
        <v>8</v>
      </c>
    </row>
    <row r="1826" spans="1:19" hidden="1" x14ac:dyDescent="0.25">
      <c r="A1826" t="s">
        <v>579</v>
      </c>
      <c r="B1826" t="s">
        <v>400</v>
      </c>
      <c r="C1826" t="s">
        <v>129</v>
      </c>
      <c r="D1826">
        <v>1</v>
      </c>
      <c r="E1826">
        <v>1</v>
      </c>
      <c r="F1826">
        <v>0.369241817995281</v>
      </c>
      <c r="G1826">
        <v>0.17683548353938799</v>
      </c>
      <c r="H1826" t="s">
        <v>416</v>
      </c>
      <c r="K1826" t="s">
        <v>257</v>
      </c>
      <c r="N1826" t="s">
        <v>411</v>
      </c>
      <c r="P1826">
        <v>0.50215450907971704</v>
      </c>
      <c r="Q1826">
        <v>0.18118551501095501</v>
      </c>
      <c r="R1826">
        <v>19494</v>
      </c>
      <c r="S1826">
        <v>8</v>
      </c>
    </row>
    <row r="1827" spans="1:19" hidden="1" x14ac:dyDescent="0.25">
      <c r="A1827" t="s">
        <v>579</v>
      </c>
      <c r="B1827" t="s">
        <v>400</v>
      </c>
      <c r="C1827" t="s">
        <v>129</v>
      </c>
      <c r="D1827">
        <v>1</v>
      </c>
      <c r="E1827">
        <v>1</v>
      </c>
      <c r="F1827">
        <v>0.369241817995281</v>
      </c>
      <c r="G1827">
        <v>0.17683548353938799</v>
      </c>
      <c r="H1827" t="s">
        <v>416</v>
      </c>
      <c r="K1827" t="s">
        <v>257</v>
      </c>
      <c r="N1827" t="s">
        <v>411</v>
      </c>
      <c r="P1827">
        <v>0.50215450907971704</v>
      </c>
      <c r="Q1827">
        <v>0.18118551501095501</v>
      </c>
      <c r="R1827">
        <v>19494</v>
      </c>
      <c r="S1827">
        <v>8</v>
      </c>
    </row>
    <row r="1828" spans="1:19" hidden="1" x14ac:dyDescent="0.25">
      <c r="A1828" t="s">
        <v>580</v>
      </c>
      <c r="B1828" t="s">
        <v>400</v>
      </c>
      <c r="C1828" t="s">
        <v>129</v>
      </c>
      <c r="D1828">
        <v>0</v>
      </c>
      <c r="E1828">
        <v>0</v>
      </c>
      <c r="F1828">
        <v>0.85427649136695405</v>
      </c>
      <c r="G1828">
        <v>8.8662970705676997E-3</v>
      </c>
      <c r="H1828" t="s">
        <v>421</v>
      </c>
      <c r="K1828" t="s">
        <v>252</v>
      </c>
      <c r="N1828" t="s">
        <v>422</v>
      </c>
      <c r="P1828">
        <v>0.106497724042389</v>
      </c>
      <c r="Q1828">
        <v>7.95833899381212E-3</v>
      </c>
      <c r="R1828">
        <v>2667888</v>
      </c>
      <c r="S1828">
        <v>2494</v>
      </c>
    </row>
    <row r="1829" spans="1:19" hidden="1" x14ac:dyDescent="0.25">
      <c r="A1829" t="s">
        <v>580</v>
      </c>
      <c r="B1829" t="s">
        <v>400</v>
      </c>
      <c r="C1829" t="s">
        <v>129</v>
      </c>
      <c r="D1829">
        <v>0</v>
      </c>
      <c r="E1829">
        <v>0</v>
      </c>
      <c r="F1829">
        <v>0.85427649136695405</v>
      </c>
      <c r="G1829">
        <v>8.8662970705676997E-3</v>
      </c>
      <c r="H1829" t="s">
        <v>421</v>
      </c>
      <c r="K1829" t="s">
        <v>252</v>
      </c>
      <c r="N1829" t="s">
        <v>422</v>
      </c>
      <c r="P1829">
        <v>0.106497724042389</v>
      </c>
      <c r="Q1829">
        <v>7.95833899381212E-3</v>
      </c>
      <c r="R1829">
        <v>2667888</v>
      </c>
      <c r="S1829">
        <v>2494</v>
      </c>
    </row>
    <row r="1830" spans="1:19" hidden="1" x14ac:dyDescent="0.25">
      <c r="A1830" t="s">
        <v>580</v>
      </c>
      <c r="B1830" t="s">
        <v>400</v>
      </c>
      <c r="C1830" t="s">
        <v>129</v>
      </c>
      <c r="D1830">
        <v>0</v>
      </c>
      <c r="E1830">
        <v>0</v>
      </c>
      <c r="F1830">
        <v>0.85427649136695405</v>
      </c>
      <c r="G1830">
        <v>8.8662970705676997E-3</v>
      </c>
      <c r="H1830" t="s">
        <v>421</v>
      </c>
      <c r="K1830" t="s">
        <v>252</v>
      </c>
      <c r="N1830" t="s">
        <v>422</v>
      </c>
      <c r="P1830">
        <v>0.106497724042389</v>
      </c>
      <c r="Q1830">
        <v>7.95833899381212E-3</v>
      </c>
      <c r="R1830">
        <v>2667888</v>
      </c>
      <c r="S1830">
        <v>2494</v>
      </c>
    </row>
    <row r="1831" spans="1:19" hidden="1" x14ac:dyDescent="0.25">
      <c r="A1831" t="s">
        <v>580</v>
      </c>
      <c r="B1831" t="s">
        <v>400</v>
      </c>
      <c r="C1831" t="s">
        <v>129</v>
      </c>
      <c r="D1831">
        <v>0</v>
      </c>
      <c r="E1831">
        <v>0</v>
      </c>
      <c r="F1831">
        <v>0.85427649136695405</v>
      </c>
      <c r="G1831">
        <v>8.8662970705676997E-3</v>
      </c>
      <c r="H1831" t="s">
        <v>421</v>
      </c>
      <c r="K1831" t="s">
        <v>252</v>
      </c>
      <c r="N1831" t="s">
        <v>422</v>
      </c>
      <c r="P1831">
        <v>0.106497724042389</v>
      </c>
      <c r="Q1831">
        <v>7.95833899381212E-3</v>
      </c>
      <c r="R1831">
        <v>2667888</v>
      </c>
      <c r="S1831">
        <v>2494</v>
      </c>
    </row>
    <row r="1832" spans="1:19" hidden="1" x14ac:dyDescent="0.25">
      <c r="A1832" t="s">
        <v>581</v>
      </c>
      <c r="B1832" t="s">
        <v>400</v>
      </c>
      <c r="C1832" t="s">
        <v>129</v>
      </c>
      <c r="D1832">
        <v>1</v>
      </c>
      <c r="E1832">
        <v>0</v>
      </c>
      <c r="F1832">
        <v>0.93840575769470702</v>
      </c>
      <c r="G1832">
        <v>9.3506496036622408E-3</v>
      </c>
      <c r="H1832" t="s">
        <v>421</v>
      </c>
      <c r="K1832" t="s">
        <v>252</v>
      </c>
      <c r="N1832" t="s">
        <v>422</v>
      </c>
      <c r="P1832">
        <v>4.99734520361843E-2</v>
      </c>
      <c r="Q1832">
        <v>8.5163443641232406E-3</v>
      </c>
      <c r="R1832">
        <v>1011377</v>
      </c>
      <c r="S1832">
        <v>881</v>
      </c>
    </row>
    <row r="1833" spans="1:19" hidden="1" x14ac:dyDescent="0.25">
      <c r="A1833" t="s">
        <v>581</v>
      </c>
      <c r="B1833" t="s">
        <v>400</v>
      </c>
      <c r="C1833" t="s">
        <v>129</v>
      </c>
      <c r="D1833">
        <v>1</v>
      </c>
      <c r="E1833">
        <v>0</v>
      </c>
      <c r="F1833">
        <v>0.93840575769470702</v>
      </c>
      <c r="G1833">
        <v>9.3506496036622408E-3</v>
      </c>
      <c r="H1833" t="s">
        <v>421</v>
      </c>
      <c r="K1833" t="s">
        <v>252</v>
      </c>
      <c r="N1833" t="s">
        <v>422</v>
      </c>
      <c r="P1833">
        <v>4.99734520361843E-2</v>
      </c>
      <c r="Q1833">
        <v>8.5163443641232406E-3</v>
      </c>
      <c r="R1833">
        <v>1011377</v>
      </c>
      <c r="S1833">
        <v>881</v>
      </c>
    </row>
    <row r="1834" spans="1:19" hidden="1" x14ac:dyDescent="0.25">
      <c r="A1834" t="s">
        <v>581</v>
      </c>
      <c r="B1834" t="s">
        <v>400</v>
      </c>
      <c r="C1834" t="s">
        <v>129</v>
      </c>
      <c r="D1834">
        <v>1</v>
      </c>
      <c r="E1834">
        <v>0</v>
      </c>
      <c r="F1834">
        <v>0.93840575769470702</v>
      </c>
      <c r="G1834">
        <v>9.3506496036622408E-3</v>
      </c>
      <c r="H1834" t="s">
        <v>421</v>
      </c>
      <c r="K1834" t="s">
        <v>252</v>
      </c>
      <c r="N1834" t="s">
        <v>422</v>
      </c>
      <c r="P1834">
        <v>4.99734520361843E-2</v>
      </c>
      <c r="Q1834">
        <v>8.5163443641232406E-3</v>
      </c>
      <c r="R1834">
        <v>1011377</v>
      </c>
      <c r="S1834">
        <v>881</v>
      </c>
    </row>
    <row r="1835" spans="1:19" hidden="1" x14ac:dyDescent="0.25">
      <c r="A1835" t="s">
        <v>581</v>
      </c>
      <c r="B1835" t="s">
        <v>400</v>
      </c>
      <c r="C1835" t="s">
        <v>129</v>
      </c>
      <c r="D1835">
        <v>1</v>
      </c>
      <c r="E1835">
        <v>0</v>
      </c>
      <c r="F1835">
        <v>0.93840575769470702</v>
      </c>
      <c r="G1835">
        <v>9.3506496036622408E-3</v>
      </c>
      <c r="H1835" t="s">
        <v>421</v>
      </c>
      <c r="K1835" t="s">
        <v>252</v>
      </c>
      <c r="N1835" t="s">
        <v>422</v>
      </c>
      <c r="P1835">
        <v>4.99734520361843E-2</v>
      </c>
      <c r="Q1835">
        <v>8.5163443641232406E-3</v>
      </c>
      <c r="R1835">
        <v>1011377</v>
      </c>
      <c r="S1835">
        <v>881</v>
      </c>
    </row>
    <row r="1836" spans="1:19" hidden="1" x14ac:dyDescent="0.25">
      <c r="A1836" t="s">
        <v>582</v>
      </c>
      <c r="B1836" t="s">
        <v>400</v>
      </c>
      <c r="C1836" t="s">
        <v>129</v>
      </c>
      <c r="D1836">
        <v>0</v>
      </c>
      <c r="E1836">
        <v>1</v>
      </c>
      <c r="F1836">
        <v>0.84148615591874398</v>
      </c>
      <c r="G1836">
        <v>2.24324167731146E-2</v>
      </c>
      <c r="H1836" t="s">
        <v>421</v>
      </c>
      <c r="K1836" t="s">
        <v>252</v>
      </c>
      <c r="N1836" t="s">
        <v>422</v>
      </c>
      <c r="P1836">
        <v>0.12000141808770901</v>
      </c>
      <c r="Q1836">
        <v>2.1784052551578201E-2</v>
      </c>
      <c r="R1836">
        <v>705175</v>
      </c>
      <c r="S1836">
        <v>399</v>
      </c>
    </row>
    <row r="1837" spans="1:19" hidden="1" x14ac:dyDescent="0.25">
      <c r="A1837" t="s">
        <v>582</v>
      </c>
      <c r="B1837" t="s">
        <v>400</v>
      </c>
      <c r="C1837" t="s">
        <v>129</v>
      </c>
      <c r="D1837">
        <v>0</v>
      </c>
      <c r="E1837">
        <v>1</v>
      </c>
      <c r="F1837">
        <v>0.84148615591874398</v>
      </c>
      <c r="G1837">
        <v>2.24324167731146E-2</v>
      </c>
      <c r="H1837" t="s">
        <v>421</v>
      </c>
      <c r="K1837" t="s">
        <v>252</v>
      </c>
      <c r="N1837" t="s">
        <v>422</v>
      </c>
      <c r="P1837">
        <v>0.12000141808770901</v>
      </c>
      <c r="Q1837">
        <v>2.1784052551578201E-2</v>
      </c>
      <c r="R1837">
        <v>705175</v>
      </c>
      <c r="S1837">
        <v>399</v>
      </c>
    </row>
    <row r="1838" spans="1:19" hidden="1" x14ac:dyDescent="0.25">
      <c r="A1838" t="s">
        <v>582</v>
      </c>
      <c r="B1838" t="s">
        <v>400</v>
      </c>
      <c r="C1838" t="s">
        <v>129</v>
      </c>
      <c r="D1838">
        <v>0</v>
      </c>
      <c r="E1838">
        <v>1</v>
      </c>
      <c r="F1838">
        <v>0.84148615591874398</v>
      </c>
      <c r="G1838">
        <v>2.24324167731146E-2</v>
      </c>
      <c r="H1838" t="s">
        <v>421</v>
      </c>
      <c r="K1838" t="s">
        <v>252</v>
      </c>
      <c r="N1838" t="s">
        <v>422</v>
      </c>
      <c r="P1838">
        <v>0.12000141808770901</v>
      </c>
      <c r="Q1838">
        <v>2.1784052551578201E-2</v>
      </c>
      <c r="R1838">
        <v>705175</v>
      </c>
      <c r="S1838">
        <v>399</v>
      </c>
    </row>
    <row r="1839" spans="1:19" hidden="1" x14ac:dyDescent="0.25">
      <c r="A1839" t="s">
        <v>582</v>
      </c>
      <c r="B1839" t="s">
        <v>400</v>
      </c>
      <c r="C1839" t="s">
        <v>129</v>
      </c>
      <c r="D1839">
        <v>0</v>
      </c>
      <c r="E1839">
        <v>1</v>
      </c>
      <c r="F1839">
        <v>0.84148615591874398</v>
      </c>
      <c r="G1839">
        <v>2.24324167731146E-2</v>
      </c>
      <c r="H1839" t="s">
        <v>421</v>
      </c>
      <c r="K1839" t="s">
        <v>252</v>
      </c>
      <c r="N1839" t="s">
        <v>422</v>
      </c>
      <c r="P1839">
        <v>0.12000141808770901</v>
      </c>
      <c r="Q1839">
        <v>2.1784052551578201E-2</v>
      </c>
      <c r="R1839">
        <v>705175</v>
      </c>
      <c r="S1839">
        <v>399</v>
      </c>
    </row>
    <row r="1840" spans="1:19" hidden="1" x14ac:dyDescent="0.25">
      <c r="A1840" t="s">
        <v>583</v>
      </c>
      <c r="B1840" t="s">
        <v>400</v>
      </c>
      <c r="C1840" t="s">
        <v>129</v>
      </c>
      <c r="D1840">
        <v>1</v>
      </c>
      <c r="E1840">
        <v>1</v>
      </c>
      <c r="F1840">
        <v>0.90403655089903401</v>
      </c>
      <c r="G1840">
        <v>3.93940590798698E-2</v>
      </c>
      <c r="H1840" t="s">
        <v>421</v>
      </c>
      <c r="K1840" t="s">
        <v>252</v>
      </c>
      <c r="N1840" t="s">
        <v>422</v>
      </c>
      <c r="P1840">
        <v>5.9299845681688099E-2</v>
      </c>
      <c r="Q1840">
        <v>3.0485493381763401E-2</v>
      </c>
      <c r="R1840">
        <v>115346</v>
      </c>
      <c r="S1840">
        <v>65</v>
      </c>
    </row>
    <row r="1841" spans="1:19" hidden="1" x14ac:dyDescent="0.25">
      <c r="A1841" t="s">
        <v>583</v>
      </c>
      <c r="B1841" t="s">
        <v>400</v>
      </c>
      <c r="C1841" t="s">
        <v>129</v>
      </c>
      <c r="D1841">
        <v>1</v>
      </c>
      <c r="E1841">
        <v>1</v>
      </c>
      <c r="F1841">
        <v>0.90403655089903401</v>
      </c>
      <c r="G1841">
        <v>3.93940590798698E-2</v>
      </c>
      <c r="H1841" t="s">
        <v>421</v>
      </c>
      <c r="K1841" t="s">
        <v>252</v>
      </c>
      <c r="N1841" t="s">
        <v>422</v>
      </c>
      <c r="P1841">
        <v>5.9299845681688099E-2</v>
      </c>
      <c r="Q1841">
        <v>3.0485493381763401E-2</v>
      </c>
      <c r="R1841">
        <v>115346</v>
      </c>
      <c r="S1841">
        <v>65</v>
      </c>
    </row>
    <row r="1842" spans="1:19" hidden="1" x14ac:dyDescent="0.25">
      <c r="A1842" t="s">
        <v>583</v>
      </c>
      <c r="B1842" t="s">
        <v>400</v>
      </c>
      <c r="C1842" t="s">
        <v>129</v>
      </c>
      <c r="D1842">
        <v>1</v>
      </c>
      <c r="E1842">
        <v>1</v>
      </c>
      <c r="F1842">
        <v>0.90403655089903401</v>
      </c>
      <c r="G1842">
        <v>3.93940590798698E-2</v>
      </c>
      <c r="H1842" t="s">
        <v>421</v>
      </c>
      <c r="K1842" t="s">
        <v>252</v>
      </c>
      <c r="N1842" t="s">
        <v>422</v>
      </c>
      <c r="P1842">
        <v>5.9299845681688099E-2</v>
      </c>
      <c r="Q1842">
        <v>3.0485493381763401E-2</v>
      </c>
      <c r="R1842">
        <v>115346</v>
      </c>
      <c r="S1842">
        <v>65</v>
      </c>
    </row>
    <row r="1843" spans="1:19" hidden="1" x14ac:dyDescent="0.25">
      <c r="A1843" t="s">
        <v>583</v>
      </c>
      <c r="B1843" t="s">
        <v>400</v>
      </c>
      <c r="C1843" t="s">
        <v>129</v>
      </c>
      <c r="D1843">
        <v>1</v>
      </c>
      <c r="E1843">
        <v>1</v>
      </c>
      <c r="F1843">
        <v>0.90403655089903401</v>
      </c>
      <c r="G1843">
        <v>3.93940590798698E-2</v>
      </c>
      <c r="H1843" t="s">
        <v>421</v>
      </c>
      <c r="K1843" t="s">
        <v>252</v>
      </c>
      <c r="N1843" t="s">
        <v>422</v>
      </c>
      <c r="P1843">
        <v>5.9299845681688099E-2</v>
      </c>
      <c r="Q1843">
        <v>3.0485493381763401E-2</v>
      </c>
      <c r="R1843">
        <v>115346</v>
      </c>
      <c r="S1843">
        <v>65</v>
      </c>
    </row>
    <row r="1844" spans="1:19" hidden="1" x14ac:dyDescent="0.25">
      <c r="A1844" t="s">
        <v>584</v>
      </c>
      <c r="B1844" t="s">
        <v>400</v>
      </c>
      <c r="C1844" t="s">
        <v>129</v>
      </c>
      <c r="D1844">
        <v>0</v>
      </c>
      <c r="E1844">
        <v>0</v>
      </c>
      <c r="F1844">
        <v>0.89464940682879801</v>
      </c>
      <c r="G1844">
        <v>7.6138617063455797E-3</v>
      </c>
      <c r="H1844" t="s">
        <v>427</v>
      </c>
      <c r="K1844" t="s">
        <v>257</v>
      </c>
      <c r="N1844" t="s">
        <v>422</v>
      </c>
      <c r="P1844">
        <v>8.8314972496747995E-2</v>
      </c>
      <c r="Q1844">
        <v>6.9711544387259699E-3</v>
      </c>
      <c r="R1844">
        <v>1841964</v>
      </c>
      <c r="S1844">
        <v>2063</v>
      </c>
    </row>
    <row r="1845" spans="1:19" hidden="1" x14ac:dyDescent="0.25">
      <c r="A1845" t="s">
        <v>584</v>
      </c>
      <c r="B1845" t="s">
        <v>400</v>
      </c>
      <c r="C1845" t="s">
        <v>129</v>
      </c>
      <c r="D1845">
        <v>0</v>
      </c>
      <c r="E1845">
        <v>0</v>
      </c>
      <c r="F1845">
        <v>0.89464940682879801</v>
      </c>
      <c r="G1845">
        <v>7.6138617063455797E-3</v>
      </c>
      <c r="H1845" t="s">
        <v>427</v>
      </c>
      <c r="K1845" t="s">
        <v>257</v>
      </c>
      <c r="N1845" t="s">
        <v>422</v>
      </c>
      <c r="P1845">
        <v>8.8314972496747995E-2</v>
      </c>
      <c r="Q1845">
        <v>6.9711544387259699E-3</v>
      </c>
      <c r="R1845">
        <v>1841964</v>
      </c>
      <c r="S1845">
        <v>2063</v>
      </c>
    </row>
    <row r="1846" spans="1:19" hidden="1" x14ac:dyDescent="0.25">
      <c r="A1846" t="s">
        <v>584</v>
      </c>
      <c r="B1846" t="s">
        <v>400</v>
      </c>
      <c r="C1846" t="s">
        <v>129</v>
      </c>
      <c r="D1846">
        <v>0</v>
      </c>
      <c r="E1846">
        <v>0</v>
      </c>
      <c r="F1846">
        <v>0.89464940682879801</v>
      </c>
      <c r="G1846">
        <v>7.6138617063455797E-3</v>
      </c>
      <c r="H1846" t="s">
        <v>427</v>
      </c>
      <c r="K1846" t="s">
        <v>257</v>
      </c>
      <c r="N1846" t="s">
        <v>422</v>
      </c>
      <c r="P1846">
        <v>8.8314972496747995E-2</v>
      </c>
      <c r="Q1846">
        <v>6.9711544387259699E-3</v>
      </c>
      <c r="R1846">
        <v>1841964</v>
      </c>
      <c r="S1846">
        <v>2063</v>
      </c>
    </row>
    <row r="1847" spans="1:19" hidden="1" x14ac:dyDescent="0.25">
      <c r="A1847" t="s">
        <v>584</v>
      </c>
      <c r="B1847" t="s">
        <v>400</v>
      </c>
      <c r="C1847" t="s">
        <v>129</v>
      </c>
      <c r="D1847">
        <v>0</v>
      </c>
      <c r="E1847">
        <v>0</v>
      </c>
      <c r="F1847">
        <v>0.89464940682879801</v>
      </c>
      <c r="G1847">
        <v>7.6138617063455797E-3</v>
      </c>
      <c r="H1847" t="s">
        <v>427</v>
      </c>
      <c r="K1847" t="s">
        <v>257</v>
      </c>
      <c r="N1847" t="s">
        <v>422</v>
      </c>
      <c r="P1847">
        <v>8.8314972496747995E-2</v>
      </c>
      <c r="Q1847">
        <v>6.9711544387259699E-3</v>
      </c>
      <c r="R1847">
        <v>1841964</v>
      </c>
      <c r="S1847">
        <v>2063</v>
      </c>
    </row>
    <row r="1848" spans="1:19" hidden="1" x14ac:dyDescent="0.25">
      <c r="A1848" t="s">
        <v>585</v>
      </c>
      <c r="B1848" t="s">
        <v>400</v>
      </c>
      <c r="C1848" t="s">
        <v>129</v>
      </c>
      <c r="D1848">
        <v>1</v>
      </c>
      <c r="E1848">
        <v>0</v>
      </c>
      <c r="F1848">
        <v>0.709520283002534</v>
      </c>
      <c r="G1848">
        <v>1.24773108473283E-2</v>
      </c>
      <c r="H1848" t="s">
        <v>427</v>
      </c>
      <c r="K1848" t="s">
        <v>257</v>
      </c>
      <c r="N1848" t="s">
        <v>422</v>
      </c>
      <c r="P1848">
        <v>0.25035883550756899</v>
      </c>
      <c r="Q1848">
        <v>1.1970736903162501E-2</v>
      </c>
      <c r="R1848">
        <v>1790514</v>
      </c>
      <c r="S1848">
        <v>1668</v>
      </c>
    </row>
    <row r="1849" spans="1:19" hidden="1" x14ac:dyDescent="0.25">
      <c r="A1849" t="s">
        <v>585</v>
      </c>
      <c r="B1849" t="s">
        <v>400</v>
      </c>
      <c r="C1849" t="s">
        <v>129</v>
      </c>
      <c r="D1849">
        <v>1</v>
      </c>
      <c r="E1849">
        <v>0</v>
      </c>
      <c r="F1849">
        <v>0.709520283002534</v>
      </c>
      <c r="G1849">
        <v>1.24773108473283E-2</v>
      </c>
      <c r="H1849" t="s">
        <v>427</v>
      </c>
      <c r="K1849" t="s">
        <v>257</v>
      </c>
      <c r="N1849" t="s">
        <v>422</v>
      </c>
      <c r="P1849">
        <v>0.25035883550756899</v>
      </c>
      <c r="Q1849">
        <v>1.1970736903162501E-2</v>
      </c>
      <c r="R1849">
        <v>1790514</v>
      </c>
      <c r="S1849">
        <v>1668</v>
      </c>
    </row>
    <row r="1850" spans="1:19" hidden="1" x14ac:dyDescent="0.25">
      <c r="A1850" t="s">
        <v>585</v>
      </c>
      <c r="B1850" t="s">
        <v>400</v>
      </c>
      <c r="C1850" t="s">
        <v>129</v>
      </c>
      <c r="D1850">
        <v>1</v>
      </c>
      <c r="E1850">
        <v>0</v>
      </c>
      <c r="F1850">
        <v>0.709520283002534</v>
      </c>
      <c r="G1850">
        <v>1.24773108473283E-2</v>
      </c>
      <c r="H1850" t="s">
        <v>427</v>
      </c>
      <c r="K1850" t="s">
        <v>257</v>
      </c>
      <c r="N1850" t="s">
        <v>422</v>
      </c>
      <c r="P1850">
        <v>0.25035883550756899</v>
      </c>
      <c r="Q1850">
        <v>1.1970736903162501E-2</v>
      </c>
      <c r="R1850">
        <v>1790514</v>
      </c>
      <c r="S1850">
        <v>1668</v>
      </c>
    </row>
    <row r="1851" spans="1:19" hidden="1" x14ac:dyDescent="0.25">
      <c r="A1851" t="s">
        <v>585</v>
      </c>
      <c r="B1851" t="s">
        <v>400</v>
      </c>
      <c r="C1851" t="s">
        <v>129</v>
      </c>
      <c r="D1851">
        <v>1</v>
      </c>
      <c r="E1851">
        <v>0</v>
      </c>
      <c r="F1851">
        <v>0.709520283002534</v>
      </c>
      <c r="G1851">
        <v>1.24773108473283E-2</v>
      </c>
      <c r="H1851" t="s">
        <v>427</v>
      </c>
      <c r="K1851" t="s">
        <v>257</v>
      </c>
      <c r="N1851" t="s">
        <v>422</v>
      </c>
      <c r="P1851">
        <v>0.25035883550756899</v>
      </c>
      <c r="Q1851">
        <v>1.1970736903162501E-2</v>
      </c>
      <c r="R1851">
        <v>1790514</v>
      </c>
      <c r="S1851">
        <v>1668</v>
      </c>
    </row>
    <row r="1852" spans="1:19" hidden="1" x14ac:dyDescent="0.25">
      <c r="A1852" t="s">
        <v>586</v>
      </c>
      <c r="B1852" t="s">
        <v>400</v>
      </c>
      <c r="C1852" t="s">
        <v>129</v>
      </c>
      <c r="D1852">
        <v>0</v>
      </c>
      <c r="E1852">
        <v>1</v>
      </c>
      <c r="F1852">
        <v>0.88425413693954902</v>
      </c>
      <c r="G1852">
        <v>1.76297642841866E-2</v>
      </c>
      <c r="H1852" t="s">
        <v>427</v>
      </c>
      <c r="K1852" t="s">
        <v>257</v>
      </c>
      <c r="N1852" t="s">
        <v>422</v>
      </c>
      <c r="P1852">
        <v>7.6450573500695396E-2</v>
      </c>
      <c r="Q1852">
        <v>1.44758321768044E-2</v>
      </c>
      <c r="R1852">
        <v>576634</v>
      </c>
      <c r="S1852">
        <v>384</v>
      </c>
    </row>
    <row r="1853" spans="1:19" hidden="1" x14ac:dyDescent="0.25">
      <c r="A1853" t="s">
        <v>586</v>
      </c>
      <c r="B1853" t="s">
        <v>400</v>
      </c>
      <c r="C1853" t="s">
        <v>129</v>
      </c>
      <c r="D1853">
        <v>0</v>
      </c>
      <c r="E1853">
        <v>1</v>
      </c>
      <c r="F1853">
        <v>0.88425413693954902</v>
      </c>
      <c r="G1853">
        <v>1.76297642841866E-2</v>
      </c>
      <c r="H1853" t="s">
        <v>427</v>
      </c>
      <c r="K1853" t="s">
        <v>257</v>
      </c>
      <c r="N1853" t="s">
        <v>422</v>
      </c>
      <c r="P1853">
        <v>7.6450573500695396E-2</v>
      </c>
      <c r="Q1853">
        <v>1.44758321768044E-2</v>
      </c>
      <c r="R1853">
        <v>576634</v>
      </c>
      <c r="S1853">
        <v>384</v>
      </c>
    </row>
    <row r="1854" spans="1:19" hidden="1" x14ac:dyDescent="0.25">
      <c r="A1854" t="s">
        <v>586</v>
      </c>
      <c r="B1854" t="s">
        <v>400</v>
      </c>
      <c r="C1854" t="s">
        <v>129</v>
      </c>
      <c r="D1854">
        <v>0</v>
      </c>
      <c r="E1854">
        <v>1</v>
      </c>
      <c r="F1854">
        <v>0.88425413693954902</v>
      </c>
      <c r="G1854">
        <v>1.76297642841866E-2</v>
      </c>
      <c r="H1854" t="s">
        <v>427</v>
      </c>
      <c r="K1854" t="s">
        <v>257</v>
      </c>
      <c r="N1854" t="s">
        <v>422</v>
      </c>
      <c r="P1854">
        <v>7.6450573500695396E-2</v>
      </c>
      <c r="Q1854">
        <v>1.44758321768044E-2</v>
      </c>
      <c r="R1854">
        <v>576634</v>
      </c>
      <c r="S1854">
        <v>384</v>
      </c>
    </row>
    <row r="1855" spans="1:19" hidden="1" x14ac:dyDescent="0.25">
      <c r="A1855" t="s">
        <v>586</v>
      </c>
      <c r="B1855" t="s">
        <v>400</v>
      </c>
      <c r="C1855" t="s">
        <v>129</v>
      </c>
      <c r="D1855">
        <v>0</v>
      </c>
      <c r="E1855">
        <v>1</v>
      </c>
      <c r="F1855">
        <v>0.88425413693954902</v>
      </c>
      <c r="G1855">
        <v>1.76297642841866E-2</v>
      </c>
      <c r="H1855" t="s">
        <v>427</v>
      </c>
      <c r="K1855" t="s">
        <v>257</v>
      </c>
      <c r="N1855" t="s">
        <v>422</v>
      </c>
      <c r="P1855">
        <v>7.6450573500695396E-2</v>
      </c>
      <c r="Q1855">
        <v>1.44758321768044E-2</v>
      </c>
      <c r="R1855">
        <v>576634</v>
      </c>
      <c r="S1855">
        <v>384</v>
      </c>
    </row>
    <row r="1856" spans="1:19" hidden="1" x14ac:dyDescent="0.25">
      <c r="A1856" t="s">
        <v>587</v>
      </c>
      <c r="B1856" t="s">
        <v>400</v>
      </c>
      <c r="C1856" t="s">
        <v>129</v>
      </c>
      <c r="D1856">
        <v>1</v>
      </c>
      <c r="E1856">
        <v>1</v>
      </c>
      <c r="F1856">
        <v>0.51554568527918798</v>
      </c>
      <c r="G1856">
        <v>4.6925755818852201E-2</v>
      </c>
      <c r="H1856" t="s">
        <v>427</v>
      </c>
      <c r="K1856" t="s">
        <v>257</v>
      </c>
      <c r="N1856" t="s">
        <v>422</v>
      </c>
      <c r="P1856">
        <v>0.416604176280572</v>
      </c>
      <c r="Q1856">
        <v>4.6510755695851398E-2</v>
      </c>
      <c r="R1856">
        <v>208032</v>
      </c>
      <c r="S1856">
        <v>127</v>
      </c>
    </row>
    <row r="1857" spans="1:19" hidden="1" x14ac:dyDescent="0.25">
      <c r="A1857" t="s">
        <v>587</v>
      </c>
      <c r="B1857" t="s">
        <v>400</v>
      </c>
      <c r="C1857" t="s">
        <v>129</v>
      </c>
      <c r="D1857">
        <v>1</v>
      </c>
      <c r="E1857">
        <v>1</v>
      </c>
      <c r="F1857">
        <v>0.51554568527918798</v>
      </c>
      <c r="G1857">
        <v>4.6925755818852201E-2</v>
      </c>
      <c r="H1857" t="s">
        <v>427</v>
      </c>
      <c r="K1857" t="s">
        <v>257</v>
      </c>
      <c r="N1857" t="s">
        <v>422</v>
      </c>
      <c r="P1857">
        <v>0.416604176280572</v>
      </c>
      <c r="Q1857">
        <v>4.6510755695851398E-2</v>
      </c>
      <c r="R1857">
        <v>208032</v>
      </c>
      <c r="S1857">
        <v>127</v>
      </c>
    </row>
    <row r="1858" spans="1:19" hidden="1" x14ac:dyDescent="0.25">
      <c r="A1858" t="s">
        <v>587</v>
      </c>
      <c r="B1858" t="s">
        <v>400</v>
      </c>
      <c r="C1858" t="s">
        <v>129</v>
      </c>
      <c r="D1858">
        <v>1</v>
      </c>
      <c r="E1858">
        <v>1</v>
      </c>
      <c r="F1858">
        <v>0.51554568527918798</v>
      </c>
      <c r="G1858">
        <v>4.6925755818852201E-2</v>
      </c>
      <c r="H1858" t="s">
        <v>427</v>
      </c>
      <c r="K1858" t="s">
        <v>257</v>
      </c>
      <c r="N1858" t="s">
        <v>422</v>
      </c>
      <c r="P1858">
        <v>0.416604176280572</v>
      </c>
      <c r="Q1858">
        <v>4.6510755695851398E-2</v>
      </c>
      <c r="R1858">
        <v>208032</v>
      </c>
      <c r="S1858">
        <v>127</v>
      </c>
    </row>
    <row r="1859" spans="1:19" hidden="1" x14ac:dyDescent="0.25">
      <c r="A1859" t="s">
        <v>587</v>
      </c>
      <c r="B1859" t="s">
        <v>400</v>
      </c>
      <c r="C1859" t="s">
        <v>129</v>
      </c>
      <c r="D1859">
        <v>1</v>
      </c>
      <c r="E1859">
        <v>1</v>
      </c>
      <c r="F1859">
        <v>0.51554568527918798</v>
      </c>
      <c r="G1859">
        <v>4.6925755818852201E-2</v>
      </c>
      <c r="H1859" t="s">
        <v>427</v>
      </c>
      <c r="K1859" t="s">
        <v>257</v>
      </c>
      <c r="N1859" t="s">
        <v>422</v>
      </c>
      <c r="P1859">
        <v>0.416604176280572</v>
      </c>
      <c r="Q1859">
        <v>4.6510755695851398E-2</v>
      </c>
      <c r="R1859">
        <v>208032</v>
      </c>
      <c r="S1859">
        <v>127</v>
      </c>
    </row>
    <row r="1860" spans="1:19" hidden="1" x14ac:dyDescent="0.25">
      <c r="A1860" t="s">
        <v>588</v>
      </c>
      <c r="B1860" t="s">
        <v>400</v>
      </c>
      <c r="C1860" t="s">
        <v>129</v>
      </c>
      <c r="D1860">
        <v>0</v>
      </c>
      <c r="E1860">
        <v>0</v>
      </c>
      <c r="F1860">
        <v>0.84759586171567702</v>
      </c>
      <c r="G1860">
        <v>8.4543939009164206E-3</v>
      </c>
      <c r="H1860" t="s">
        <v>432</v>
      </c>
      <c r="K1860" t="s">
        <v>252</v>
      </c>
      <c r="N1860" t="s">
        <v>433</v>
      </c>
      <c r="P1860">
        <v>0.119143684103574</v>
      </c>
      <c r="Q1860">
        <v>7.4783564519586999E-3</v>
      </c>
      <c r="R1860">
        <v>2002859</v>
      </c>
      <c r="S1860">
        <v>2323</v>
      </c>
    </row>
    <row r="1861" spans="1:19" hidden="1" x14ac:dyDescent="0.25">
      <c r="A1861" t="s">
        <v>588</v>
      </c>
      <c r="B1861" t="s">
        <v>400</v>
      </c>
      <c r="C1861" t="s">
        <v>129</v>
      </c>
      <c r="D1861">
        <v>0</v>
      </c>
      <c r="E1861">
        <v>0</v>
      </c>
      <c r="F1861">
        <v>0.84759586171567702</v>
      </c>
      <c r="G1861">
        <v>8.4543939009164206E-3</v>
      </c>
      <c r="H1861" t="s">
        <v>432</v>
      </c>
      <c r="K1861" t="s">
        <v>252</v>
      </c>
      <c r="N1861" t="s">
        <v>433</v>
      </c>
      <c r="P1861">
        <v>0.119143684103574</v>
      </c>
      <c r="Q1861">
        <v>7.4783564519586999E-3</v>
      </c>
      <c r="R1861">
        <v>2002859</v>
      </c>
      <c r="S1861">
        <v>2323</v>
      </c>
    </row>
    <row r="1862" spans="1:19" hidden="1" x14ac:dyDescent="0.25">
      <c r="A1862" t="s">
        <v>588</v>
      </c>
      <c r="B1862" t="s">
        <v>400</v>
      </c>
      <c r="C1862" t="s">
        <v>129</v>
      </c>
      <c r="D1862">
        <v>0</v>
      </c>
      <c r="E1862">
        <v>0</v>
      </c>
      <c r="F1862">
        <v>0.84759586171567702</v>
      </c>
      <c r="G1862">
        <v>8.4543939009164206E-3</v>
      </c>
      <c r="H1862" t="s">
        <v>432</v>
      </c>
      <c r="K1862" t="s">
        <v>252</v>
      </c>
      <c r="N1862" t="s">
        <v>433</v>
      </c>
      <c r="P1862">
        <v>0.119143684103574</v>
      </c>
      <c r="Q1862">
        <v>7.4783564519586999E-3</v>
      </c>
      <c r="R1862">
        <v>2002859</v>
      </c>
      <c r="S1862">
        <v>2323</v>
      </c>
    </row>
    <row r="1863" spans="1:19" hidden="1" x14ac:dyDescent="0.25">
      <c r="A1863" t="s">
        <v>588</v>
      </c>
      <c r="B1863" t="s">
        <v>400</v>
      </c>
      <c r="C1863" t="s">
        <v>129</v>
      </c>
      <c r="D1863">
        <v>0</v>
      </c>
      <c r="E1863">
        <v>0</v>
      </c>
      <c r="F1863">
        <v>0.84759586171567702</v>
      </c>
      <c r="G1863">
        <v>8.4543939009164206E-3</v>
      </c>
      <c r="H1863" t="s">
        <v>432</v>
      </c>
      <c r="K1863" t="s">
        <v>252</v>
      </c>
      <c r="N1863" t="s">
        <v>433</v>
      </c>
      <c r="P1863">
        <v>0.119143684103574</v>
      </c>
      <c r="Q1863">
        <v>7.4783564519586999E-3</v>
      </c>
      <c r="R1863">
        <v>2002859</v>
      </c>
      <c r="S1863">
        <v>2323</v>
      </c>
    </row>
    <row r="1864" spans="1:19" hidden="1" x14ac:dyDescent="0.25">
      <c r="A1864" t="s">
        <v>589</v>
      </c>
      <c r="B1864" t="s">
        <v>400</v>
      </c>
      <c r="C1864" t="s">
        <v>129</v>
      </c>
      <c r="D1864">
        <v>1</v>
      </c>
      <c r="E1864">
        <v>0</v>
      </c>
      <c r="F1864">
        <v>0.93472894538172302</v>
      </c>
      <c r="G1864">
        <v>4.8482467571979299E-3</v>
      </c>
      <c r="H1864" t="s">
        <v>432</v>
      </c>
      <c r="K1864" t="s">
        <v>252</v>
      </c>
      <c r="N1864" t="s">
        <v>433</v>
      </c>
      <c r="P1864">
        <v>5.3356884210423602E-2</v>
      </c>
      <c r="Q1864">
        <v>4.4306978305137801E-3</v>
      </c>
      <c r="R1864">
        <v>3279708</v>
      </c>
      <c r="S1864">
        <v>3760</v>
      </c>
    </row>
    <row r="1865" spans="1:19" hidden="1" x14ac:dyDescent="0.25">
      <c r="A1865" t="s">
        <v>589</v>
      </c>
      <c r="B1865" t="s">
        <v>400</v>
      </c>
      <c r="C1865" t="s">
        <v>129</v>
      </c>
      <c r="D1865">
        <v>1</v>
      </c>
      <c r="E1865">
        <v>0</v>
      </c>
      <c r="F1865">
        <v>0.93472894538172302</v>
      </c>
      <c r="G1865">
        <v>4.8482467571979299E-3</v>
      </c>
      <c r="H1865" t="s">
        <v>432</v>
      </c>
      <c r="K1865" t="s">
        <v>252</v>
      </c>
      <c r="N1865" t="s">
        <v>433</v>
      </c>
      <c r="P1865">
        <v>5.3356884210423602E-2</v>
      </c>
      <c r="Q1865">
        <v>4.4306978305137801E-3</v>
      </c>
      <c r="R1865">
        <v>3279708</v>
      </c>
      <c r="S1865">
        <v>3760</v>
      </c>
    </row>
    <row r="1866" spans="1:19" hidden="1" x14ac:dyDescent="0.25">
      <c r="A1866" t="s">
        <v>589</v>
      </c>
      <c r="B1866" t="s">
        <v>400</v>
      </c>
      <c r="C1866" t="s">
        <v>129</v>
      </c>
      <c r="D1866">
        <v>1</v>
      </c>
      <c r="E1866">
        <v>0</v>
      </c>
      <c r="F1866">
        <v>0.93472894538172302</v>
      </c>
      <c r="G1866">
        <v>4.8482467571979299E-3</v>
      </c>
      <c r="H1866" t="s">
        <v>432</v>
      </c>
      <c r="K1866" t="s">
        <v>252</v>
      </c>
      <c r="N1866" t="s">
        <v>433</v>
      </c>
      <c r="P1866">
        <v>5.3356884210423602E-2</v>
      </c>
      <c r="Q1866">
        <v>4.4306978305137801E-3</v>
      </c>
      <c r="R1866">
        <v>3279708</v>
      </c>
      <c r="S1866">
        <v>3760</v>
      </c>
    </row>
    <row r="1867" spans="1:19" hidden="1" x14ac:dyDescent="0.25">
      <c r="A1867" t="s">
        <v>589</v>
      </c>
      <c r="B1867" t="s">
        <v>400</v>
      </c>
      <c r="C1867" t="s">
        <v>129</v>
      </c>
      <c r="D1867">
        <v>1</v>
      </c>
      <c r="E1867">
        <v>0</v>
      </c>
      <c r="F1867">
        <v>0.93472894538172302</v>
      </c>
      <c r="G1867">
        <v>4.8482467571979299E-3</v>
      </c>
      <c r="H1867" t="s">
        <v>432</v>
      </c>
      <c r="K1867" t="s">
        <v>252</v>
      </c>
      <c r="N1867" t="s">
        <v>433</v>
      </c>
      <c r="P1867">
        <v>5.3356884210423602E-2</v>
      </c>
      <c r="Q1867">
        <v>4.4306978305137801E-3</v>
      </c>
      <c r="R1867">
        <v>3279708</v>
      </c>
      <c r="S1867">
        <v>3760</v>
      </c>
    </row>
    <row r="1868" spans="1:19" hidden="1" x14ac:dyDescent="0.25">
      <c r="A1868" t="s">
        <v>590</v>
      </c>
      <c r="B1868" t="s">
        <v>400</v>
      </c>
      <c r="C1868" t="s">
        <v>129</v>
      </c>
      <c r="D1868">
        <v>0</v>
      </c>
      <c r="E1868">
        <v>1</v>
      </c>
      <c r="F1868">
        <v>0.91616925252693304</v>
      </c>
      <c r="G1868">
        <v>1.7728775345963201E-2</v>
      </c>
      <c r="H1868" t="s">
        <v>432</v>
      </c>
      <c r="K1868" t="s">
        <v>252</v>
      </c>
      <c r="N1868" t="s">
        <v>433</v>
      </c>
      <c r="P1868">
        <v>6.3136932739902701E-2</v>
      </c>
      <c r="Q1868">
        <v>1.56688959508169E-2</v>
      </c>
      <c r="R1868">
        <v>384656</v>
      </c>
      <c r="S1868">
        <v>279</v>
      </c>
    </row>
    <row r="1869" spans="1:19" hidden="1" x14ac:dyDescent="0.25">
      <c r="A1869" t="s">
        <v>590</v>
      </c>
      <c r="B1869" t="s">
        <v>400</v>
      </c>
      <c r="C1869" t="s">
        <v>129</v>
      </c>
      <c r="D1869">
        <v>0</v>
      </c>
      <c r="E1869">
        <v>1</v>
      </c>
      <c r="F1869">
        <v>0.91616925252693304</v>
      </c>
      <c r="G1869">
        <v>1.7728775345963201E-2</v>
      </c>
      <c r="H1869" t="s">
        <v>432</v>
      </c>
      <c r="K1869" t="s">
        <v>252</v>
      </c>
      <c r="N1869" t="s">
        <v>433</v>
      </c>
      <c r="P1869">
        <v>6.3136932739902701E-2</v>
      </c>
      <c r="Q1869">
        <v>1.56688959508169E-2</v>
      </c>
      <c r="R1869">
        <v>384656</v>
      </c>
      <c r="S1869">
        <v>279</v>
      </c>
    </row>
    <row r="1870" spans="1:19" hidden="1" x14ac:dyDescent="0.25">
      <c r="A1870" t="s">
        <v>590</v>
      </c>
      <c r="B1870" t="s">
        <v>400</v>
      </c>
      <c r="C1870" t="s">
        <v>129</v>
      </c>
      <c r="D1870">
        <v>0</v>
      </c>
      <c r="E1870">
        <v>1</v>
      </c>
      <c r="F1870">
        <v>0.91616925252693304</v>
      </c>
      <c r="G1870">
        <v>1.7728775345963201E-2</v>
      </c>
      <c r="H1870" t="s">
        <v>432</v>
      </c>
      <c r="K1870" t="s">
        <v>252</v>
      </c>
      <c r="N1870" t="s">
        <v>433</v>
      </c>
      <c r="P1870">
        <v>6.3136932739902701E-2</v>
      </c>
      <c r="Q1870">
        <v>1.56688959508169E-2</v>
      </c>
      <c r="R1870">
        <v>384656</v>
      </c>
      <c r="S1870">
        <v>279</v>
      </c>
    </row>
    <row r="1871" spans="1:19" hidden="1" x14ac:dyDescent="0.25">
      <c r="A1871" t="s">
        <v>590</v>
      </c>
      <c r="B1871" t="s">
        <v>400</v>
      </c>
      <c r="C1871" t="s">
        <v>129</v>
      </c>
      <c r="D1871">
        <v>0</v>
      </c>
      <c r="E1871">
        <v>1</v>
      </c>
      <c r="F1871">
        <v>0.91616925252693304</v>
      </c>
      <c r="G1871">
        <v>1.7728775345963201E-2</v>
      </c>
      <c r="H1871" t="s">
        <v>432</v>
      </c>
      <c r="K1871" t="s">
        <v>252</v>
      </c>
      <c r="N1871" t="s">
        <v>433</v>
      </c>
      <c r="P1871">
        <v>6.3136932739902701E-2</v>
      </c>
      <c r="Q1871">
        <v>1.56688959508169E-2</v>
      </c>
      <c r="R1871">
        <v>384656</v>
      </c>
      <c r="S1871">
        <v>279</v>
      </c>
    </row>
    <row r="1872" spans="1:19" hidden="1" x14ac:dyDescent="0.25">
      <c r="A1872" t="s">
        <v>591</v>
      </c>
      <c r="B1872" t="s">
        <v>400</v>
      </c>
      <c r="C1872" t="s">
        <v>129</v>
      </c>
      <c r="D1872">
        <v>1</v>
      </c>
      <c r="E1872">
        <v>1</v>
      </c>
      <c r="F1872">
        <v>0.95020557939486205</v>
      </c>
      <c r="G1872">
        <v>1.1280207040662999E-2</v>
      </c>
      <c r="H1872" t="s">
        <v>432</v>
      </c>
      <c r="K1872" t="s">
        <v>252</v>
      </c>
      <c r="N1872" t="s">
        <v>433</v>
      </c>
      <c r="P1872">
        <v>3.92777964282034E-2</v>
      </c>
      <c r="Q1872">
        <v>1.02426318265211E-2</v>
      </c>
      <c r="R1872">
        <v>601714</v>
      </c>
      <c r="S1872">
        <v>463</v>
      </c>
    </row>
    <row r="1873" spans="1:19" hidden="1" x14ac:dyDescent="0.25">
      <c r="A1873" t="s">
        <v>591</v>
      </c>
      <c r="B1873" t="s">
        <v>400</v>
      </c>
      <c r="C1873" t="s">
        <v>129</v>
      </c>
      <c r="D1873">
        <v>1</v>
      </c>
      <c r="E1873">
        <v>1</v>
      </c>
      <c r="F1873">
        <v>0.95020557939486205</v>
      </c>
      <c r="G1873">
        <v>1.1280207040662999E-2</v>
      </c>
      <c r="H1873" t="s">
        <v>432</v>
      </c>
      <c r="K1873" t="s">
        <v>252</v>
      </c>
      <c r="N1873" t="s">
        <v>433</v>
      </c>
      <c r="P1873">
        <v>3.92777964282034E-2</v>
      </c>
      <c r="Q1873">
        <v>1.02426318265211E-2</v>
      </c>
      <c r="R1873">
        <v>601714</v>
      </c>
      <c r="S1873">
        <v>463</v>
      </c>
    </row>
    <row r="1874" spans="1:19" hidden="1" x14ac:dyDescent="0.25">
      <c r="A1874" t="s">
        <v>591</v>
      </c>
      <c r="B1874" t="s">
        <v>400</v>
      </c>
      <c r="C1874" t="s">
        <v>129</v>
      </c>
      <c r="D1874">
        <v>1</v>
      </c>
      <c r="E1874">
        <v>1</v>
      </c>
      <c r="F1874">
        <v>0.95020557939486205</v>
      </c>
      <c r="G1874">
        <v>1.1280207040662999E-2</v>
      </c>
      <c r="H1874" t="s">
        <v>432</v>
      </c>
      <c r="K1874" t="s">
        <v>252</v>
      </c>
      <c r="N1874" t="s">
        <v>433</v>
      </c>
      <c r="P1874">
        <v>3.92777964282034E-2</v>
      </c>
      <c r="Q1874">
        <v>1.02426318265211E-2</v>
      </c>
      <c r="R1874">
        <v>601714</v>
      </c>
      <c r="S1874">
        <v>463</v>
      </c>
    </row>
    <row r="1875" spans="1:19" hidden="1" x14ac:dyDescent="0.25">
      <c r="A1875" t="s">
        <v>591</v>
      </c>
      <c r="B1875" t="s">
        <v>400</v>
      </c>
      <c r="C1875" t="s">
        <v>129</v>
      </c>
      <c r="D1875">
        <v>1</v>
      </c>
      <c r="E1875">
        <v>1</v>
      </c>
      <c r="F1875">
        <v>0.95020557939486205</v>
      </c>
      <c r="G1875">
        <v>1.1280207040662999E-2</v>
      </c>
      <c r="H1875" t="s">
        <v>432</v>
      </c>
      <c r="K1875" t="s">
        <v>252</v>
      </c>
      <c r="N1875" t="s">
        <v>433</v>
      </c>
      <c r="P1875">
        <v>3.92777964282034E-2</v>
      </c>
      <c r="Q1875">
        <v>1.02426318265211E-2</v>
      </c>
      <c r="R1875">
        <v>601714</v>
      </c>
      <c r="S1875">
        <v>463</v>
      </c>
    </row>
    <row r="1876" spans="1:19" hidden="1" x14ac:dyDescent="0.25">
      <c r="A1876" t="s">
        <v>592</v>
      </c>
      <c r="B1876" t="s">
        <v>400</v>
      </c>
      <c r="C1876" t="s">
        <v>129</v>
      </c>
      <c r="D1876">
        <v>0</v>
      </c>
      <c r="E1876">
        <v>0</v>
      </c>
      <c r="F1876">
        <v>0.83821392001182105</v>
      </c>
      <c r="G1876">
        <v>9.8439340518212994E-3</v>
      </c>
      <c r="H1876" t="s">
        <v>438</v>
      </c>
      <c r="K1876" t="s">
        <v>257</v>
      </c>
      <c r="N1876" t="s">
        <v>433</v>
      </c>
      <c r="P1876">
        <v>0.139599900296143</v>
      </c>
      <c r="Q1876">
        <v>9.3421002846101192E-3</v>
      </c>
      <c r="R1876">
        <v>1448289</v>
      </c>
      <c r="S1876">
        <v>2022</v>
      </c>
    </row>
    <row r="1877" spans="1:19" hidden="1" x14ac:dyDescent="0.25">
      <c r="A1877" t="s">
        <v>592</v>
      </c>
      <c r="B1877" t="s">
        <v>400</v>
      </c>
      <c r="C1877" t="s">
        <v>129</v>
      </c>
      <c r="D1877">
        <v>0</v>
      </c>
      <c r="E1877">
        <v>0</v>
      </c>
      <c r="F1877">
        <v>0.83821392001182105</v>
      </c>
      <c r="G1877">
        <v>9.8439340518212994E-3</v>
      </c>
      <c r="H1877" t="s">
        <v>438</v>
      </c>
      <c r="K1877" t="s">
        <v>257</v>
      </c>
      <c r="N1877" t="s">
        <v>433</v>
      </c>
      <c r="P1877">
        <v>0.139599900296143</v>
      </c>
      <c r="Q1877">
        <v>9.3421002846101192E-3</v>
      </c>
      <c r="R1877">
        <v>1448289</v>
      </c>
      <c r="S1877">
        <v>2022</v>
      </c>
    </row>
    <row r="1878" spans="1:19" hidden="1" x14ac:dyDescent="0.25">
      <c r="A1878" t="s">
        <v>592</v>
      </c>
      <c r="B1878" t="s">
        <v>400</v>
      </c>
      <c r="C1878" t="s">
        <v>129</v>
      </c>
      <c r="D1878">
        <v>0</v>
      </c>
      <c r="E1878">
        <v>0</v>
      </c>
      <c r="F1878">
        <v>0.83821392001182105</v>
      </c>
      <c r="G1878">
        <v>9.8439340518212994E-3</v>
      </c>
      <c r="H1878" t="s">
        <v>438</v>
      </c>
      <c r="K1878" t="s">
        <v>257</v>
      </c>
      <c r="N1878" t="s">
        <v>433</v>
      </c>
      <c r="P1878">
        <v>0.139599900296143</v>
      </c>
      <c r="Q1878">
        <v>9.3421002846101192E-3</v>
      </c>
      <c r="R1878">
        <v>1448289</v>
      </c>
      <c r="S1878">
        <v>2022</v>
      </c>
    </row>
    <row r="1879" spans="1:19" hidden="1" x14ac:dyDescent="0.25">
      <c r="A1879" t="s">
        <v>592</v>
      </c>
      <c r="B1879" t="s">
        <v>400</v>
      </c>
      <c r="C1879" t="s">
        <v>129</v>
      </c>
      <c r="D1879">
        <v>0</v>
      </c>
      <c r="E1879">
        <v>0</v>
      </c>
      <c r="F1879">
        <v>0.83821392001182105</v>
      </c>
      <c r="G1879">
        <v>9.8439340518212994E-3</v>
      </c>
      <c r="H1879" t="s">
        <v>438</v>
      </c>
      <c r="K1879" t="s">
        <v>257</v>
      </c>
      <c r="N1879" t="s">
        <v>433</v>
      </c>
      <c r="P1879">
        <v>0.139599900296143</v>
      </c>
      <c r="Q1879">
        <v>9.3421002846101192E-3</v>
      </c>
      <c r="R1879">
        <v>1448289</v>
      </c>
      <c r="S1879">
        <v>2022</v>
      </c>
    </row>
    <row r="1880" spans="1:19" hidden="1" x14ac:dyDescent="0.25">
      <c r="A1880" t="s">
        <v>593</v>
      </c>
      <c r="B1880" t="s">
        <v>400</v>
      </c>
      <c r="C1880" t="s">
        <v>129</v>
      </c>
      <c r="D1880">
        <v>1</v>
      </c>
      <c r="E1880">
        <v>0</v>
      </c>
      <c r="F1880">
        <v>0.80256750627375995</v>
      </c>
      <c r="G1880">
        <v>6.6352960540534498E-3</v>
      </c>
      <c r="H1880" t="s">
        <v>438</v>
      </c>
      <c r="K1880" t="s">
        <v>257</v>
      </c>
      <c r="N1880" t="s">
        <v>433</v>
      </c>
      <c r="P1880">
        <v>0.175460510890388</v>
      </c>
      <c r="Q1880">
        <v>6.3688983776022199E-3</v>
      </c>
      <c r="R1880">
        <v>3906748</v>
      </c>
      <c r="S1880">
        <v>4791</v>
      </c>
    </row>
    <row r="1881" spans="1:19" hidden="1" x14ac:dyDescent="0.25">
      <c r="A1881" t="s">
        <v>593</v>
      </c>
      <c r="B1881" t="s">
        <v>400</v>
      </c>
      <c r="C1881" t="s">
        <v>129</v>
      </c>
      <c r="D1881">
        <v>1</v>
      </c>
      <c r="E1881">
        <v>0</v>
      </c>
      <c r="F1881">
        <v>0.80256750627375995</v>
      </c>
      <c r="G1881">
        <v>6.6352960540534498E-3</v>
      </c>
      <c r="H1881" t="s">
        <v>438</v>
      </c>
      <c r="K1881" t="s">
        <v>257</v>
      </c>
      <c r="N1881" t="s">
        <v>433</v>
      </c>
      <c r="P1881">
        <v>0.175460510890388</v>
      </c>
      <c r="Q1881">
        <v>6.3688983776022199E-3</v>
      </c>
      <c r="R1881">
        <v>3906748</v>
      </c>
      <c r="S1881">
        <v>4791</v>
      </c>
    </row>
    <row r="1882" spans="1:19" hidden="1" x14ac:dyDescent="0.25">
      <c r="A1882" t="s">
        <v>593</v>
      </c>
      <c r="B1882" t="s">
        <v>400</v>
      </c>
      <c r="C1882" t="s">
        <v>129</v>
      </c>
      <c r="D1882">
        <v>1</v>
      </c>
      <c r="E1882">
        <v>0</v>
      </c>
      <c r="F1882">
        <v>0.80256750627375995</v>
      </c>
      <c r="G1882">
        <v>6.6352960540534498E-3</v>
      </c>
      <c r="H1882" t="s">
        <v>438</v>
      </c>
      <c r="K1882" t="s">
        <v>257</v>
      </c>
      <c r="N1882" t="s">
        <v>433</v>
      </c>
      <c r="P1882">
        <v>0.175460510890388</v>
      </c>
      <c r="Q1882">
        <v>6.3688983776022199E-3</v>
      </c>
      <c r="R1882">
        <v>3906748</v>
      </c>
      <c r="S1882">
        <v>4791</v>
      </c>
    </row>
    <row r="1883" spans="1:19" hidden="1" x14ac:dyDescent="0.25">
      <c r="A1883" t="s">
        <v>593</v>
      </c>
      <c r="B1883" t="s">
        <v>400</v>
      </c>
      <c r="C1883" t="s">
        <v>129</v>
      </c>
      <c r="D1883">
        <v>1</v>
      </c>
      <c r="E1883">
        <v>0</v>
      </c>
      <c r="F1883">
        <v>0.80256750627375995</v>
      </c>
      <c r="G1883">
        <v>6.6352960540534498E-3</v>
      </c>
      <c r="H1883" t="s">
        <v>438</v>
      </c>
      <c r="K1883" t="s">
        <v>257</v>
      </c>
      <c r="N1883" t="s">
        <v>433</v>
      </c>
      <c r="P1883">
        <v>0.175460510890388</v>
      </c>
      <c r="Q1883">
        <v>6.3688983776022199E-3</v>
      </c>
      <c r="R1883">
        <v>3906748</v>
      </c>
      <c r="S1883">
        <v>4791</v>
      </c>
    </row>
    <row r="1884" spans="1:19" hidden="1" x14ac:dyDescent="0.25">
      <c r="A1884" t="s">
        <v>594</v>
      </c>
      <c r="B1884" t="s">
        <v>400</v>
      </c>
      <c r="C1884" t="s">
        <v>129</v>
      </c>
      <c r="D1884">
        <v>0</v>
      </c>
      <c r="E1884">
        <v>1</v>
      </c>
      <c r="F1884">
        <v>0.84482822530370205</v>
      </c>
      <c r="G1884">
        <v>2.4424025216098901E-2</v>
      </c>
      <c r="H1884" t="s">
        <v>438</v>
      </c>
      <c r="K1884" t="s">
        <v>257</v>
      </c>
      <c r="N1884" t="s">
        <v>433</v>
      </c>
      <c r="P1884">
        <v>0.12628262371316401</v>
      </c>
      <c r="Q1884">
        <v>2.2631360282789299E-2</v>
      </c>
      <c r="R1884">
        <v>296755</v>
      </c>
      <c r="S1884">
        <v>279</v>
      </c>
    </row>
    <row r="1885" spans="1:19" hidden="1" x14ac:dyDescent="0.25">
      <c r="A1885" t="s">
        <v>594</v>
      </c>
      <c r="B1885" t="s">
        <v>400</v>
      </c>
      <c r="C1885" t="s">
        <v>129</v>
      </c>
      <c r="D1885">
        <v>0</v>
      </c>
      <c r="E1885">
        <v>1</v>
      </c>
      <c r="F1885">
        <v>0.84482822530370205</v>
      </c>
      <c r="G1885">
        <v>2.4424025216098901E-2</v>
      </c>
      <c r="H1885" t="s">
        <v>438</v>
      </c>
      <c r="K1885" t="s">
        <v>257</v>
      </c>
      <c r="N1885" t="s">
        <v>433</v>
      </c>
      <c r="P1885">
        <v>0.12628262371316401</v>
      </c>
      <c r="Q1885">
        <v>2.2631360282789299E-2</v>
      </c>
      <c r="R1885">
        <v>296755</v>
      </c>
      <c r="S1885">
        <v>279</v>
      </c>
    </row>
    <row r="1886" spans="1:19" hidden="1" x14ac:dyDescent="0.25">
      <c r="A1886" t="s">
        <v>594</v>
      </c>
      <c r="B1886" t="s">
        <v>400</v>
      </c>
      <c r="C1886" t="s">
        <v>129</v>
      </c>
      <c r="D1886">
        <v>0</v>
      </c>
      <c r="E1886">
        <v>1</v>
      </c>
      <c r="F1886">
        <v>0.84482822530370205</v>
      </c>
      <c r="G1886">
        <v>2.4424025216098901E-2</v>
      </c>
      <c r="H1886" t="s">
        <v>438</v>
      </c>
      <c r="K1886" t="s">
        <v>257</v>
      </c>
      <c r="N1886" t="s">
        <v>433</v>
      </c>
      <c r="P1886">
        <v>0.12628262371316401</v>
      </c>
      <c r="Q1886">
        <v>2.2631360282789299E-2</v>
      </c>
      <c r="R1886">
        <v>296755</v>
      </c>
      <c r="S1886">
        <v>279</v>
      </c>
    </row>
    <row r="1887" spans="1:19" hidden="1" x14ac:dyDescent="0.25">
      <c r="A1887" t="s">
        <v>594</v>
      </c>
      <c r="B1887" t="s">
        <v>400</v>
      </c>
      <c r="C1887" t="s">
        <v>129</v>
      </c>
      <c r="D1887">
        <v>0</v>
      </c>
      <c r="E1887">
        <v>1</v>
      </c>
      <c r="F1887">
        <v>0.84482822530370205</v>
      </c>
      <c r="G1887">
        <v>2.4424025216098901E-2</v>
      </c>
      <c r="H1887" t="s">
        <v>438</v>
      </c>
      <c r="K1887" t="s">
        <v>257</v>
      </c>
      <c r="N1887" t="s">
        <v>433</v>
      </c>
      <c r="P1887">
        <v>0.12628262371316401</v>
      </c>
      <c r="Q1887">
        <v>2.2631360282789299E-2</v>
      </c>
      <c r="R1887">
        <v>296755</v>
      </c>
      <c r="S1887">
        <v>279</v>
      </c>
    </row>
    <row r="1888" spans="1:19" hidden="1" x14ac:dyDescent="0.25">
      <c r="A1888" t="s">
        <v>595</v>
      </c>
      <c r="B1888" t="s">
        <v>400</v>
      </c>
      <c r="C1888" t="s">
        <v>129</v>
      </c>
      <c r="D1888">
        <v>1</v>
      </c>
      <c r="E1888">
        <v>1</v>
      </c>
      <c r="F1888">
        <v>0.74456335548750596</v>
      </c>
      <c r="G1888">
        <v>1.9712452209025101E-2</v>
      </c>
      <c r="H1888" t="s">
        <v>438</v>
      </c>
      <c r="K1888" t="s">
        <v>257</v>
      </c>
      <c r="N1888" t="s">
        <v>433</v>
      </c>
      <c r="P1888">
        <v>0.22731920455803201</v>
      </c>
      <c r="Q1888">
        <v>1.9066011318703099E-2</v>
      </c>
      <c r="R1888">
        <v>758924</v>
      </c>
      <c r="S1888">
        <v>597</v>
      </c>
    </row>
    <row r="1889" spans="1:19" hidden="1" x14ac:dyDescent="0.25">
      <c r="A1889" t="s">
        <v>595</v>
      </c>
      <c r="B1889" t="s">
        <v>400</v>
      </c>
      <c r="C1889" t="s">
        <v>129</v>
      </c>
      <c r="D1889">
        <v>1</v>
      </c>
      <c r="E1889">
        <v>1</v>
      </c>
      <c r="F1889">
        <v>0.74456335548750596</v>
      </c>
      <c r="G1889">
        <v>1.9712452209025101E-2</v>
      </c>
      <c r="H1889" t="s">
        <v>438</v>
      </c>
      <c r="K1889" t="s">
        <v>257</v>
      </c>
      <c r="N1889" t="s">
        <v>433</v>
      </c>
      <c r="P1889">
        <v>0.22731920455803201</v>
      </c>
      <c r="Q1889">
        <v>1.9066011318703099E-2</v>
      </c>
      <c r="R1889">
        <v>758924</v>
      </c>
      <c r="S1889">
        <v>597</v>
      </c>
    </row>
    <row r="1890" spans="1:19" hidden="1" x14ac:dyDescent="0.25">
      <c r="A1890" t="s">
        <v>595</v>
      </c>
      <c r="B1890" t="s">
        <v>400</v>
      </c>
      <c r="C1890" t="s">
        <v>129</v>
      </c>
      <c r="D1890">
        <v>1</v>
      </c>
      <c r="E1890">
        <v>1</v>
      </c>
      <c r="F1890">
        <v>0.74456335548750596</v>
      </c>
      <c r="G1890">
        <v>1.9712452209025101E-2</v>
      </c>
      <c r="H1890" t="s">
        <v>438</v>
      </c>
      <c r="K1890" t="s">
        <v>257</v>
      </c>
      <c r="N1890" t="s">
        <v>433</v>
      </c>
      <c r="P1890">
        <v>0.22731920455803201</v>
      </c>
      <c r="Q1890">
        <v>1.9066011318703099E-2</v>
      </c>
      <c r="R1890">
        <v>758924</v>
      </c>
      <c r="S1890">
        <v>597</v>
      </c>
    </row>
    <row r="1891" spans="1:19" hidden="1" x14ac:dyDescent="0.25">
      <c r="A1891" t="s">
        <v>595</v>
      </c>
      <c r="B1891" t="s">
        <v>400</v>
      </c>
      <c r="C1891" t="s">
        <v>129</v>
      </c>
      <c r="D1891">
        <v>1</v>
      </c>
      <c r="E1891">
        <v>1</v>
      </c>
      <c r="F1891">
        <v>0.74456335548750596</v>
      </c>
      <c r="G1891">
        <v>1.9712452209025101E-2</v>
      </c>
      <c r="H1891" t="s">
        <v>438</v>
      </c>
      <c r="K1891" t="s">
        <v>257</v>
      </c>
      <c r="N1891" t="s">
        <v>433</v>
      </c>
      <c r="P1891">
        <v>0.22731920455803201</v>
      </c>
      <c r="Q1891">
        <v>1.9066011318703099E-2</v>
      </c>
      <c r="R1891">
        <v>758924</v>
      </c>
      <c r="S1891">
        <v>597</v>
      </c>
    </row>
    <row r="1892" spans="1:19" hidden="1" x14ac:dyDescent="0.25">
      <c r="A1892" t="s">
        <v>596</v>
      </c>
      <c r="B1892" t="s">
        <v>400</v>
      </c>
      <c r="C1892" t="s">
        <v>129</v>
      </c>
      <c r="D1892">
        <v>0</v>
      </c>
      <c r="E1892">
        <v>0</v>
      </c>
      <c r="F1892">
        <v>0.71242780177371701</v>
      </c>
      <c r="G1892">
        <v>6.0360477081520996E-3</v>
      </c>
      <c r="H1892" t="s">
        <v>443</v>
      </c>
      <c r="K1892" t="s">
        <v>252</v>
      </c>
      <c r="N1892" t="s">
        <v>444</v>
      </c>
      <c r="P1892">
        <v>0.26612263402470798</v>
      </c>
      <c r="Q1892">
        <v>5.8741881512419198E-3</v>
      </c>
      <c r="R1892">
        <v>4455615</v>
      </c>
      <c r="S1892">
        <v>6524</v>
      </c>
    </row>
    <row r="1893" spans="1:19" hidden="1" x14ac:dyDescent="0.25">
      <c r="A1893" t="s">
        <v>596</v>
      </c>
      <c r="B1893" t="s">
        <v>400</v>
      </c>
      <c r="C1893" t="s">
        <v>129</v>
      </c>
      <c r="D1893">
        <v>0</v>
      </c>
      <c r="E1893">
        <v>0</v>
      </c>
      <c r="F1893">
        <v>0.71242780177371701</v>
      </c>
      <c r="G1893">
        <v>6.0360477081520996E-3</v>
      </c>
      <c r="H1893" t="s">
        <v>443</v>
      </c>
      <c r="K1893" t="s">
        <v>252</v>
      </c>
      <c r="N1893" t="s">
        <v>444</v>
      </c>
      <c r="P1893">
        <v>0.26612263402470798</v>
      </c>
      <c r="Q1893">
        <v>5.8741881512419198E-3</v>
      </c>
      <c r="R1893">
        <v>4455615</v>
      </c>
      <c r="S1893">
        <v>6524</v>
      </c>
    </row>
    <row r="1894" spans="1:19" hidden="1" x14ac:dyDescent="0.25">
      <c r="A1894" t="s">
        <v>596</v>
      </c>
      <c r="B1894" t="s">
        <v>400</v>
      </c>
      <c r="C1894" t="s">
        <v>129</v>
      </c>
      <c r="D1894">
        <v>0</v>
      </c>
      <c r="E1894">
        <v>0</v>
      </c>
      <c r="F1894">
        <v>0.71242780177371701</v>
      </c>
      <c r="G1894">
        <v>6.0360477081520996E-3</v>
      </c>
      <c r="H1894" t="s">
        <v>443</v>
      </c>
      <c r="K1894" t="s">
        <v>252</v>
      </c>
      <c r="N1894" t="s">
        <v>444</v>
      </c>
      <c r="P1894">
        <v>0.26612263402470798</v>
      </c>
      <c r="Q1894">
        <v>5.8741881512419198E-3</v>
      </c>
      <c r="R1894">
        <v>4455615</v>
      </c>
      <c r="S1894">
        <v>6524</v>
      </c>
    </row>
    <row r="1895" spans="1:19" hidden="1" x14ac:dyDescent="0.25">
      <c r="A1895" t="s">
        <v>596</v>
      </c>
      <c r="B1895" t="s">
        <v>400</v>
      </c>
      <c r="C1895" t="s">
        <v>129</v>
      </c>
      <c r="D1895">
        <v>0</v>
      </c>
      <c r="E1895">
        <v>0</v>
      </c>
      <c r="F1895">
        <v>0.71242780177371701</v>
      </c>
      <c r="G1895">
        <v>6.0360477081520996E-3</v>
      </c>
      <c r="H1895" t="s">
        <v>443</v>
      </c>
      <c r="K1895" t="s">
        <v>252</v>
      </c>
      <c r="N1895" t="s">
        <v>444</v>
      </c>
      <c r="P1895">
        <v>0.26612263402470798</v>
      </c>
      <c r="Q1895">
        <v>5.8741881512419198E-3</v>
      </c>
      <c r="R1895">
        <v>4455615</v>
      </c>
      <c r="S1895">
        <v>6524</v>
      </c>
    </row>
    <row r="1896" spans="1:19" hidden="1" x14ac:dyDescent="0.25">
      <c r="A1896" t="s">
        <v>597</v>
      </c>
      <c r="B1896" t="s">
        <v>400</v>
      </c>
      <c r="C1896" t="s">
        <v>129</v>
      </c>
      <c r="D1896">
        <v>1</v>
      </c>
      <c r="E1896">
        <v>0</v>
      </c>
      <c r="F1896">
        <v>0.90519133054157497</v>
      </c>
      <c r="G1896">
        <v>8.6124209597973692E-3</v>
      </c>
      <c r="H1896" t="s">
        <v>443</v>
      </c>
      <c r="K1896" t="s">
        <v>252</v>
      </c>
      <c r="N1896" t="s">
        <v>444</v>
      </c>
      <c r="P1896">
        <v>7.9600344358889297E-2</v>
      </c>
      <c r="Q1896">
        <v>7.9068282747852808E-3</v>
      </c>
      <c r="R1896">
        <v>1163902</v>
      </c>
      <c r="S1896">
        <v>1552</v>
      </c>
    </row>
    <row r="1897" spans="1:19" hidden="1" x14ac:dyDescent="0.25">
      <c r="A1897" t="s">
        <v>597</v>
      </c>
      <c r="B1897" t="s">
        <v>400</v>
      </c>
      <c r="C1897" t="s">
        <v>129</v>
      </c>
      <c r="D1897">
        <v>1</v>
      </c>
      <c r="E1897">
        <v>0</v>
      </c>
      <c r="F1897">
        <v>0.90519133054157497</v>
      </c>
      <c r="G1897">
        <v>8.6124209597973692E-3</v>
      </c>
      <c r="H1897" t="s">
        <v>443</v>
      </c>
      <c r="K1897" t="s">
        <v>252</v>
      </c>
      <c r="N1897" t="s">
        <v>444</v>
      </c>
      <c r="P1897">
        <v>7.9600344358889297E-2</v>
      </c>
      <c r="Q1897">
        <v>7.9068282747852808E-3</v>
      </c>
      <c r="R1897">
        <v>1163902</v>
      </c>
      <c r="S1897">
        <v>1552</v>
      </c>
    </row>
    <row r="1898" spans="1:19" hidden="1" x14ac:dyDescent="0.25">
      <c r="A1898" t="s">
        <v>597</v>
      </c>
      <c r="B1898" t="s">
        <v>400</v>
      </c>
      <c r="C1898" t="s">
        <v>129</v>
      </c>
      <c r="D1898">
        <v>1</v>
      </c>
      <c r="E1898">
        <v>0</v>
      </c>
      <c r="F1898">
        <v>0.90519133054157497</v>
      </c>
      <c r="G1898">
        <v>8.6124209597973692E-3</v>
      </c>
      <c r="H1898" t="s">
        <v>443</v>
      </c>
      <c r="K1898" t="s">
        <v>252</v>
      </c>
      <c r="N1898" t="s">
        <v>444</v>
      </c>
      <c r="P1898">
        <v>7.9600344358889297E-2</v>
      </c>
      <c r="Q1898">
        <v>7.9068282747852808E-3</v>
      </c>
      <c r="R1898">
        <v>1163902</v>
      </c>
      <c r="S1898">
        <v>1552</v>
      </c>
    </row>
    <row r="1899" spans="1:19" hidden="1" x14ac:dyDescent="0.25">
      <c r="A1899" t="s">
        <v>597</v>
      </c>
      <c r="B1899" t="s">
        <v>400</v>
      </c>
      <c r="C1899" t="s">
        <v>129</v>
      </c>
      <c r="D1899">
        <v>1</v>
      </c>
      <c r="E1899">
        <v>0</v>
      </c>
      <c r="F1899">
        <v>0.90519133054157497</v>
      </c>
      <c r="G1899">
        <v>8.6124209597973692E-3</v>
      </c>
      <c r="H1899" t="s">
        <v>443</v>
      </c>
      <c r="K1899" t="s">
        <v>252</v>
      </c>
      <c r="N1899" t="s">
        <v>444</v>
      </c>
      <c r="P1899">
        <v>7.9600344358889297E-2</v>
      </c>
      <c r="Q1899">
        <v>7.9068282747852808E-3</v>
      </c>
      <c r="R1899">
        <v>1163902</v>
      </c>
      <c r="S1899">
        <v>1552</v>
      </c>
    </row>
    <row r="1900" spans="1:19" hidden="1" x14ac:dyDescent="0.25">
      <c r="A1900" t="s">
        <v>598</v>
      </c>
      <c r="B1900" t="s">
        <v>400</v>
      </c>
      <c r="C1900" t="s">
        <v>129</v>
      </c>
      <c r="D1900">
        <v>0</v>
      </c>
      <c r="E1900">
        <v>1</v>
      </c>
      <c r="F1900">
        <v>0.73458743697281004</v>
      </c>
      <c r="G1900">
        <v>2.1747983905546799E-2</v>
      </c>
      <c r="H1900" t="s">
        <v>443</v>
      </c>
      <c r="K1900" t="s">
        <v>252</v>
      </c>
      <c r="N1900" t="s">
        <v>444</v>
      </c>
      <c r="P1900">
        <v>0.24595447905376699</v>
      </c>
      <c r="Q1900">
        <v>2.1096599471820399E-2</v>
      </c>
      <c r="R1900">
        <v>530525</v>
      </c>
      <c r="S1900">
        <v>488</v>
      </c>
    </row>
    <row r="1901" spans="1:19" hidden="1" x14ac:dyDescent="0.25">
      <c r="A1901" t="s">
        <v>598</v>
      </c>
      <c r="B1901" t="s">
        <v>400</v>
      </c>
      <c r="C1901" t="s">
        <v>129</v>
      </c>
      <c r="D1901">
        <v>0</v>
      </c>
      <c r="E1901">
        <v>1</v>
      </c>
      <c r="F1901">
        <v>0.73458743697281004</v>
      </c>
      <c r="G1901">
        <v>2.1747983905546799E-2</v>
      </c>
      <c r="H1901" t="s">
        <v>443</v>
      </c>
      <c r="K1901" t="s">
        <v>252</v>
      </c>
      <c r="N1901" t="s">
        <v>444</v>
      </c>
      <c r="P1901">
        <v>0.24595447905376699</v>
      </c>
      <c r="Q1901">
        <v>2.1096599471820399E-2</v>
      </c>
      <c r="R1901">
        <v>530525</v>
      </c>
      <c r="S1901">
        <v>488</v>
      </c>
    </row>
    <row r="1902" spans="1:19" hidden="1" x14ac:dyDescent="0.25">
      <c r="A1902" t="s">
        <v>598</v>
      </c>
      <c r="B1902" t="s">
        <v>400</v>
      </c>
      <c r="C1902" t="s">
        <v>129</v>
      </c>
      <c r="D1902">
        <v>0</v>
      </c>
      <c r="E1902">
        <v>1</v>
      </c>
      <c r="F1902">
        <v>0.73458743697281004</v>
      </c>
      <c r="G1902">
        <v>2.1747983905546799E-2</v>
      </c>
      <c r="H1902" t="s">
        <v>443</v>
      </c>
      <c r="K1902" t="s">
        <v>252</v>
      </c>
      <c r="N1902" t="s">
        <v>444</v>
      </c>
      <c r="P1902">
        <v>0.24595447905376699</v>
      </c>
      <c r="Q1902">
        <v>2.1096599471820399E-2</v>
      </c>
      <c r="R1902">
        <v>530525</v>
      </c>
      <c r="S1902">
        <v>488</v>
      </c>
    </row>
    <row r="1903" spans="1:19" hidden="1" x14ac:dyDescent="0.25">
      <c r="A1903" t="s">
        <v>598</v>
      </c>
      <c r="B1903" t="s">
        <v>400</v>
      </c>
      <c r="C1903" t="s">
        <v>129</v>
      </c>
      <c r="D1903">
        <v>0</v>
      </c>
      <c r="E1903">
        <v>1</v>
      </c>
      <c r="F1903">
        <v>0.73458743697281004</v>
      </c>
      <c r="G1903">
        <v>2.1747983905546799E-2</v>
      </c>
      <c r="H1903" t="s">
        <v>443</v>
      </c>
      <c r="K1903" t="s">
        <v>252</v>
      </c>
      <c r="N1903" t="s">
        <v>444</v>
      </c>
      <c r="P1903">
        <v>0.24595447905376699</v>
      </c>
      <c r="Q1903">
        <v>2.1096599471820399E-2</v>
      </c>
      <c r="R1903">
        <v>530525</v>
      </c>
      <c r="S1903">
        <v>488</v>
      </c>
    </row>
    <row r="1904" spans="1:19" hidden="1" x14ac:dyDescent="0.25">
      <c r="A1904" t="s">
        <v>599</v>
      </c>
      <c r="B1904" t="s">
        <v>400</v>
      </c>
      <c r="C1904" t="s">
        <v>129</v>
      </c>
      <c r="D1904">
        <v>1</v>
      </c>
      <c r="E1904">
        <v>1</v>
      </c>
      <c r="F1904">
        <v>0.894696296537838</v>
      </c>
      <c r="G1904">
        <v>2.2732615022443801E-2</v>
      </c>
      <c r="H1904" t="s">
        <v>443</v>
      </c>
      <c r="K1904" t="s">
        <v>252</v>
      </c>
      <c r="N1904" t="s">
        <v>444</v>
      </c>
      <c r="P1904">
        <v>8.0052825082131601E-2</v>
      </c>
      <c r="Q1904">
        <v>2.00010517467634E-2</v>
      </c>
      <c r="R1904">
        <v>245338</v>
      </c>
      <c r="S1904">
        <v>213</v>
      </c>
    </row>
    <row r="1905" spans="1:19" hidden="1" x14ac:dyDescent="0.25">
      <c r="A1905" t="s">
        <v>599</v>
      </c>
      <c r="B1905" t="s">
        <v>400</v>
      </c>
      <c r="C1905" t="s">
        <v>129</v>
      </c>
      <c r="D1905">
        <v>1</v>
      </c>
      <c r="E1905">
        <v>1</v>
      </c>
      <c r="F1905">
        <v>0.894696296537838</v>
      </c>
      <c r="G1905">
        <v>2.2732615022443801E-2</v>
      </c>
      <c r="H1905" t="s">
        <v>443</v>
      </c>
      <c r="K1905" t="s">
        <v>252</v>
      </c>
      <c r="N1905" t="s">
        <v>444</v>
      </c>
      <c r="P1905">
        <v>8.0052825082131601E-2</v>
      </c>
      <c r="Q1905">
        <v>2.00010517467634E-2</v>
      </c>
      <c r="R1905">
        <v>245338</v>
      </c>
      <c r="S1905">
        <v>213</v>
      </c>
    </row>
    <row r="1906" spans="1:19" hidden="1" x14ac:dyDescent="0.25">
      <c r="A1906" t="s">
        <v>599</v>
      </c>
      <c r="B1906" t="s">
        <v>400</v>
      </c>
      <c r="C1906" t="s">
        <v>129</v>
      </c>
      <c r="D1906">
        <v>1</v>
      </c>
      <c r="E1906">
        <v>1</v>
      </c>
      <c r="F1906">
        <v>0.894696296537838</v>
      </c>
      <c r="G1906">
        <v>2.2732615022443801E-2</v>
      </c>
      <c r="H1906" t="s">
        <v>443</v>
      </c>
      <c r="K1906" t="s">
        <v>252</v>
      </c>
      <c r="N1906" t="s">
        <v>444</v>
      </c>
      <c r="P1906">
        <v>8.0052825082131601E-2</v>
      </c>
      <c r="Q1906">
        <v>2.00010517467634E-2</v>
      </c>
      <c r="R1906">
        <v>245338</v>
      </c>
      <c r="S1906">
        <v>213</v>
      </c>
    </row>
    <row r="1907" spans="1:19" hidden="1" x14ac:dyDescent="0.25">
      <c r="A1907" t="s">
        <v>599</v>
      </c>
      <c r="B1907" t="s">
        <v>400</v>
      </c>
      <c r="C1907" t="s">
        <v>129</v>
      </c>
      <c r="D1907">
        <v>1</v>
      </c>
      <c r="E1907">
        <v>1</v>
      </c>
      <c r="F1907">
        <v>0.894696296537838</v>
      </c>
      <c r="G1907">
        <v>2.2732615022443801E-2</v>
      </c>
      <c r="H1907" t="s">
        <v>443</v>
      </c>
      <c r="K1907" t="s">
        <v>252</v>
      </c>
      <c r="N1907" t="s">
        <v>444</v>
      </c>
      <c r="P1907">
        <v>8.0052825082131601E-2</v>
      </c>
      <c r="Q1907">
        <v>2.00010517467634E-2</v>
      </c>
      <c r="R1907">
        <v>245338</v>
      </c>
      <c r="S1907">
        <v>213</v>
      </c>
    </row>
    <row r="1908" spans="1:19" hidden="1" x14ac:dyDescent="0.25">
      <c r="A1908" t="s">
        <v>600</v>
      </c>
      <c r="B1908" t="s">
        <v>400</v>
      </c>
      <c r="C1908" t="s">
        <v>129</v>
      </c>
      <c r="D1908">
        <v>0</v>
      </c>
      <c r="E1908">
        <v>0</v>
      </c>
      <c r="F1908">
        <v>0.65871293476293802</v>
      </c>
      <c r="G1908">
        <v>5.8308080061835301E-3</v>
      </c>
      <c r="H1908" t="s">
        <v>449</v>
      </c>
      <c r="K1908" t="s">
        <v>257</v>
      </c>
      <c r="N1908" t="s">
        <v>444</v>
      </c>
      <c r="P1908">
        <v>0.327185746491304</v>
      </c>
      <c r="Q1908">
        <v>5.7610860335507901E-3</v>
      </c>
      <c r="R1908">
        <v>4989817</v>
      </c>
      <c r="S1908">
        <v>7786</v>
      </c>
    </row>
    <row r="1909" spans="1:19" hidden="1" x14ac:dyDescent="0.25">
      <c r="A1909" t="s">
        <v>600</v>
      </c>
      <c r="B1909" t="s">
        <v>400</v>
      </c>
      <c r="C1909" t="s">
        <v>129</v>
      </c>
      <c r="D1909">
        <v>0</v>
      </c>
      <c r="E1909">
        <v>0</v>
      </c>
      <c r="F1909">
        <v>0.65871293476293802</v>
      </c>
      <c r="G1909">
        <v>5.8308080061835301E-3</v>
      </c>
      <c r="H1909" t="s">
        <v>449</v>
      </c>
      <c r="K1909" t="s">
        <v>257</v>
      </c>
      <c r="N1909" t="s">
        <v>444</v>
      </c>
      <c r="P1909">
        <v>0.327185746491304</v>
      </c>
      <c r="Q1909">
        <v>5.7610860335507901E-3</v>
      </c>
      <c r="R1909">
        <v>4989817</v>
      </c>
      <c r="S1909">
        <v>7786</v>
      </c>
    </row>
    <row r="1910" spans="1:19" hidden="1" x14ac:dyDescent="0.25">
      <c r="A1910" t="s">
        <v>600</v>
      </c>
      <c r="B1910" t="s">
        <v>400</v>
      </c>
      <c r="C1910" t="s">
        <v>129</v>
      </c>
      <c r="D1910">
        <v>0</v>
      </c>
      <c r="E1910">
        <v>0</v>
      </c>
      <c r="F1910">
        <v>0.65871293476293802</v>
      </c>
      <c r="G1910">
        <v>5.8308080061835301E-3</v>
      </c>
      <c r="H1910" t="s">
        <v>449</v>
      </c>
      <c r="K1910" t="s">
        <v>257</v>
      </c>
      <c r="N1910" t="s">
        <v>444</v>
      </c>
      <c r="P1910">
        <v>0.327185746491304</v>
      </c>
      <c r="Q1910">
        <v>5.7610860335507901E-3</v>
      </c>
      <c r="R1910">
        <v>4989817</v>
      </c>
      <c r="S1910">
        <v>7786</v>
      </c>
    </row>
    <row r="1911" spans="1:19" hidden="1" x14ac:dyDescent="0.25">
      <c r="A1911" t="s">
        <v>600</v>
      </c>
      <c r="B1911" t="s">
        <v>400</v>
      </c>
      <c r="C1911" t="s">
        <v>129</v>
      </c>
      <c r="D1911">
        <v>0</v>
      </c>
      <c r="E1911">
        <v>0</v>
      </c>
      <c r="F1911">
        <v>0.65871293476293802</v>
      </c>
      <c r="G1911">
        <v>5.8308080061835301E-3</v>
      </c>
      <c r="H1911" t="s">
        <v>449</v>
      </c>
      <c r="K1911" t="s">
        <v>257</v>
      </c>
      <c r="N1911" t="s">
        <v>444</v>
      </c>
      <c r="P1911">
        <v>0.327185746491304</v>
      </c>
      <c r="Q1911">
        <v>5.7610860335507901E-3</v>
      </c>
      <c r="R1911">
        <v>4989817</v>
      </c>
      <c r="S1911">
        <v>7786</v>
      </c>
    </row>
    <row r="1912" spans="1:19" hidden="1" x14ac:dyDescent="0.25">
      <c r="A1912" t="s">
        <v>601</v>
      </c>
      <c r="B1912" t="s">
        <v>400</v>
      </c>
      <c r="C1912" t="s">
        <v>129</v>
      </c>
      <c r="D1912">
        <v>1</v>
      </c>
      <c r="E1912">
        <v>0</v>
      </c>
      <c r="F1912">
        <v>0.77787986552061705</v>
      </c>
      <c r="G1912">
        <v>1.38404820991684E-2</v>
      </c>
      <c r="H1912" t="s">
        <v>449</v>
      </c>
      <c r="K1912" t="s">
        <v>257</v>
      </c>
      <c r="N1912" t="s">
        <v>444</v>
      </c>
      <c r="P1912">
        <v>0.20550335380059201</v>
      </c>
      <c r="Q1912">
        <v>1.3541065771891099E-2</v>
      </c>
      <c r="R1912">
        <v>916423</v>
      </c>
      <c r="S1912">
        <v>1204</v>
      </c>
    </row>
    <row r="1913" spans="1:19" hidden="1" x14ac:dyDescent="0.25">
      <c r="A1913" t="s">
        <v>601</v>
      </c>
      <c r="B1913" t="s">
        <v>400</v>
      </c>
      <c r="C1913" t="s">
        <v>129</v>
      </c>
      <c r="D1913">
        <v>1</v>
      </c>
      <c r="E1913">
        <v>0</v>
      </c>
      <c r="F1913">
        <v>0.77787986552061705</v>
      </c>
      <c r="G1913">
        <v>1.38404820991684E-2</v>
      </c>
      <c r="H1913" t="s">
        <v>449</v>
      </c>
      <c r="K1913" t="s">
        <v>257</v>
      </c>
      <c r="N1913" t="s">
        <v>444</v>
      </c>
      <c r="P1913">
        <v>0.20550335380059201</v>
      </c>
      <c r="Q1913">
        <v>1.3541065771891099E-2</v>
      </c>
      <c r="R1913">
        <v>916423</v>
      </c>
      <c r="S1913">
        <v>1204</v>
      </c>
    </row>
    <row r="1914" spans="1:19" hidden="1" x14ac:dyDescent="0.25">
      <c r="A1914" t="s">
        <v>601</v>
      </c>
      <c r="B1914" t="s">
        <v>400</v>
      </c>
      <c r="C1914" t="s">
        <v>129</v>
      </c>
      <c r="D1914">
        <v>1</v>
      </c>
      <c r="E1914">
        <v>0</v>
      </c>
      <c r="F1914">
        <v>0.77787986552061705</v>
      </c>
      <c r="G1914">
        <v>1.38404820991684E-2</v>
      </c>
      <c r="H1914" t="s">
        <v>449</v>
      </c>
      <c r="K1914" t="s">
        <v>257</v>
      </c>
      <c r="N1914" t="s">
        <v>444</v>
      </c>
      <c r="P1914">
        <v>0.20550335380059201</v>
      </c>
      <c r="Q1914">
        <v>1.3541065771891099E-2</v>
      </c>
      <c r="R1914">
        <v>916423</v>
      </c>
      <c r="S1914">
        <v>1204</v>
      </c>
    </row>
    <row r="1915" spans="1:19" hidden="1" x14ac:dyDescent="0.25">
      <c r="A1915" t="s">
        <v>601</v>
      </c>
      <c r="B1915" t="s">
        <v>400</v>
      </c>
      <c r="C1915" t="s">
        <v>129</v>
      </c>
      <c r="D1915">
        <v>1</v>
      </c>
      <c r="E1915">
        <v>0</v>
      </c>
      <c r="F1915">
        <v>0.77787986552061705</v>
      </c>
      <c r="G1915">
        <v>1.38404820991684E-2</v>
      </c>
      <c r="H1915" t="s">
        <v>449</v>
      </c>
      <c r="K1915" t="s">
        <v>257</v>
      </c>
      <c r="N1915" t="s">
        <v>444</v>
      </c>
      <c r="P1915">
        <v>0.20550335380059201</v>
      </c>
      <c r="Q1915">
        <v>1.3541065771891099E-2</v>
      </c>
      <c r="R1915">
        <v>916423</v>
      </c>
      <c r="S1915">
        <v>1204</v>
      </c>
    </row>
    <row r="1916" spans="1:19" hidden="1" x14ac:dyDescent="0.25">
      <c r="A1916" t="s">
        <v>602</v>
      </c>
      <c r="B1916" t="s">
        <v>400</v>
      </c>
      <c r="C1916" t="s">
        <v>129</v>
      </c>
      <c r="D1916">
        <v>0</v>
      </c>
      <c r="E1916">
        <v>1</v>
      </c>
      <c r="F1916">
        <v>0.63185569950649501</v>
      </c>
      <c r="G1916">
        <v>2.26817421778296E-2</v>
      </c>
      <c r="H1916" t="s">
        <v>449</v>
      </c>
      <c r="K1916" t="s">
        <v>257</v>
      </c>
      <c r="N1916" t="s">
        <v>444</v>
      </c>
      <c r="P1916">
        <v>0.34089003742340301</v>
      </c>
      <c r="Q1916">
        <v>2.2216424983303101E-2</v>
      </c>
      <c r="R1916">
        <v>578515</v>
      </c>
      <c r="S1916">
        <v>566</v>
      </c>
    </row>
    <row r="1917" spans="1:19" hidden="1" x14ac:dyDescent="0.25">
      <c r="A1917" t="s">
        <v>602</v>
      </c>
      <c r="B1917" t="s">
        <v>400</v>
      </c>
      <c r="C1917" t="s">
        <v>129</v>
      </c>
      <c r="D1917">
        <v>0</v>
      </c>
      <c r="E1917">
        <v>1</v>
      </c>
      <c r="F1917">
        <v>0.63185569950649501</v>
      </c>
      <c r="G1917">
        <v>2.26817421778296E-2</v>
      </c>
      <c r="H1917" t="s">
        <v>449</v>
      </c>
      <c r="K1917" t="s">
        <v>257</v>
      </c>
      <c r="N1917" t="s">
        <v>444</v>
      </c>
      <c r="P1917">
        <v>0.34089003742340301</v>
      </c>
      <c r="Q1917">
        <v>2.2216424983303101E-2</v>
      </c>
      <c r="R1917">
        <v>578515</v>
      </c>
      <c r="S1917">
        <v>566</v>
      </c>
    </row>
    <row r="1918" spans="1:19" hidden="1" x14ac:dyDescent="0.25">
      <c r="A1918" t="s">
        <v>602</v>
      </c>
      <c r="B1918" t="s">
        <v>400</v>
      </c>
      <c r="C1918" t="s">
        <v>129</v>
      </c>
      <c r="D1918">
        <v>0</v>
      </c>
      <c r="E1918">
        <v>1</v>
      </c>
      <c r="F1918">
        <v>0.63185569950649501</v>
      </c>
      <c r="G1918">
        <v>2.26817421778296E-2</v>
      </c>
      <c r="H1918" t="s">
        <v>449</v>
      </c>
      <c r="K1918" t="s">
        <v>257</v>
      </c>
      <c r="N1918" t="s">
        <v>444</v>
      </c>
      <c r="P1918">
        <v>0.34089003742340301</v>
      </c>
      <c r="Q1918">
        <v>2.2216424983303101E-2</v>
      </c>
      <c r="R1918">
        <v>578515</v>
      </c>
      <c r="S1918">
        <v>566</v>
      </c>
    </row>
    <row r="1919" spans="1:19" hidden="1" x14ac:dyDescent="0.25">
      <c r="A1919" t="s">
        <v>602</v>
      </c>
      <c r="B1919" t="s">
        <v>400</v>
      </c>
      <c r="C1919" t="s">
        <v>129</v>
      </c>
      <c r="D1919">
        <v>0</v>
      </c>
      <c r="E1919">
        <v>1</v>
      </c>
      <c r="F1919">
        <v>0.63185569950649501</v>
      </c>
      <c r="G1919">
        <v>2.26817421778296E-2</v>
      </c>
      <c r="H1919" t="s">
        <v>449</v>
      </c>
      <c r="K1919" t="s">
        <v>257</v>
      </c>
      <c r="N1919" t="s">
        <v>444</v>
      </c>
      <c r="P1919">
        <v>0.34089003742340301</v>
      </c>
      <c r="Q1919">
        <v>2.2216424983303101E-2</v>
      </c>
      <c r="R1919">
        <v>578515</v>
      </c>
      <c r="S1919">
        <v>566</v>
      </c>
    </row>
    <row r="1920" spans="1:19" hidden="1" x14ac:dyDescent="0.25">
      <c r="A1920" t="s">
        <v>603</v>
      </c>
      <c r="B1920" t="s">
        <v>400</v>
      </c>
      <c r="C1920" t="s">
        <v>129</v>
      </c>
      <c r="D1920">
        <v>1</v>
      </c>
      <c r="E1920">
        <v>1</v>
      </c>
      <c r="F1920">
        <v>0.721891540130152</v>
      </c>
      <c r="G1920">
        <v>3.9585805014642601E-2</v>
      </c>
      <c r="H1920" t="s">
        <v>449</v>
      </c>
      <c r="K1920" t="s">
        <v>257</v>
      </c>
      <c r="N1920" t="s">
        <v>444</v>
      </c>
      <c r="P1920">
        <v>0.274111352133044</v>
      </c>
      <c r="Q1920">
        <v>3.9517932100619997E-2</v>
      </c>
      <c r="R1920">
        <v>172875</v>
      </c>
      <c r="S1920">
        <v>160</v>
      </c>
    </row>
    <row r="1921" spans="1:19" hidden="1" x14ac:dyDescent="0.25">
      <c r="A1921" t="s">
        <v>603</v>
      </c>
      <c r="B1921" t="s">
        <v>400</v>
      </c>
      <c r="C1921" t="s">
        <v>129</v>
      </c>
      <c r="D1921">
        <v>1</v>
      </c>
      <c r="E1921">
        <v>1</v>
      </c>
      <c r="F1921">
        <v>0.721891540130152</v>
      </c>
      <c r="G1921">
        <v>3.9585805014642601E-2</v>
      </c>
      <c r="H1921" t="s">
        <v>449</v>
      </c>
      <c r="K1921" t="s">
        <v>257</v>
      </c>
      <c r="N1921" t="s">
        <v>444</v>
      </c>
      <c r="P1921">
        <v>0.274111352133044</v>
      </c>
      <c r="Q1921">
        <v>3.9517932100619997E-2</v>
      </c>
      <c r="R1921">
        <v>172875</v>
      </c>
      <c r="S1921">
        <v>160</v>
      </c>
    </row>
    <row r="1922" spans="1:19" hidden="1" x14ac:dyDescent="0.25">
      <c r="A1922" t="s">
        <v>603</v>
      </c>
      <c r="B1922" t="s">
        <v>400</v>
      </c>
      <c r="C1922" t="s">
        <v>129</v>
      </c>
      <c r="D1922">
        <v>1</v>
      </c>
      <c r="E1922">
        <v>1</v>
      </c>
      <c r="F1922">
        <v>0.721891540130152</v>
      </c>
      <c r="G1922">
        <v>3.9585805014642601E-2</v>
      </c>
      <c r="H1922" t="s">
        <v>449</v>
      </c>
      <c r="K1922" t="s">
        <v>257</v>
      </c>
      <c r="N1922" t="s">
        <v>444</v>
      </c>
      <c r="P1922">
        <v>0.274111352133044</v>
      </c>
      <c r="Q1922">
        <v>3.9517932100619997E-2</v>
      </c>
      <c r="R1922">
        <v>172875</v>
      </c>
      <c r="S1922">
        <v>160</v>
      </c>
    </row>
    <row r="1923" spans="1:19" hidden="1" x14ac:dyDescent="0.25">
      <c r="A1923" t="s">
        <v>603</v>
      </c>
      <c r="B1923" t="s">
        <v>400</v>
      </c>
      <c r="C1923" t="s">
        <v>129</v>
      </c>
      <c r="D1923">
        <v>1</v>
      </c>
      <c r="E1923">
        <v>1</v>
      </c>
      <c r="F1923">
        <v>0.721891540130152</v>
      </c>
      <c r="G1923">
        <v>3.9585805014642601E-2</v>
      </c>
      <c r="H1923" t="s">
        <v>449</v>
      </c>
      <c r="K1923" t="s">
        <v>257</v>
      </c>
      <c r="N1923" t="s">
        <v>444</v>
      </c>
      <c r="P1923">
        <v>0.274111352133044</v>
      </c>
      <c r="Q1923">
        <v>3.9517932100619997E-2</v>
      </c>
      <c r="R1923">
        <v>172875</v>
      </c>
      <c r="S1923">
        <v>160</v>
      </c>
    </row>
    <row r="1924" spans="1:19" x14ac:dyDescent="0.25">
      <c r="A1924" t="s">
        <v>755</v>
      </c>
      <c r="B1924" t="s">
        <v>756</v>
      </c>
      <c r="C1924" t="s">
        <v>108</v>
      </c>
      <c r="D1924">
        <v>0</v>
      </c>
      <c r="E1924">
        <v>0</v>
      </c>
      <c r="F1924">
        <v>0.99601512319821295</v>
      </c>
      <c r="G1924">
        <v>2.8238918885229E-3</v>
      </c>
      <c r="H1924" t="s">
        <v>757</v>
      </c>
      <c r="O1924" t="s">
        <v>757</v>
      </c>
      <c r="P1924">
        <v>3.9848768017872902E-3</v>
      </c>
      <c r="Q1924">
        <v>2.8238918885229E-3</v>
      </c>
      <c r="R1924">
        <v>186204</v>
      </c>
      <c r="S1924">
        <v>275</v>
      </c>
    </row>
    <row r="1925" spans="1:19" x14ac:dyDescent="0.25">
      <c r="A1925" t="s">
        <v>758</v>
      </c>
      <c r="B1925" t="s">
        <v>756</v>
      </c>
      <c r="C1925" t="s">
        <v>108</v>
      </c>
      <c r="D1925">
        <v>1</v>
      </c>
      <c r="E1925">
        <v>0</v>
      </c>
      <c r="F1925">
        <v>0.99318824742899703</v>
      </c>
      <c r="G1925">
        <v>6.7940195282877496E-3</v>
      </c>
      <c r="H1925" t="s">
        <v>757</v>
      </c>
      <c r="O1925" t="s">
        <v>757</v>
      </c>
      <c r="P1925">
        <v>6.8117525710025602E-3</v>
      </c>
      <c r="Q1925">
        <v>6.7940195282877496E-3</v>
      </c>
      <c r="R1925">
        <v>97919</v>
      </c>
      <c r="S1925">
        <v>153</v>
      </c>
    </row>
    <row r="1926" spans="1:19" x14ac:dyDescent="0.25">
      <c r="A1926" t="s">
        <v>759</v>
      </c>
      <c r="B1926" t="s">
        <v>756</v>
      </c>
      <c r="C1926" t="s">
        <v>108</v>
      </c>
      <c r="D1926">
        <v>0</v>
      </c>
      <c r="E1926">
        <v>1</v>
      </c>
      <c r="F1926">
        <v>1</v>
      </c>
      <c r="G1926">
        <v>0</v>
      </c>
      <c r="H1926" t="s">
        <v>757</v>
      </c>
      <c r="O1926" t="s">
        <v>757</v>
      </c>
      <c r="P1926">
        <v>0</v>
      </c>
      <c r="Q1926">
        <v>0</v>
      </c>
      <c r="R1926">
        <v>626</v>
      </c>
      <c r="S1926">
        <v>1</v>
      </c>
    </row>
    <row r="1927" spans="1:19" x14ac:dyDescent="0.25">
      <c r="A1927" t="s">
        <v>760</v>
      </c>
      <c r="B1927" t="s">
        <v>756</v>
      </c>
      <c r="C1927" t="s">
        <v>108</v>
      </c>
      <c r="D1927">
        <v>1</v>
      </c>
      <c r="E1927">
        <v>1</v>
      </c>
      <c r="F1927">
        <v>1</v>
      </c>
      <c r="G1927">
        <v>0</v>
      </c>
      <c r="H1927" t="s">
        <v>757</v>
      </c>
      <c r="O1927" t="s">
        <v>757</v>
      </c>
      <c r="P1927">
        <v>0</v>
      </c>
      <c r="Q1927">
        <v>0</v>
      </c>
      <c r="R1927">
        <v>766</v>
      </c>
      <c r="S1927">
        <v>1</v>
      </c>
    </row>
    <row r="1928" spans="1:19" x14ac:dyDescent="0.25">
      <c r="A1928" t="s">
        <v>761</v>
      </c>
      <c r="B1928" t="s">
        <v>756</v>
      </c>
      <c r="C1928" t="s">
        <v>108</v>
      </c>
      <c r="D1928">
        <v>0</v>
      </c>
      <c r="E1928">
        <v>0</v>
      </c>
      <c r="F1928">
        <v>1</v>
      </c>
      <c r="G1928">
        <v>0</v>
      </c>
      <c r="H1928" t="s">
        <v>762</v>
      </c>
      <c r="O1928" t="s">
        <v>762</v>
      </c>
      <c r="P1928">
        <v>0</v>
      </c>
      <c r="Q1928">
        <v>0</v>
      </c>
      <c r="R1928">
        <v>66356</v>
      </c>
      <c r="S1928">
        <v>96</v>
      </c>
    </row>
    <row r="1929" spans="1:19" x14ac:dyDescent="0.25">
      <c r="A1929" t="s">
        <v>763</v>
      </c>
      <c r="B1929" t="s">
        <v>756</v>
      </c>
      <c r="C1929" t="s">
        <v>108</v>
      </c>
      <c r="D1929">
        <v>1</v>
      </c>
      <c r="E1929">
        <v>0</v>
      </c>
      <c r="F1929">
        <v>1</v>
      </c>
      <c r="G1929">
        <v>0</v>
      </c>
      <c r="H1929" t="s">
        <v>762</v>
      </c>
      <c r="O1929" t="s">
        <v>762</v>
      </c>
      <c r="P1929">
        <v>0</v>
      </c>
      <c r="Q1929">
        <v>0</v>
      </c>
      <c r="R1929">
        <v>50460</v>
      </c>
      <c r="S1929">
        <v>76</v>
      </c>
    </row>
    <row r="1930" spans="1:19" x14ac:dyDescent="0.25">
      <c r="A1930" t="s">
        <v>764</v>
      </c>
      <c r="B1930" t="s">
        <v>756</v>
      </c>
      <c r="C1930" t="s">
        <v>108</v>
      </c>
      <c r="D1930">
        <v>0</v>
      </c>
      <c r="E1930">
        <v>1</v>
      </c>
      <c r="F1930">
        <v>1</v>
      </c>
      <c r="G1930">
        <v>0</v>
      </c>
      <c r="H1930" t="s">
        <v>762</v>
      </c>
      <c r="O1930" t="s">
        <v>762</v>
      </c>
      <c r="P1930">
        <v>0</v>
      </c>
      <c r="Q1930">
        <v>0</v>
      </c>
      <c r="R1930">
        <v>7649</v>
      </c>
      <c r="S1930">
        <v>9</v>
      </c>
    </row>
    <row r="1931" spans="1:19" x14ac:dyDescent="0.25">
      <c r="A1931" t="s">
        <v>765</v>
      </c>
      <c r="B1931" t="s">
        <v>756</v>
      </c>
      <c r="C1931" t="s">
        <v>108</v>
      </c>
      <c r="D1931">
        <v>1</v>
      </c>
      <c r="E1931">
        <v>1</v>
      </c>
      <c r="F1931">
        <v>1</v>
      </c>
      <c r="G1931">
        <v>0</v>
      </c>
      <c r="H1931" t="s">
        <v>762</v>
      </c>
      <c r="O1931" t="s">
        <v>762</v>
      </c>
      <c r="P1931">
        <v>0</v>
      </c>
      <c r="Q1931">
        <v>0</v>
      </c>
      <c r="R1931">
        <v>3199</v>
      </c>
      <c r="S1931">
        <v>4</v>
      </c>
    </row>
    <row r="1932" spans="1:19" x14ac:dyDescent="0.25">
      <c r="A1932" t="s">
        <v>766</v>
      </c>
      <c r="B1932" t="s">
        <v>756</v>
      </c>
      <c r="C1932" t="s">
        <v>108</v>
      </c>
      <c r="D1932">
        <v>0</v>
      </c>
      <c r="E1932">
        <v>0</v>
      </c>
      <c r="F1932">
        <v>0.99829034932305305</v>
      </c>
      <c r="G1932">
        <v>7.2141600805929402E-4</v>
      </c>
      <c r="H1932" t="s">
        <v>767</v>
      </c>
      <c r="O1932" t="s">
        <v>767</v>
      </c>
      <c r="P1932">
        <v>1.70965067694669E-3</v>
      </c>
      <c r="Q1932">
        <v>7.2141600805929402E-4</v>
      </c>
      <c r="R1932">
        <v>1627233</v>
      </c>
      <c r="S1932">
        <v>2314</v>
      </c>
    </row>
    <row r="1933" spans="1:19" x14ac:dyDescent="0.25">
      <c r="A1933" t="s">
        <v>768</v>
      </c>
      <c r="B1933" t="s">
        <v>756</v>
      </c>
      <c r="C1933" t="s">
        <v>108</v>
      </c>
      <c r="D1933">
        <v>1</v>
      </c>
      <c r="E1933">
        <v>0</v>
      </c>
      <c r="F1933">
        <v>0.99911988018465503</v>
      </c>
      <c r="G1933">
        <v>6.2864939643733099E-4</v>
      </c>
      <c r="H1933" t="s">
        <v>767</v>
      </c>
      <c r="O1933" t="s">
        <v>767</v>
      </c>
      <c r="P1933">
        <v>8.8011981534491003E-4</v>
      </c>
      <c r="Q1933">
        <v>6.2864939643733099E-4</v>
      </c>
      <c r="R1933">
        <v>940781</v>
      </c>
      <c r="S1933">
        <v>1436</v>
      </c>
    </row>
    <row r="1934" spans="1:19" x14ac:dyDescent="0.25">
      <c r="A1934" t="s">
        <v>769</v>
      </c>
      <c r="B1934" t="s">
        <v>756</v>
      </c>
      <c r="C1934" t="s">
        <v>108</v>
      </c>
      <c r="D1934">
        <v>0</v>
      </c>
      <c r="E1934">
        <v>1</v>
      </c>
      <c r="F1934">
        <v>1</v>
      </c>
      <c r="G1934">
        <v>0</v>
      </c>
      <c r="H1934" t="s">
        <v>767</v>
      </c>
      <c r="O1934" t="s">
        <v>767</v>
      </c>
      <c r="P1934">
        <v>0</v>
      </c>
      <c r="Q1934">
        <v>0</v>
      </c>
      <c r="R1934">
        <v>85046</v>
      </c>
      <c r="S1934">
        <v>98</v>
      </c>
    </row>
    <row r="1935" spans="1:19" x14ac:dyDescent="0.25">
      <c r="A1935" t="s">
        <v>770</v>
      </c>
      <c r="B1935" t="s">
        <v>756</v>
      </c>
      <c r="C1935" t="s">
        <v>108</v>
      </c>
      <c r="D1935">
        <v>1</v>
      </c>
      <c r="E1935">
        <v>1</v>
      </c>
      <c r="F1935">
        <v>1</v>
      </c>
      <c r="G1935">
        <v>0</v>
      </c>
      <c r="H1935" t="s">
        <v>767</v>
      </c>
      <c r="O1935" t="s">
        <v>767</v>
      </c>
      <c r="P1935">
        <v>0</v>
      </c>
      <c r="Q1935">
        <v>0</v>
      </c>
      <c r="R1935">
        <v>40071</v>
      </c>
      <c r="S1935">
        <v>50</v>
      </c>
    </row>
    <row r="1936" spans="1:19" x14ac:dyDescent="0.25">
      <c r="A1936" t="s">
        <v>771</v>
      </c>
      <c r="B1936" t="s">
        <v>756</v>
      </c>
      <c r="C1936" t="s">
        <v>108</v>
      </c>
      <c r="D1936">
        <v>0</v>
      </c>
      <c r="E1936">
        <v>0</v>
      </c>
      <c r="F1936">
        <v>1</v>
      </c>
      <c r="G1936">
        <v>0</v>
      </c>
      <c r="H1936" t="s">
        <v>772</v>
      </c>
      <c r="O1936" t="s">
        <v>772</v>
      </c>
      <c r="P1936">
        <v>0</v>
      </c>
      <c r="Q1936">
        <v>0</v>
      </c>
      <c r="R1936">
        <v>108285</v>
      </c>
      <c r="S1936">
        <v>149</v>
      </c>
    </row>
    <row r="1937" spans="1:19" x14ac:dyDescent="0.25">
      <c r="A1937" t="s">
        <v>773</v>
      </c>
      <c r="B1937" t="s">
        <v>756</v>
      </c>
      <c r="C1937" t="s">
        <v>108</v>
      </c>
      <c r="D1937">
        <v>1</v>
      </c>
      <c r="E1937">
        <v>0</v>
      </c>
      <c r="F1937">
        <v>1</v>
      </c>
      <c r="G1937">
        <v>0</v>
      </c>
      <c r="H1937" t="s">
        <v>772</v>
      </c>
      <c r="O1937" t="s">
        <v>772</v>
      </c>
      <c r="P1937">
        <v>0</v>
      </c>
      <c r="Q1937">
        <v>0</v>
      </c>
      <c r="R1937">
        <v>74063</v>
      </c>
      <c r="S1937">
        <v>115</v>
      </c>
    </row>
    <row r="1938" spans="1:19" x14ac:dyDescent="0.25">
      <c r="A1938" t="s">
        <v>774</v>
      </c>
      <c r="B1938" t="s">
        <v>756</v>
      </c>
      <c r="C1938" t="s">
        <v>108</v>
      </c>
      <c r="D1938">
        <v>0</v>
      </c>
      <c r="E1938">
        <v>1</v>
      </c>
      <c r="F1938">
        <v>1</v>
      </c>
      <c r="G1938">
        <v>0</v>
      </c>
      <c r="H1938" t="s">
        <v>772</v>
      </c>
      <c r="O1938" t="s">
        <v>772</v>
      </c>
      <c r="P1938">
        <v>0</v>
      </c>
      <c r="Q1938">
        <v>0</v>
      </c>
      <c r="R1938">
        <v>7252</v>
      </c>
      <c r="S1938">
        <v>6</v>
      </c>
    </row>
    <row r="1939" spans="1:19" x14ac:dyDescent="0.25">
      <c r="A1939" t="s">
        <v>775</v>
      </c>
      <c r="B1939" t="s">
        <v>756</v>
      </c>
      <c r="C1939" t="s">
        <v>108</v>
      </c>
      <c r="D1939">
        <v>1</v>
      </c>
      <c r="E1939">
        <v>1</v>
      </c>
      <c r="F1939">
        <v>1</v>
      </c>
      <c r="G1939">
        <v>0</v>
      </c>
      <c r="H1939" t="s">
        <v>772</v>
      </c>
      <c r="O1939" t="s">
        <v>772</v>
      </c>
      <c r="P1939">
        <v>0</v>
      </c>
      <c r="Q1939">
        <v>0</v>
      </c>
      <c r="R1939">
        <v>2597</v>
      </c>
      <c r="S1939">
        <v>3</v>
      </c>
    </row>
    <row r="1940" spans="1:19" x14ac:dyDescent="0.25">
      <c r="A1940" t="s">
        <v>776</v>
      </c>
      <c r="B1940" t="s">
        <v>756</v>
      </c>
      <c r="C1940" t="s">
        <v>108</v>
      </c>
      <c r="D1940">
        <v>0</v>
      </c>
      <c r="E1940">
        <v>0</v>
      </c>
      <c r="F1940">
        <v>1</v>
      </c>
      <c r="G1940">
        <v>0</v>
      </c>
      <c r="H1940" t="s">
        <v>777</v>
      </c>
      <c r="O1940" t="s">
        <v>777</v>
      </c>
      <c r="P1940">
        <v>0</v>
      </c>
      <c r="Q1940">
        <v>0</v>
      </c>
      <c r="R1940">
        <v>124014</v>
      </c>
      <c r="S1940">
        <v>175</v>
      </c>
    </row>
    <row r="1941" spans="1:19" x14ac:dyDescent="0.25">
      <c r="A1941" t="s">
        <v>778</v>
      </c>
      <c r="B1941" t="s">
        <v>756</v>
      </c>
      <c r="C1941" t="s">
        <v>108</v>
      </c>
      <c r="D1941">
        <v>1</v>
      </c>
      <c r="E1941">
        <v>0</v>
      </c>
      <c r="F1941">
        <v>1</v>
      </c>
      <c r="G1941">
        <v>0</v>
      </c>
      <c r="H1941" t="s">
        <v>777</v>
      </c>
      <c r="O1941" t="s">
        <v>777</v>
      </c>
      <c r="P1941">
        <v>0</v>
      </c>
      <c r="Q1941">
        <v>0</v>
      </c>
      <c r="R1941">
        <v>86832</v>
      </c>
      <c r="S1941">
        <v>127</v>
      </c>
    </row>
    <row r="1942" spans="1:19" x14ac:dyDescent="0.25">
      <c r="A1942" t="s">
        <v>779</v>
      </c>
      <c r="B1942" t="s">
        <v>756</v>
      </c>
      <c r="C1942" t="s">
        <v>108</v>
      </c>
      <c r="D1942">
        <v>0</v>
      </c>
      <c r="E1942">
        <v>1</v>
      </c>
      <c r="F1942">
        <v>1</v>
      </c>
      <c r="G1942">
        <v>0</v>
      </c>
      <c r="H1942" t="s">
        <v>777</v>
      </c>
      <c r="O1942" t="s">
        <v>777</v>
      </c>
      <c r="P1942">
        <v>0</v>
      </c>
      <c r="Q1942">
        <v>0</v>
      </c>
      <c r="R1942">
        <v>7380</v>
      </c>
      <c r="S1942">
        <v>9</v>
      </c>
    </row>
    <row r="1943" spans="1:19" x14ac:dyDescent="0.25">
      <c r="A1943" t="s">
        <v>780</v>
      </c>
      <c r="B1943" t="s">
        <v>756</v>
      </c>
      <c r="C1943" t="s">
        <v>108</v>
      </c>
      <c r="D1943">
        <v>1</v>
      </c>
      <c r="E1943">
        <v>1</v>
      </c>
      <c r="F1943">
        <v>1</v>
      </c>
      <c r="G1943">
        <v>0</v>
      </c>
      <c r="H1943" t="s">
        <v>777</v>
      </c>
      <c r="O1943" t="s">
        <v>777</v>
      </c>
      <c r="P1943">
        <v>0</v>
      </c>
      <c r="Q1943">
        <v>0</v>
      </c>
      <c r="R1943">
        <v>7190</v>
      </c>
      <c r="S1943">
        <v>8</v>
      </c>
    </row>
    <row r="1944" spans="1:19" x14ac:dyDescent="0.25">
      <c r="A1944" t="s">
        <v>781</v>
      </c>
      <c r="B1944" t="s">
        <v>756</v>
      </c>
      <c r="C1944" t="s">
        <v>108</v>
      </c>
      <c r="D1944">
        <v>0</v>
      </c>
      <c r="E1944">
        <v>0</v>
      </c>
      <c r="F1944">
        <v>0.99834627387957597</v>
      </c>
      <c r="G1944">
        <v>8.6250098127458902E-4</v>
      </c>
      <c r="H1944" t="s">
        <v>782</v>
      </c>
      <c r="O1944" t="s">
        <v>782</v>
      </c>
      <c r="P1944">
        <v>1.3465678362151101E-3</v>
      </c>
      <c r="Q1944">
        <v>8.06227737488913E-4</v>
      </c>
      <c r="R1944">
        <v>1136222</v>
      </c>
      <c r="S1944">
        <v>1582</v>
      </c>
    </row>
    <row r="1945" spans="1:19" x14ac:dyDescent="0.25">
      <c r="A1945" t="s">
        <v>783</v>
      </c>
      <c r="B1945" t="s">
        <v>756</v>
      </c>
      <c r="C1945" t="s">
        <v>108</v>
      </c>
      <c r="D1945">
        <v>1</v>
      </c>
      <c r="E1945">
        <v>0</v>
      </c>
      <c r="F1945">
        <v>0.99830580563849503</v>
      </c>
      <c r="G1945">
        <v>9.8112490881088602E-4</v>
      </c>
      <c r="H1945" t="s">
        <v>782</v>
      </c>
      <c r="O1945" t="s">
        <v>782</v>
      </c>
      <c r="P1945">
        <v>1.08109799726596E-3</v>
      </c>
      <c r="Q1945">
        <v>7.66759372427982E-4</v>
      </c>
      <c r="R1945">
        <v>702989</v>
      </c>
      <c r="S1945">
        <v>1060</v>
      </c>
    </row>
    <row r="1946" spans="1:19" x14ac:dyDescent="0.25">
      <c r="A1946" t="s">
        <v>784</v>
      </c>
      <c r="B1946" t="s">
        <v>756</v>
      </c>
      <c r="C1946" t="s">
        <v>108</v>
      </c>
      <c r="D1946">
        <v>0</v>
      </c>
      <c r="E1946">
        <v>1</v>
      </c>
      <c r="F1946">
        <v>1</v>
      </c>
      <c r="G1946">
        <v>0</v>
      </c>
      <c r="H1946" t="s">
        <v>782</v>
      </c>
      <c r="O1946" t="s">
        <v>782</v>
      </c>
      <c r="P1946">
        <v>0</v>
      </c>
      <c r="Q1946">
        <v>0</v>
      </c>
      <c r="R1946">
        <v>149197</v>
      </c>
      <c r="S1946">
        <v>172</v>
      </c>
    </row>
    <row r="1947" spans="1:19" x14ac:dyDescent="0.25">
      <c r="A1947" t="s">
        <v>785</v>
      </c>
      <c r="B1947" t="s">
        <v>756</v>
      </c>
      <c r="C1947" t="s">
        <v>108</v>
      </c>
      <c r="D1947">
        <v>1</v>
      </c>
      <c r="E1947">
        <v>1</v>
      </c>
      <c r="F1947">
        <v>1</v>
      </c>
      <c r="G1947">
        <v>0</v>
      </c>
      <c r="H1947" t="s">
        <v>782</v>
      </c>
      <c r="O1947" t="s">
        <v>782</v>
      </c>
      <c r="P1947">
        <v>0</v>
      </c>
      <c r="Q1947">
        <v>0</v>
      </c>
      <c r="R1947">
        <v>127091</v>
      </c>
      <c r="S1947">
        <v>155</v>
      </c>
    </row>
    <row r="1948" spans="1:19" x14ac:dyDescent="0.25">
      <c r="A1948" t="s">
        <v>786</v>
      </c>
      <c r="B1948" t="s">
        <v>756</v>
      </c>
      <c r="C1948" t="s">
        <v>108</v>
      </c>
      <c r="D1948">
        <v>0</v>
      </c>
      <c r="E1948">
        <v>0</v>
      </c>
      <c r="F1948">
        <v>0.99825382069813895</v>
      </c>
      <c r="G1948">
        <v>6.2437901810996697E-4</v>
      </c>
      <c r="H1948" t="s">
        <v>787</v>
      </c>
      <c r="O1948" t="s">
        <v>787</v>
      </c>
      <c r="P1948">
        <v>1.61475587221788E-3</v>
      </c>
      <c r="Q1948">
        <v>6.1056054942218896E-4</v>
      </c>
      <c r="R1948">
        <v>2282698</v>
      </c>
      <c r="S1948">
        <v>3222</v>
      </c>
    </row>
    <row r="1949" spans="1:19" x14ac:dyDescent="0.25">
      <c r="A1949" t="s">
        <v>788</v>
      </c>
      <c r="B1949" t="s">
        <v>756</v>
      </c>
      <c r="C1949" t="s">
        <v>108</v>
      </c>
      <c r="D1949">
        <v>1</v>
      </c>
      <c r="E1949">
        <v>0</v>
      </c>
      <c r="F1949">
        <v>0.99939094376266402</v>
      </c>
      <c r="G1949">
        <v>4.3093029801723702E-4</v>
      </c>
      <c r="H1949" t="s">
        <v>787</v>
      </c>
      <c r="O1949" t="s">
        <v>787</v>
      </c>
      <c r="P1949">
        <v>6.0905623733634802E-4</v>
      </c>
      <c r="Q1949">
        <v>4.3093029801723702E-4</v>
      </c>
      <c r="R1949">
        <v>1165738</v>
      </c>
      <c r="S1949">
        <v>1751</v>
      </c>
    </row>
    <row r="1950" spans="1:19" x14ac:dyDescent="0.25">
      <c r="A1950" t="s">
        <v>789</v>
      </c>
      <c r="B1950" t="s">
        <v>756</v>
      </c>
      <c r="C1950" t="s">
        <v>108</v>
      </c>
      <c r="D1950">
        <v>0</v>
      </c>
      <c r="E1950">
        <v>1</v>
      </c>
      <c r="F1950">
        <v>0.99687548217867605</v>
      </c>
      <c r="G1950">
        <v>3.1226241707808899E-3</v>
      </c>
      <c r="H1950" t="s">
        <v>787</v>
      </c>
      <c r="O1950" t="s">
        <v>787</v>
      </c>
      <c r="P1950">
        <v>3.1245178213238699E-3</v>
      </c>
      <c r="Q1950">
        <v>3.1226241707808899E-3</v>
      </c>
      <c r="R1950">
        <v>233316</v>
      </c>
      <c r="S1950">
        <v>276</v>
      </c>
    </row>
    <row r="1951" spans="1:19" x14ac:dyDescent="0.25">
      <c r="A1951" t="s">
        <v>790</v>
      </c>
      <c r="B1951" t="s">
        <v>756</v>
      </c>
      <c r="C1951" t="s">
        <v>108</v>
      </c>
      <c r="D1951">
        <v>1</v>
      </c>
      <c r="E1951">
        <v>1</v>
      </c>
      <c r="F1951">
        <v>1</v>
      </c>
      <c r="G1951">
        <v>0</v>
      </c>
      <c r="H1951" t="s">
        <v>787</v>
      </c>
      <c r="O1951" t="s">
        <v>787</v>
      </c>
      <c r="P1951">
        <v>0</v>
      </c>
      <c r="Q1951">
        <v>0</v>
      </c>
      <c r="R1951">
        <v>150020</v>
      </c>
      <c r="S1951">
        <v>186</v>
      </c>
    </row>
    <row r="1952" spans="1:19" x14ac:dyDescent="0.25">
      <c r="A1952" t="s">
        <v>791</v>
      </c>
      <c r="B1952" t="s">
        <v>756</v>
      </c>
      <c r="C1952" t="s">
        <v>108</v>
      </c>
      <c r="D1952">
        <v>0</v>
      </c>
      <c r="E1952">
        <v>0</v>
      </c>
      <c r="F1952">
        <v>0.998935944891023</v>
      </c>
      <c r="G1952">
        <v>7.5291234718367201E-4</v>
      </c>
      <c r="H1952" t="s">
        <v>792</v>
      </c>
      <c r="O1952" t="s">
        <v>792</v>
      </c>
      <c r="P1952">
        <v>5.09334436050792E-4</v>
      </c>
      <c r="Q1952">
        <v>5.0935549646652205E-4</v>
      </c>
      <c r="R1952">
        <v>793192</v>
      </c>
      <c r="S1952">
        <v>1118</v>
      </c>
    </row>
    <row r="1953" spans="1:19" x14ac:dyDescent="0.25">
      <c r="A1953" t="s">
        <v>793</v>
      </c>
      <c r="B1953" t="s">
        <v>756</v>
      </c>
      <c r="C1953" t="s">
        <v>108</v>
      </c>
      <c r="D1953">
        <v>1</v>
      </c>
      <c r="E1953">
        <v>0</v>
      </c>
      <c r="F1953">
        <v>0.999282322103899</v>
      </c>
      <c r="G1953">
        <v>7.1771278538785297E-4</v>
      </c>
      <c r="H1953" t="s">
        <v>792</v>
      </c>
      <c r="O1953" t="s">
        <v>792</v>
      </c>
      <c r="P1953">
        <v>7.1767789610113297E-4</v>
      </c>
      <c r="Q1953">
        <v>7.1771278538785297E-4</v>
      </c>
      <c r="R1953">
        <v>516945</v>
      </c>
      <c r="S1953">
        <v>767</v>
      </c>
    </row>
    <row r="1954" spans="1:19" x14ac:dyDescent="0.25">
      <c r="A1954" t="s">
        <v>794</v>
      </c>
      <c r="B1954" t="s">
        <v>756</v>
      </c>
      <c r="C1954" t="s">
        <v>108</v>
      </c>
      <c r="D1954">
        <v>0</v>
      </c>
      <c r="E1954">
        <v>1</v>
      </c>
      <c r="F1954">
        <v>1</v>
      </c>
      <c r="G1954">
        <v>0</v>
      </c>
      <c r="H1954" t="s">
        <v>792</v>
      </c>
      <c r="O1954" t="s">
        <v>792</v>
      </c>
      <c r="P1954">
        <v>0</v>
      </c>
      <c r="Q1954">
        <v>0</v>
      </c>
      <c r="R1954">
        <v>110625</v>
      </c>
      <c r="S1954">
        <v>127</v>
      </c>
    </row>
    <row r="1955" spans="1:19" x14ac:dyDescent="0.25">
      <c r="A1955" t="s">
        <v>795</v>
      </c>
      <c r="B1955" t="s">
        <v>756</v>
      </c>
      <c r="C1955" t="s">
        <v>108</v>
      </c>
      <c r="D1955">
        <v>1</v>
      </c>
      <c r="E1955">
        <v>1</v>
      </c>
      <c r="F1955">
        <v>1</v>
      </c>
      <c r="G1955">
        <v>0</v>
      </c>
      <c r="H1955" t="s">
        <v>792</v>
      </c>
      <c r="O1955" t="s">
        <v>792</v>
      </c>
      <c r="P1955">
        <v>0</v>
      </c>
      <c r="Q1955">
        <v>0</v>
      </c>
      <c r="R1955">
        <v>72671</v>
      </c>
      <c r="S1955">
        <v>87</v>
      </c>
    </row>
    <row r="1956" spans="1:19" x14ac:dyDescent="0.25">
      <c r="A1956" t="s">
        <v>796</v>
      </c>
      <c r="B1956" t="s">
        <v>756</v>
      </c>
      <c r="C1956" t="s">
        <v>108</v>
      </c>
      <c r="D1956">
        <v>0</v>
      </c>
      <c r="E1956">
        <v>0</v>
      </c>
      <c r="F1956">
        <v>0.996952663372213</v>
      </c>
      <c r="G1956">
        <v>1.4622861899416101E-3</v>
      </c>
      <c r="H1956" t="s">
        <v>797</v>
      </c>
      <c r="O1956" t="s">
        <v>797</v>
      </c>
      <c r="P1956">
        <v>2.59673045758007E-3</v>
      </c>
      <c r="Q1956">
        <v>1.2377893281165699E-3</v>
      </c>
      <c r="R1956">
        <v>1000874</v>
      </c>
      <c r="S1956">
        <v>1377</v>
      </c>
    </row>
    <row r="1957" spans="1:19" x14ac:dyDescent="0.25">
      <c r="A1957" t="s">
        <v>798</v>
      </c>
      <c r="B1957" t="s">
        <v>756</v>
      </c>
      <c r="C1957" t="s">
        <v>108</v>
      </c>
      <c r="D1957">
        <v>1</v>
      </c>
      <c r="E1957">
        <v>0</v>
      </c>
      <c r="F1957">
        <v>0.99914999689605599</v>
      </c>
      <c r="G1957">
        <v>8.5008246838816598E-4</v>
      </c>
      <c r="H1957" t="s">
        <v>797</v>
      </c>
      <c r="O1957" t="s">
        <v>797</v>
      </c>
      <c r="P1957">
        <v>8.5000310394391901E-4</v>
      </c>
      <c r="Q1957">
        <v>8.5008246838816598E-4</v>
      </c>
      <c r="R1957">
        <v>418822</v>
      </c>
      <c r="S1957">
        <v>632</v>
      </c>
    </row>
    <row r="1958" spans="1:19" x14ac:dyDescent="0.25">
      <c r="A1958" t="s">
        <v>799</v>
      </c>
      <c r="B1958" t="s">
        <v>756</v>
      </c>
      <c r="C1958" t="s">
        <v>108</v>
      </c>
      <c r="D1958">
        <v>0</v>
      </c>
      <c r="E1958">
        <v>1</v>
      </c>
      <c r="F1958">
        <v>1</v>
      </c>
      <c r="G1958">
        <v>0</v>
      </c>
      <c r="H1958" t="s">
        <v>797</v>
      </c>
      <c r="O1958" t="s">
        <v>797</v>
      </c>
      <c r="P1958">
        <v>0</v>
      </c>
      <c r="Q1958">
        <v>0</v>
      </c>
      <c r="R1958">
        <v>133441</v>
      </c>
      <c r="S1958">
        <v>139</v>
      </c>
    </row>
    <row r="1959" spans="1:19" x14ac:dyDescent="0.25">
      <c r="A1959" t="s">
        <v>800</v>
      </c>
      <c r="B1959" t="s">
        <v>756</v>
      </c>
      <c r="C1959" t="s">
        <v>108</v>
      </c>
      <c r="D1959">
        <v>1</v>
      </c>
      <c r="E1959">
        <v>1</v>
      </c>
      <c r="F1959">
        <v>1</v>
      </c>
      <c r="G1959">
        <v>0</v>
      </c>
      <c r="H1959" t="s">
        <v>797</v>
      </c>
      <c r="O1959" t="s">
        <v>797</v>
      </c>
      <c r="P1959">
        <v>0</v>
      </c>
      <c r="Q1959">
        <v>0</v>
      </c>
      <c r="R1959">
        <v>80620</v>
      </c>
      <c r="S1959">
        <v>96</v>
      </c>
    </row>
    <row r="1960" spans="1:19" x14ac:dyDescent="0.25">
      <c r="A1960" t="s">
        <v>801</v>
      </c>
      <c r="B1960" t="s">
        <v>756</v>
      </c>
      <c r="C1960" t="s">
        <v>108</v>
      </c>
      <c r="D1960">
        <v>0</v>
      </c>
      <c r="E1960">
        <v>0</v>
      </c>
      <c r="F1960">
        <v>0.99903661075732197</v>
      </c>
      <c r="G1960">
        <v>9.6235517834056695E-4</v>
      </c>
      <c r="H1960" t="s">
        <v>802</v>
      </c>
      <c r="O1960" t="s">
        <v>802</v>
      </c>
      <c r="P1960">
        <v>9.6338924267775001E-4</v>
      </c>
      <c r="Q1960">
        <v>9.6235517834056695E-4</v>
      </c>
      <c r="R1960">
        <v>508621</v>
      </c>
      <c r="S1960">
        <v>699</v>
      </c>
    </row>
    <row r="1961" spans="1:19" x14ac:dyDescent="0.25">
      <c r="A1961" t="s">
        <v>803</v>
      </c>
      <c r="B1961" t="s">
        <v>756</v>
      </c>
      <c r="C1961" t="s">
        <v>108</v>
      </c>
      <c r="D1961">
        <v>1</v>
      </c>
      <c r="E1961">
        <v>0</v>
      </c>
      <c r="F1961">
        <v>1</v>
      </c>
      <c r="G1961">
        <v>0</v>
      </c>
      <c r="H1961" t="s">
        <v>802</v>
      </c>
      <c r="O1961" t="s">
        <v>802</v>
      </c>
      <c r="P1961">
        <v>0</v>
      </c>
      <c r="Q1961">
        <v>0</v>
      </c>
      <c r="R1961">
        <v>358213</v>
      </c>
      <c r="S1961">
        <v>541</v>
      </c>
    </row>
    <row r="1962" spans="1:19" x14ac:dyDescent="0.25">
      <c r="A1962" t="s">
        <v>804</v>
      </c>
      <c r="B1962" t="s">
        <v>756</v>
      </c>
      <c r="C1962" t="s">
        <v>108</v>
      </c>
      <c r="D1962">
        <v>0</v>
      </c>
      <c r="E1962">
        <v>1</v>
      </c>
      <c r="F1962">
        <v>1</v>
      </c>
      <c r="G1962">
        <v>0</v>
      </c>
      <c r="H1962" t="s">
        <v>802</v>
      </c>
      <c r="O1962" t="s">
        <v>802</v>
      </c>
      <c r="P1962">
        <v>0</v>
      </c>
      <c r="Q1962">
        <v>0</v>
      </c>
      <c r="R1962">
        <v>186269</v>
      </c>
      <c r="S1962">
        <v>208</v>
      </c>
    </row>
    <row r="1963" spans="1:19" x14ac:dyDescent="0.25">
      <c r="A1963" t="s">
        <v>805</v>
      </c>
      <c r="B1963" t="s">
        <v>756</v>
      </c>
      <c r="C1963" t="s">
        <v>108</v>
      </c>
      <c r="D1963">
        <v>1</v>
      </c>
      <c r="E1963">
        <v>1</v>
      </c>
      <c r="F1963">
        <v>1</v>
      </c>
      <c r="G1963">
        <v>0</v>
      </c>
      <c r="H1963" t="s">
        <v>802</v>
      </c>
      <c r="O1963" t="s">
        <v>802</v>
      </c>
      <c r="P1963">
        <v>0</v>
      </c>
      <c r="Q1963">
        <v>0</v>
      </c>
      <c r="R1963">
        <v>128924</v>
      </c>
      <c r="S1963">
        <v>154</v>
      </c>
    </row>
    <row r="1964" spans="1:19" x14ac:dyDescent="0.25">
      <c r="A1964" t="s">
        <v>806</v>
      </c>
      <c r="B1964" t="s">
        <v>756</v>
      </c>
      <c r="C1964" t="s">
        <v>108</v>
      </c>
      <c r="D1964">
        <v>0</v>
      </c>
      <c r="E1964">
        <v>0</v>
      </c>
      <c r="F1964">
        <v>1</v>
      </c>
      <c r="G1964">
        <v>0</v>
      </c>
      <c r="H1964" t="s">
        <v>807</v>
      </c>
      <c r="O1964" t="s">
        <v>807</v>
      </c>
      <c r="P1964">
        <v>0</v>
      </c>
      <c r="Q1964">
        <v>0</v>
      </c>
      <c r="R1964">
        <v>486725</v>
      </c>
      <c r="S1964">
        <v>679</v>
      </c>
    </row>
    <row r="1965" spans="1:19" x14ac:dyDescent="0.25">
      <c r="A1965" t="s">
        <v>808</v>
      </c>
      <c r="B1965" t="s">
        <v>756</v>
      </c>
      <c r="C1965" t="s">
        <v>108</v>
      </c>
      <c r="D1965">
        <v>1</v>
      </c>
      <c r="E1965">
        <v>0</v>
      </c>
      <c r="F1965">
        <v>0.99859438262331002</v>
      </c>
      <c r="G1965">
        <v>1.40506922328601E-3</v>
      </c>
      <c r="H1965" t="s">
        <v>807</v>
      </c>
      <c r="O1965" t="s">
        <v>807</v>
      </c>
      <c r="P1965">
        <v>1.40561737669018E-3</v>
      </c>
      <c r="Q1965">
        <v>1.40506922328601E-3</v>
      </c>
      <c r="R1965">
        <v>392710</v>
      </c>
      <c r="S1965">
        <v>600</v>
      </c>
    </row>
    <row r="1966" spans="1:19" x14ac:dyDescent="0.25">
      <c r="A1966" t="s">
        <v>809</v>
      </c>
      <c r="B1966" t="s">
        <v>756</v>
      </c>
      <c r="C1966" t="s">
        <v>108</v>
      </c>
      <c r="D1966">
        <v>0</v>
      </c>
      <c r="E1966">
        <v>1</v>
      </c>
      <c r="F1966">
        <v>1</v>
      </c>
      <c r="G1966">
        <v>0</v>
      </c>
      <c r="H1966" t="s">
        <v>807</v>
      </c>
      <c r="O1966" t="s">
        <v>807</v>
      </c>
      <c r="P1966">
        <v>0</v>
      </c>
      <c r="Q1966">
        <v>0</v>
      </c>
      <c r="R1966">
        <v>153769</v>
      </c>
      <c r="S1966">
        <v>183</v>
      </c>
    </row>
    <row r="1967" spans="1:19" x14ac:dyDescent="0.25">
      <c r="A1967" t="s">
        <v>810</v>
      </c>
      <c r="B1967" t="s">
        <v>756</v>
      </c>
      <c r="C1967" t="s">
        <v>108</v>
      </c>
      <c r="D1967">
        <v>1</v>
      </c>
      <c r="E1967">
        <v>1</v>
      </c>
      <c r="F1967">
        <v>1</v>
      </c>
      <c r="G1967">
        <v>0</v>
      </c>
      <c r="H1967" t="s">
        <v>807</v>
      </c>
      <c r="O1967" t="s">
        <v>807</v>
      </c>
      <c r="P1967">
        <v>0</v>
      </c>
      <c r="Q1967">
        <v>0</v>
      </c>
      <c r="R1967">
        <v>124686</v>
      </c>
      <c r="S1967">
        <v>150</v>
      </c>
    </row>
    <row r="1968" spans="1:19" x14ac:dyDescent="0.25">
      <c r="A1968" t="s">
        <v>811</v>
      </c>
      <c r="B1968" t="s">
        <v>756</v>
      </c>
      <c r="C1968" t="s">
        <v>108</v>
      </c>
      <c r="D1968">
        <v>0</v>
      </c>
      <c r="E1968">
        <v>0</v>
      </c>
      <c r="F1968">
        <v>1</v>
      </c>
      <c r="G1968">
        <v>0</v>
      </c>
      <c r="H1968" t="s">
        <v>812</v>
      </c>
      <c r="O1968" t="s">
        <v>812</v>
      </c>
      <c r="P1968">
        <v>0</v>
      </c>
      <c r="Q1968">
        <v>0</v>
      </c>
      <c r="R1968">
        <v>158138</v>
      </c>
      <c r="S1968">
        <v>233</v>
      </c>
    </row>
    <row r="1969" spans="1:19" x14ac:dyDescent="0.25">
      <c r="A1969" t="s">
        <v>813</v>
      </c>
      <c r="B1969" t="s">
        <v>756</v>
      </c>
      <c r="C1969" t="s">
        <v>108</v>
      </c>
      <c r="D1969">
        <v>1</v>
      </c>
      <c r="E1969">
        <v>0</v>
      </c>
      <c r="F1969">
        <v>1</v>
      </c>
      <c r="G1969">
        <v>0</v>
      </c>
      <c r="H1969" t="s">
        <v>812</v>
      </c>
      <c r="O1969" t="s">
        <v>812</v>
      </c>
      <c r="P1969">
        <v>0</v>
      </c>
      <c r="Q1969">
        <v>0</v>
      </c>
      <c r="R1969">
        <v>99091</v>
      </c>
      <c r="S1969">
        <v>152</v>
      </c>
    </row>
    <row r="1970" spans="1:19" x14ac:dyDescent="0.25">
      <c r="A1970" t="s">
        <v>814</v>
      </c>
      <c r="B1970" t="s">
        <v>756</v>
      </c>
      <c r="C1970" t="s">
        <v>108</v>
      </c>
      <c r="D1970">
        <v>0</v>
      </c>
      <c r="E1970">
        <v>1</v>
      </c>
      <c r="F1970">
        <v>1</v>
      </c>
      <c r="G1970">
        <v>0</v>
      </c>
      <c r="H1970" t="s">
        <v>812</v>
      </c>
      <c r="O1970" t="s">
        <v>812</v>
      </c>
      <c r="P1970">
        <v>0</v>
      </c>
      <c r="Q1970">
        <v>0</v>
      </c>
      <c r="R1970">
        <v>32463</v>
      </c>
      <c r="S1970">
        <v>38</v>
      </c>
    </row>
    <row r="1971" spans="1:19" x14ac:dyDescent="0.25">
      <c r="A1971" t="s">
        <v>815</v>
      </c>
      <c r="B1971" t="s">
        <v>756</v>
      </c>
      <c r="C1971" t="s">
        <v>108</v>
      </c>
      <c r="D1971">
        <v>1</v>
      </c>
      <c r="E1971">
        <v>1</v>
      </c>
      <c r="F1971">
        <v>1</v>
      </c>
      <c r="G1971">
        <v>0</v>
      </c>
      <c r="H1971" t="s">
        <v>812</v>
      </c>
      <c r="O1971" t="s">
        <v>812</v>
      </c>
      <c r="P1971">
        <v>0</v>
      </c>
      <c r="Q1971">
        <v>0</v>
      </c>
      <c r="R1971">
        <v>21842</v>
      </c>
      <c r="S1971">
        <v>26</v>
      </c>
    </row>
    <row r="1972" spans="1:19" x14ac:dyDescent="0.25">
      <c r="A1972" t="s">
        <v>816</v>
      </c>
      <c r="B1972" t="s">
        <v>756</v>
      </c>
      <c r="C1972" t="s">
        <v>108</v>
      </c>
      <c r="D1972">
        <v>0</v>
      </c>
      <c r="E1972">
        <v>0</v>
      </c>
      <c r="F1972">
        <v>0.99973165702298505</v>
      </c>
      <c r="G1972">
        <v>2.6839003276116902E-4</v>
      </c>
      <c r="H1972" t="s">
        <v>817</v>
      </c>
      <c r="O1972" t="s">
        <v>817</v>
      </c>
      <c r="P1972">
        <v>2.6834297701535298E-4</v>
      </c>
      <c r="Q1972">
        <v>2.6839003276116902E-4</v>
      </c>
      <c r="R1972">
        <v>980089</v>
      </c>
      <c r="S1972">
        <v>1390</v>
      </c>
    </row>
    <row r="1973" spans="1:19" x14ac:dyDescent="0.25">
      <c r="A1973" t="s">
        <v>818</v>
      </c>
      <c r="B1973" t="s">
        <v>756</v>
      </c>
      <c r="C1973" t="s">
        <v>108</v>
      </c>
      <c r="D1973">
        <v>1</v>
      </c>
      <c r="E1973">
        <v>0</v>
      </c>
      <c r="F1973">
        <v>0.99874947580560003</v>
      </c>
      <c r="G1973">
        <v>8.8408567638337797E-4</v>
      </c>
      <c r="H1973" t="s">
        <v>817</v>
      </c>
      <c r="O1973" t="s">
        <v>817</v>
      </c>
      <c r="P1973">
        <v>1.25052419439994E-3</v>
      </c>
      <c r="Q1973">
        <v>8.8408567638337797E-4</v>
      </c>
      <c r="R1973">
        <v>662922</v>
      </c>
      <c r="S1973">
        <v>1023</v>
      </c>
    </row>
    <row r="1974" spans="1:19" x14ac:dyDescent="0.25">
      <c r="A1974" t="s">
        <v>819</v>
      </c>
      <c r="B1974" t="s">
        <v>756</v>
      </c>
      <c r="C1974" t="s">
        <v>108</v>
      </c>
      <c r="D1974">
        <v>0</v>
      </c>
      <c r="E1974">
        <v>1</v>
      </c>
      <c r="F1974">
        <v>1</v>
      </c>
      <c r="G1974">
        <v>0</v>
      </c>
      <c r="H1974" t="s">
        <v>817</v>
      </c>
      <c r="O1974" t="s">
        <v>817</v>
      </c>
      <c r="P1974">
        <v>0</v>
      </c>
      <c r="Q1974">
        <v>0</v>
      </c>
      <c r="R1974">
        <v>321319</v>
      </c>
      <c r="S1974">
        <v>370</v>
      </c>
    </row>
    <row r="1975" spans="1:19" x14ac:dyDescent="0.25">
      <c r="A1975" t="s">
        <v>820</v>
      </c>
      <c r="B1975" t="s">
        <v>756</v>
      </c>
      <c r="C1975" t="s">
        <v>108</v>
      </c>
      <c r="D1975">
        <v>1</v>
      </c>
      <c r="E1975">
        <v>1</v>
      </c>
      <c r="F1975">
        <v>1</v>
      </c>
      <c r="G1975">
        <v>0</v>
      </c>
      <c r="H1975" t="s">
        <v>817</v>
      </c>
      <c r="O1975" t="s">
        <v>817</v>
      </c>
      <c r="P1975">
        <v>0</v>
      </c>
      <c r="Q1975">
        <v>0</v>
      </c>
      <c r="R1975">
        <v>167633</v>
      </c>
      <c r="S1975">
        <v>205</v>
      </c>
    </row>
    <row r="1976" spans="1:19" x14ac:dyDescent="0.25">
      <c r="A1976" t="s">
        <v>821</v>
      </c>
      <c r="B1976" t="s">
        <v>756</v>
      </c>
      <c r="C1976" t="s">
        <v>108</v>
      </c>
      <c r="D1976">
        <v>0</v>
      </c>
      <c r="E1976">
        <v>0</v>
      </c>
      <c r="F1976">
        <v>1</v>
      </c>
      <c r="G1976">
        <v>0</v>
      </c>
      <c r="H1976" t="s">
        <v>822</v>
      </c>
      <c r="O1976" t="s">
        <v>822</v>
      </c>
      <c r="P1976">
        <v>0</v>
      </c>
      <c r="Q1976">
        <v>0</v>
      </c>
      <c r="R1976">
        <v>743914</v>
      </c>
      <c r="S1976">
        <v>1058</v>
      </c>
    </row>
    <row r="1977" spans="1:19" x14ac:dyDescent="0.25">
      <c r="A1977" t="s">
        <v>823</v>
      </c>
      <c r="B1977" t="s">
        <v>756</v>
      </c>
      <c r="C1977" t="s">
        <v>108</v>
      </c>
      <c r="D1977">
        <v>1</v>
      </c>
      <c r="E1977">
        <v>0</v>
      </c>
      <c r="F1977">
        <v>1</v>
      </c>
      <c r="G1977">
        <v>0</v>
      </c>
      <c r="H1977" t="s">
        <v>822</v>
      </c>
      <c r="O1977" t="s">
        <v>822</v>
      </c>
      <c r="P1977">
        <v>0</v>
      </c>
      <c r="Q1977">
        <v>0</v>
      </c>
      <c r="R1977">
        <v>460977</v>
      </c>
      <c r="S1977">
        <v>684</v>
      </c>
    </row>
    <row r="1978" spans="1:19" x14ac:dyDescent="0.25">
      <c r="A1978" t="s">
        <v>824</v>
      </c>
      <c r="B1978" t="s">
        <v>756</v>
      </c>
      <c r="C1978" t="s">
        <v>108</v>
      </c>
      <c r="D1978">
        <v>0</v>
      </c>
      <c r="E1978">
        <v>1</v>
      </c>
      <c r="F1978">
        <v>1</v>
      </c>
      <c r="G1978">
        <v>0</v>
      </c>
      <c r="H1978" t="s">
        <v>822</v>
      </c>
      <c r="O1978" t="s">
        <v>822</v>
      </c>
      <c r="P1978">
        <v>0</v>
      </c>
      <c r="Q1978">
        <v>0</v>
      </c>
      <c r="R1978">
        <v>129403</v>
      </c>
      <c r="S1978">
        <v>152</v>
      </c>
    </row>
    <row r="1979" spans="1:19" x14ac:dyDescent="0.25">
      <c r="A1979" t="s">
        <v>825</v>
      </c>
      <c r="B1979" t="s">
        <v>756</v>
      </c>
      <c r="C1979" t="s">
        <v>108</v>
      </c>
      <c r="D1979">
        <v>1</v>
      </c>
      <c r="E1979">
        <v>1</v>
      </c>
      <c r="F1979">
        <v>1</v>
      </c>
      <c r="G1979">
        <v>0</v>
      </c>
      <c r="H1979" t="s">
        <v>822</v>
      </c>
      <c r="O1979" t="s">
        <v>822</v>
      </c>
      <c r="P1979">
        <v>0</v>
      </c>
      <c r="Q1979">
        <v>0</v>
      </c>
      <c r="R1979">
        <v>87522</v>
      </c>
      <c r="S1979">
        <v>105</v>
      </c>
    </row>
    <row r="1980" spans="1:19" x14ac:dyDescent="0.25">
      <c r="A1980" t="s">
        <v>826</v>
      </c>
      <c r="B1980" t="s">
        <v>756</v>
      </c>
      <c r="C1980" t="s">
        <v>108</v>
      </c>
      <c r="D1980">
        <v>0</v>
      </c>
      <c r="E1980">
        <v>0</v>
      </c>
      <c r="F1980">
        <v>0.99746937062506302</v>
      </c>
      <c r="G1980">
        <v>9.6351541626836404E-4</v>
      </c>
      <c r="H1980" t="s">
        <v>827</v>
      </c>
      <c r="O1980" t="s">
        <v>827</v>
      </c>
      <c r="P1980">
        <v>1.80291700998776E-3</v>
      </c>
      <c r="Q1980">
        <v>8.0849912826825795E-4</v>
      </c>
      <c r="R1980">
        <v>1038872</v>
      </c>
      <c r="S1980">
        <v>1520</v>
      </c>
    </row>
    <row r="1981" spans="1:19" x14ac:dyDescent="0.25">
      <c r="A1981" t="s">
        <v>828</v>
      </c>
      <c r="B1981" t="s">
        <v>756</v>
      </c>
      <c r="C1981" t="s">
        <v>108</v>
      </c>
      <c r="D1981">
        <v>1</v>
      </c>
      <c r="E1981">
        <v>0</v>
      </c>
      <c r="F1981">
        <v>0.99845651083164499</v>
      </c>
      <c r="G1981">
        <v>8.9089949177340705E-4</v>
      </c>
      <c r="H1981" t="s">
        <v>827</v>
      </c>
      <c r="O1981" t="s">
        <v>827</v>
      </c>
      <c r="P1981">
        <v>1.54348916835509E-3</v>
      </c>
      <c r="Q1981">
        <v>8.9089949177340705E-4</v>
      </c>
      <c r="R1981">
        <v>679629</v>
      </c>
      <c r="S1981">
        <v>1062</v>
      </c>
    </row>
    <row r="1982" spans="1:19" x14ac:dyDescent="0.25">
      <c r="A1982" t="s">
        <v>829</v>
      </c>
      <c r="B1982" t="s">
        <v>756</v>
      </c>
      <c r="C1982" t="s">
        <v>108</v>
      </c>
      <c r="D1982">
        <v>0</v>
      </c>
      <c r="E1982">
        <v>1</v>
      </c>
      <c r="F1982">
        <v>1</v>
      </c>
      <c r="G1982">
        <v>0</v>
      </c>
      <c r="H1982" t="s">
        <v>827</v>
      </c>
      <c r="O1982" t="s">
        <v>827</v>
      </c>
      <c r="P1982">
        <v>0</v>
      </c>
      <c r="Q1982">
        <v>0</v>
      </c>
      <c r="R1982">
        <v>118303</v>
      </c>
      <c r="S1982">
        <v>141</v>
      </c>
    </row>
    <row r="1983" spans="1:19" x14ac:dyDescent="0.25">
      <c r="A1983" t="s">
        <v>830</v>
      </c>
      <c r="B1983" t="s">
        <v>756</v>
      </c>
      <c r="C1983" t="s">
        <v>108</v>
      </c>
      <c r="D1983">
        <v>1</v>
      </c>
      <c r="E1983">
        <v>1</v>
      </c>
      <c r="F1983">
        <v>1</v>
      </c>
      <c r="G1983">
        <v>0</v>
      </c>
      <c r="H1983" t="s">
        <v>827</v>
      </c>
      <c r="O1983" t="s">
        <v>827</v>
      </c>
      <c r="P1983">
        <v>0</v>
      </c>
      <c r="Q1983">
        <v>0</v>
      </c>
      <c r="R1983">
        <v>72042</v>
      </c>
      <c r="S1983">
        <v>90</v>
      </c>
    </row>
    <row r="1984" spans="1:19" x14ac:dyDescent="0.25">
      <c r="A1984" t="s">
        <v>831</v>
      </c>
      <c r="B1984" t="s">
        <v>756</v>
      </c>
      <c r="C1984" t="s">
        <v>108</v>
      </c>
      <c r="D1984">
        <v>0</v>
      </c>
      <c r="E1984">
        <v>0</v>
      </c>
      <c r="F1984">
        <v>0.99882654710960905</v>
      </c>
      <c r="G1984">
        <v>6.1979243626127697E-4</v>
      </c>
      <c r="H1984" t="s">
        <v>832</v>
      </c>
      <c r="O1984" t="s">
        <v>832</v>
      </c>
      <c r="P1984">
        <v>1.17345289039052E-3</v>
      </c>
      <c r="Q1984">
        <v>6.1979243626127697E-4</v>
      </c>
      <c r="R1984">
        <v>1425707</v>
      </c>
      <c r="S1984">
        <v>2062</v>
      </c>
    </row>
    <row r="1985" spans="1:19" x14ac:dyDescent="0.25">
      <c r="A1985" t="s">
        <v>833</v>
      </c>
      <c r="B1985" t="s">
        <v>756</v>
      </c>
      <c r="C1985" t="s">
        <v>108</v>
      </c>
      <c r="D1985">
        <v>1</v>
      </c>
      <c r="E1985">
        <v>0</v>
      </c>
      <c r="F1985">
        <v>0.99933458984388202</v>
      </c>
      <c r="G1985">
        <v>4.7068551271724798E-4</v>
      </c>
      <c r="H1985" t="s">
        <v>832</v>
      </c>
      <c r="O1985" t="s">
        <v>832</v>
      </c>
      <c r="P1985">
        <v>6.65410156118058E-4</v>
      </c>
      <c r="Q1985">
        <v>4.7068551271724798E-4</v>
      </c>
      <c r="R1985">
        <v>1184232</v>
      </c>
      <c r="S1985">
        <v>1827</v>
      </c>
    </row>
    <row r="1986" spans="1:19" x14ac:dyDescent="0.25">
      <c r="A1986" t="s">
        <v>834</v>
      </c>
      <c r="B1986" t="s">
        <v>756</v>
      </c>
      <c r="C1986" t="s">
        <v>108</v>
      </c>
      <c r="D1986">
        <v>0</v>
      </c>
      <c r="E1986">
        <v>1</v>
      </c>
      <c r="F1986">
        <v>1</v>
      </c>
      <c r="G1986">
        <v>0</v>
      </c>
      <c r="H1986" t="s">
        <v>832</v>
      </c>
      <c r="O1986" t="s">
        <v>832</v>
      </c>
      <c r="P1986">
        <v>0</v>
      </c>
      <c r="Q1986">
        <v>0</v>
      </c>
      <c r="R1986">
        <v>216227</v>
      </c>
      <c r="S1986">
        <v>254</v>
      </c>
    </row>
    <row r="1987" spans="1:19" x14ac:dyDescent="0.25">
      <c r="A1987" t="s">
        <v>835</v>
      </c>
      <c r="B1987" t="s">
        <v>756</v>
      </c>
      <c r="C1987" t="s">
        <v>108</v>
      </c>
      <c r="D1987">
        <v>1</v>
      </c>
      <c r="E1987">
        <v>1</v>
      </c>
      <c r="F1987">
        <v>1</v>
      </c>
      <c r="G1987">
        <v>0</v>
      </c>
      <c r="H1987" t="s">
        <v>832</v>
      </c>
      <c r="O1987" t="s">
        <v>832</v>
      </c>
      <c r="P1987">
        <v>0</v>
      </c>
      <c r="Q1987">
        <v>0</v>
      </c>
      <c r="R1987">
        <v>154955</v>
      </c>
      <c r="S1987">
        <v>194</v>
      </c>
    </row>
    <row r="1988" spans="1:19" x14ac:dyDescent="0.25">
      <c r="A1988" t="s">
        <v>836</v>
      </c>
      <c r="B1988" t="s">
        <v>756</v>
      </c>
      <c r="C1988" t="s">
        <v>108</v>
      </c>
      <c r="D1988">
        <v>0</v>
      </c>
      <c r="E1988">
        <v>0</v>
      </c>
      <c r="F1988">
        <v>0.999038230108104</v>
      </c>
      <c r="G1988">
        <v>4.2999825238250998E-4</v>
      </c>
      <c r="H1988" t="s">
        <v>837</v>
      </c>
      <c r="O1988" t="s">
        <v>837</v>
      </c>
      <c r="P1988">
        <v>3.91668778606159E-4</v>
      </c>
      <c r="Q1988">
        <v>2.7694973299839502E-4</v>
      </c>
      <c r="R1988">
        <v>2039989</v>
      </c>
      <c r="S1988">
        <v>3029</v>
      </c>
    </row>
    <row r="1989" spans="1:19" x14ac:dyDescent="0.25">
      <c r="A1989" t="s">
        <v>838</v>
      </c>
      <c r="B1989" t="s">
        <v>756</v>
      </c>
      <c r="C1989" t="s">
        <v>108</v>
      </c>
      <c r="D1989">
        <v>1</v>
      </c>
      <c r="E1989">
        <v>0</v>
      </c>
      <c r="F1989">
        <v>0.99901258481328803</v>
      </c>
      <c r="G1989">
        <v>4.9438323643820001E-4</v>
      </c>
      <c r="H1989" t="s">
        <v>837</v>
      </c>
      <c r="O1989" t="s">
        <v>837</v>
      </c>
      <c r="P1989">
        <v>9.8741518671187204E-4</v>
      </c>
      <c r="Q1989">
        <v>4.9438323643820001E-4</v>
      </c>
      <c r="R1989">
        <v>1426958</v>
      </c>
      <c r="S1989">
        <v>2210</v>
      </c>
    </row>
    <row r="1990" spans="1:19" x14ac:dyDescent="0.25">
      <c r="A1990" t="s">
        <v>839</v>
      </c>
      <c r="B1990" t="s">
        <v>756</v>
      </c>
      <c r="C1990" t="s">
        <v>108</v>
      </c>
      <c r="D1990">
        <v>0</v>
      </c>
      <c r="E1990">
        <v>1</v>
      </c>
      <c r="F1990">
        <v>1</v>
      </c>
      <c r="G1990">
        <v>0</v>
      </c>
      <c r="H1990" t="s">
        <v>837</v>
      </c>
      <c r="O1990" t="s">
        <v>837</v>
      </c>
      <c r="P1990">
        <v>0</v>
      </c>
      <c r="Q1990">
        <v>0</v>
      </c>
      <c r="R1990">
        <v>249508</v>
      </c>
      <c r="S1990">
        <v>299</v>
      </c>
    </row>
    <row r="1991" spans="1:19" x14ac:dyDescent="0.25">
      <c r="A1991" t="s">
        <v>840</v>
      </c>
      <c r="B1991" t="s">
        <v>756</v>
      </c>
      <c r="C1991" t="s">
        <v>108</v>
      </c>
      <c r="D1991">
        <v>1</v>
      </c>
      <c r="E1991">
        <v>1</v>
      </c>
      <c r="F1991">
        <v>1</v>
      </c>
      <c r="G1991">
        <v>0</v>
      </c>
      <c r="H1991" t="s">
        <v>837</v>
      </c>
      <c r="O1991" t="s">
        <v>837</v>
      </c>
      <c r="P1991">
        <v>0</v>
      </c>
      <c r="Q1991">
        <v>0</v>
      </c>
      <c r="R1991">
        <v>185402</v>
      </c>
      <c r="S1991">
        <v>229</v>
      </c>
    </row>
    <row r="1992" spans="1:19" x14ac:dyDescent="0.25">
      <c r="A1992" t="s">
        <v>841</v>
      </c>
      <c r="B1992" t="s">
        <v>756</v>
      </c>
      <c r="C1992" t="s">
        <v>108</v>
      </c>
      <c r="D1992">
        <v>0</v>
      </c>
      <c r="E1992">
        <v>0</v>
      </c>
      <c r="F1992">
        <v>1</v>
      </c>
      <c r="G1992">
        <v>0</v>
      </c>
      <c r="H1992" t="s">
        <v>842</v>
      </c>
      <c r="O1992" t="s">
        <v>842</v>
      </c>
      <c r="P1992">
        <v>0</v>
      </c>
      <c r="Q1992">
        <v>0</v>
      </c>
      <c r="R1992">
        <v>462404</v>
      </c>
      <c r="S1992">
        <v>641</v>
      </c>
    </row>
    <row r="1993" spans="1:19" x14ac:dyDescent="0.25">
      <c r="A1993" t="s">
        <v>843</v>
      </c>
      <c r="B1993" t="s">
        <v>756</v>
      </c>
      <c r="C1993" t="s">
        <v>108</v>
      </c>
      <c r="D1993">
        <v>1</v>
      </c>
      <c r="E1993">
        <v>0</v>
      </c>
      <c r="F1993">
        <v>0.99633184873717096</v>
      </c>
      <c r="G1993">
        <v>3.6486137463111199E-3</v>
      </c>
      <c r="H1993" t="s">
        <v>842</v>
      </c>
      <c r="O1993" t="s">
        <v>842</v>
      </c>
      <c r="P1993">
        <v>3.66815126282885E-3</v>
      </c>
      <c r="Q1993">
        <v>3.6486137463111199E-3</v>
      </c>
      <c r="R1993">
        <v>180745</v>
      </c>
      <c r="S1993">
        <v>282</v>
      </c>
    </row>
    <row r="1994" spans="1:19" x14ac:dyDescent="0.25">
      <c r="A1994" t="s">
        <v>844</v>
      </c>
      <c r="B1994" t="s">
        <v>756</v>
      </c>
      <c r="C1994" t="s">
        <v>108</v>
      </c>
      <c r="D1994">
        <v>0</v>
      </c>
      <c r="E1994">
        <v>1</v>
      </c>
      <c r="F1994">
        <v>1</v>
      </c>
      <c r="G1994">
        <v>0</v>
      </c>
      <c r="H1994" t="s">
        <v>842</v>
      </c>
      <c r="O1994" t="s">
        <v>842</v>
      </c>
      <c r="P1994">
        <v>0</v>
      </c>
      <c r="Q1994">
        <v>0</v>
      </c>
      <c r="R1994">
        <v>99027</v>
      </c>
      <c r="S1994">
        <v>113</v>
      </c>
    </row>
    <row r="1995" spans="1:19" x14ac:dyDescent="0.25">
      <c r="A1995" t="s">
        <v>845</v>
      </c>
      <c r="B1995" t="s">
        <v>756</v>
      </c>
      <c r="C1995" t="s">
        <v>108</v>
      </c>
      <c r="D1995">
        <v>1</v>
      </c>
      <c r="E1995">
        <v>1</v>
      </c>
      <c r="F1995">
        <v>1</v>
      </c>
      <c r="G1995">
        <v>0</v>
      </c>
      <c r="H1995" t="s">
        <v>842</v>
      </c>
      <c r="O1995" t="s">
        <v>842</v>
      </c>
      <c r="P1995">
        <v>0</v>
      </c>
      <c r="Q1995">
        <v>0</v>
      </c>
      <c r="R1995">
        <v>36979</v>
      </c>
      <c r="S1995">
        <v>45</v>
      </c>
    </row>
    <row r="1996" spans="1:19" x14ac:dyDescent="0.25">
      <c r="A1996" t="s">
        <v>846</v>
      </c>
      <c r="B1996" t="s">
        <v>756</v>
      </c>
      <c r="C1996" t="s">
        <v>108</v>
      </c>
      <c r="D1996">
        <v>0</v>
      </c>
      <c r="E1996">
        <v>0</v>
      </c>
      <c r="F1996">
        <v>0.99825933834616898</v>
      </c>
      <c r="G1996">
        <v>1.2407717832285199E-3</v>
      </c>
      <c r="H1996" t="s">
        <v>847</v>
      </c>
      <c r="O1996" t="s">
        <v>847</v>
      </c>
      <c r="P1996">
        <v>1.74066165383097E-3</v>
      </c>
      <c r="Q1996">
        <v>1.2407717832285199E-3</v>
      </c>
      <c r="R1996">
        <v>395252</v>
      </c>
      <c r="S1996">
        <v>585</v>
      </c>
    </row>
    <row r="1997" spans="1:19" x14ac:dyDescent="0.25">
      <c r="A1997" t="s">
        <v>848</v>
      </c>
      <c r="B1997" t="s">
        <v>756</v>
      </c>
      <c r="C1997" t="s">
        <v>108</v>
      </c>
      <c r="D1997">
        <v>1</v>
      </c>
      <c r="E1997">
        <v>0</v>
      </c>
      <c r="F1997">
        <v>0.99398235219779796</v>
      </c>
      <c r="G1997">
        <v>3.4975786034227201E-3</v>
      </c>
      <c r="H1997" t="s">
        <v>847</v>
      </c>
      <c r="O1997" t="s">
        <v>847</v>
      </c>
      <c r="P1997">
        <v>4.09973164041302E-3</v>
      </c>
      <c r="Q1997">
        <v>2.9299043818626601E-3</v>
      </c>
      <c r="R1997">
        <v>269042</v>
      </c>
      <c r="S1997">
        <v>422</v>
      </c>
    </row>
    <row r="1998" spans="1:19" x14ac:dyDescent="0.25">
      <c r="A1998" t="s">
        <v>849</v>
      </c>
      <c r="B1998" t="s">
        <v>756</v>
      </c>
      <c r="C1998" t="s">
        <v>108</v>
      </c>
      <c r="D1998">
        <v>0</v>
      </c>
      <c r="E1998">
        <v>1</v>
      </c>
      <c r="F1998">
        <v>1</v>
      </c>
      <c r="G1998">
        <v>0</v>
      </c>
      <c r="H1998" t="s">
        <v>847</v>
      </c>
      <c r="O1998" t="s">
        <v>847</v>
      </c>
      <c r="P1998">
        <v>0</v>
      </c>
      <c r="Q1998">
        <v>0</v>
      </c>
      <c r="R1998">
        <v>62864</v>
      </c>
      <c r="S1998">
        <v>72</v>
      </c>
    </row>
    <row r="1999" spans="1:19" x14ac:dyDescent="0.25">
      <c r="A1999" t="s">
        <v>850</v>
      </c>
      <c r="B1999" t="s">
        <v>756</v>
      </c>
      <c r="C1999" t="s">
        <v>108</v>
      </c>
      <c r="D1999">
        <v>1</v>
      </c>
      <c r="E1999">
        <v>1</v>
      </c>
      <c r="F1999">
        <v>1</v>
      </c>
      <c r="G1999">
        <v>0</v>
      </c>
      <c r="H1999" t="s">
        <v>847</v>
      </c>
      <c r="O1999" t="s">
        <v>847</v>
      </c>
      <c r="P1999">
        <v>0</v>
      </c>
      <c r="Q1999">
        <v>0</v>
      </c>
      <c r="R1999">
        <v>50128</v>
      </c>
      <c r="S1999">
        <v>62</v>
      </c>
    </row>
    <row r="2000" spans="1:19" x14ac:dyDescent="0.25">
      <c r="A2000" t="s">
        <v>851</v>
      </c>
      <c r="B2000" t="s">
        <v>756</v>
      </c>
      <c r="C2000" t="s">
        <v>108</v>
      </c>
      <c r="D2000">
        <v>0</v>
      </c>
      <c r="E2000">
        <v>0</v>
      </c>
      <c r="F2000">
        <v>1</v>
      </c>
      <c r="G2000">
        <v>0</v>
      </c>
      <c r="H2000" t="s">
        <v>852</v>
      </c>
      <c r="O2000" t="s">
        <v>852</v>
      </c>
      <c r="P2000">
        <v>0</v>
      </c>
      <c r="Q2000">
        <v>0</v>
      </c>
      <c r="R2000">
        <v>31060</v>
      </c>
      <c r="S2000">
        <v>47</v>
      </c>
    </row>
    <row r="2001" spans="1:19" x14ac:dyDescent="0.25">
      <c r="A2001" t="s">
        <v>853</v>
      </c>
      <c r="B2001" t="s">
        <v>756</v>
      </c>
      <c r="C2001" t="s">
        <v>108</v>
      </c>
      <c r="D2001">
        <v>1</v>
      </c>
      <c r="E2001">
        <v>0</v>
      </c>
      <c r="F2001">
        <v>1</v>
      </c>
      <c r="G2001">
        <v>0</v>
      </c>
      <c r="H2001" t="s">
        <v>852</v>
      </c>
      <c r="O2001" t="s">
        <v>852</v>
      </c>
      <c r="P2001">
        <v>0</v>
      </c>
      <c r="Q2001">
        <v>0</v>
      </c>
      <c r="R2001">
        <v>10222</v>
      </c>
      <c r="S2001">
        <v>17</v>
      </c>
    </row>
    <row r="2002" spans="1:19" x14ac:dyDescent="0.25">
      <c r="A2002" t="s">
        <v>854</v>
      </c>
      <c r="B2002" t="s">
        <v>756</v>
      </c>
      <c r="C2002" t="s">
        <v>108</v>
      </c>
      <c r="D2002">
        <v>0</v>
      </c>
      <c r="E2002">
        <v>1</v>
      </c>
      <c r="F2002">
        <v>1</v>
      </c>
      <c r="G2002">
        <v>0</v>
      </c>
      <c r="H2002" t="s">
        <v>852</v>
      </c>
      <c r="O2002" t="s">
        <v>852</v>
      </c>
      <c r="P2002">
        <v>0</v>
      </c>
      <c r="Q2002">
        <v>0</v>
      </c>
      <c r="R2002">
        <v>11646</v>
      </c>
      <c r="S2002">
        <v>13</v>
      </c>
    </row>
    <row r="2003" spans="1:19" x14ac:dyDescent="0.25">
      <c r="A2003" t="s">
        <v>855</v>
      </c>
      <c r="B2003" t="s">
        <v>756</v>
      </c>
      <c r="C2003" t="s">
        <v>108</v>
      </c>
      <c r="D2003">
        <v>1</v>
      </c>
      <c r="E2003">
        <v>1</v>
      </c>
      <c r="F2003">
        <v>1</v>
      </c>
      <c r="G2003">
        <v>0</v>
      </c>
      <c r="H2003" t="s">
        <v>852</v>
      </c>
      <c r="O2003" t="s">
        <v>852</v>
      </c>
      <c r="P2003">
        <v>0</v>
      </c>
      <c r="Q2003">
        <v>0</v>
      </c>
      <c r="R2003">
        <v>7455</v>
      </c>
      <c r="S2003">
        <v>10</v>
      </c>
    </row>
    <row r="2004" spans="1:19" x14ac:dyDescent="0.25">
      <c r="A2004" t="s">
        <v>856</v>
      </c>
      <c r="B2004" t="s">
        <v>756</v>
      </c>
      <c r="C2004" t="s">
        <v>108</v>
      </c>
      <c r="D2004">
        <v>0</v>
      </c>
      <c r="E2004">
        <v>0</v>
      </c>
      <c r="F2004">
        <v>1</v>
      </c>
      <c r="G2004">
        <v>0</v>
      </c>
      <c r="H2004" t="s">
        <v>857</v>
      </c>
      <c r="O2004" t="s">
        <v>857</v>
      </c>
      <c r="P2004">
        <v>0</v>
      </c>
      <c r="Q2004">
        <v>0</v>
      </c>
      <c r="R2004">
        <v>14837</v>
      </c>
      <c r="S2004">
        <v>20</v>
      </c>
    </row>
    <row r="2005" spans="1:19" x14ac:dyDescent="0.25">
      <c r="A2005" t="s">
        <v>858</v>
      </c>
      <c r="B2005" t="s">
        <v>756</v>
      </c>
      <c r="C2005" t="s">
        <v>108</v>
      </c>
      <c r="D2005">
        <v>1</v>
      </c>
      <c r="E2005">
        <v>0</v>
      </c>
      <c r="F2005">
        <v>1</v>
      </c>
      <c r="G2005">
        <v>0</v>
      </c>
      <c r="H2005" t="s">
        <v>857</v>
      </c>
      <c r="O2005" t="s">
        <v>857</v>
      </c>
      <c r="P2005">
        <v>0</v>
      </c>
      <c r="Q2005">
        <v>0</v>
      </c>
      <c r="R2005">
        <v>14544</v>
      </c>
      <c r="S2005">
        <v>23</v>
      </c>
    </row>
    <row r="2006" spans="1:19" x14ac:dyDescent="0.25">
      <c r="A2006" t="s">
        <v>859</v>
      </c>
      <c r="B2006" t="s">
        <v>756</v>
      </c>
      <c r="C2006" t="s">
        <v>108</v>
      </c>
      <c r="D2006">
        <v>0</v>
      </c>
      <c r="E2006">
        <v>1</v>
      </c>
      <c r="F2006">
        <v>1</v>
      </c>
      <c r="G2006">
        <v>0</v>
      </c>
      <c r="H2006" t="s">
        <v>857</v>
      </c>
      <c r="O2006" t="s">
        <v>857</v>
      </c>
      <c r="P2006">
        <v>0</v>
      </c>
      <c r="Q2006">
        <v>0</v>
      </c>
      <c r="R2006">
        <v>6630</v>
      </c>
      <c r="S2006">
        <v>9</v>
      </c>
    </row>
    <row r="2007" spans="1:19" x14ac:dyDescent="0.25">
      <c r="A2007" t="s">
        <v>860</v>
      </c>
      <c r="B2007" t="s">
        <v>756</v>
      </c>
      <c r="C2007" t="s">
        <v>108</v>
      </c>
      <c r="D2007">
        <v>1</v>
      </c>
      <c r="E2007">
        <v>1</v>
      </c>
      <c r="F2007">
        <v>1</v>
      </c>
      <c r="G2007">
        <v>0</v>
      </c>
      <c r="H2007" t="s">
        <v>857</v>
      </c>
      <c r="O2007" t="s">
        <v>857</v>
      </c>
      <c r="P2007">
        <v>0</v>
      </c>
      <c r="Q2007">
        <v>0</v>
      </c>
      <c r="R2007">
        <v>3107</v>
      </c>
      <c r="S2007">
        <v>4</v>
      </c>
    </row>
    <row r="2008" spans="1:19" x14ac:dyDescent="0.25">
      <c r="A2008" t="s">
        <v>861</v>
      </c>
      <c r="B2008" t="s">
        <v>756</v>
      </c>
      <c r="C2008" t="s">
        <v>114</v>
      </c>
      <c r="D2008">
        <v>0</v>
      </c>
      <c r="E2008">
        <v>0</v>
      </c>
      <c r="F2008">
        <v>1</v>
      </c>
      <c r="G2008">
        <v>0</v>
      </c>
      <c r="H2008" t="s">
        <v>757</v>
      </c>
      <c r="O2008" t="s">
        <v>757</v>
      </c>
      <c r="P2008">
        <v>0</v>
      </c>
      <c r="Q2008">
        <v>0</v>
      </c>
      <c r="R2008">
        <v>183426</v>
      </c>
      <c r="S2008">
        <v>269</v>
      </c>
    </row>
    <row r="2009" spans="1:19" x14ac:dyDescent="0.25">
      <c r="A2009" t="s">
        <v>862</v>
      </c>
      <c r="B2009" t="s">
        <v>756</v>
      </c>
      <c r="C2009" t="s">
        <v>114</v>
      </c>
      <c r="D2009">
        <v>1</v>
      </c>
      <c r="E2009">
        <v>0</v>
      </c>
      <c r="F2009">
        <v>1</v>
      </c>
      <c r="G2009">
        <v>0</v>
      </c>
      <c r="H2009" t="s">
        <v>757</v>
      </c>
      <c r="O2009" t="s">
        <v>757</v>
      </c>
      <c r="P2009">
        <v>0</v>
      </c>
      <c r="Q2009">
        <v>0</v>
      </c>
      <c r="R2009">
        <v>83479</v>
      </c>
      <c r="S2009">
        <v>131</v>
      </c>
    </row>
    <row r="2010" spans="1:19" x14ac:dyDescent="0.25">
      <c r="A2010" t="s">
        <v>863</v>
      </c>
      <c r="B2010" t="s">
        <v>756</v>
      </c>
      <c r="C2010" t="s">
        <v>114</v>
      </c>
      <c r="D2010">
        <v>0</v>
      </c>
      <c r="E2010">
        <v>1</v>
      </c>
      <c r="F2010">
        <v>1</v>
      </c>
      <c r="G2010">
        <v>0</v>
      </c>
      <c r="H2010" t="s">
        <v>757</v>
      </c>
      <c r="O2010" t="s">
        <v>757</v>
      </c>
      <c r="P2010">
        <v>0</v>
      </c>
      <c r="Q2010">
        <v>0</v>
      </c>
      <c r="R2010">
        <v>6456</v>
      </c>
      <c r="S2010">
        <v>7</v>
      </c>
    </row>
    <row r="2011" spans="1:19" x14ac:dyDescent="0.25">
      <c r="A2011" t="s">
        <v>864</v>
      </c>
      <c r="B2011" t="s">
        <v>756</v>
      </c>
      <c r="C2011" t="s">
        <v>114</v>
      </c>
      <c r="D2011">
        <v>1</v>
      </c>
      <c r="E2011">
        <v>1</v>
      </c>
      <c r="F2011">
        <v>1</v>
      </c>
      <c r="G2011">
        <v>0</v>
      </c>
      <c r="H2011" t="s">
        <v>757</v>
      </c>
      <c r="O2011" t="s">
        <v>757</v>
      </c>
      <c r="P2011">
        <v>0</v>
      </c>
      <c r="Q2011">
        <v>0</v>
      </c>
      <c r="R2011">
        <v>874</v>
      </c>
      <c r="S2011">
        <v>1</v>
      </c>
    </row>
    <row r="2012" spans="1:19" x14ac:dyDescent="0.25">
      <c r="A2012" t="s">
        <v>865</v>
      </c>
      <c r="B2012" t="s">
        <v>756</v>
      </c>
      <c r="C2012" t="s">
        <v>114</v>
      </c>
      <c r="D2012">
        <v>0</v>
      </c>
      <c r="E2012">
        <v>0</v>
      </c>
      <c r="F2012">
        <v>1</v>
      </c>
      <c r="G2012">
        <v>0</v>
      </c>
      <c r="H2012" t="s">
        <v>762</v>
      </c>
      <c r="O2012" t="s">
        <v>762</v>
      </c>
      <c r="P2012">
        <v>0</v>
      </c>
      <c r="Q2012">
        <v>0</v>
      </c>
      <c r="R2012">
        <v>67832</v>
      </c>
      <c r="S2012">
        <v>93</v>
      </c>
    </row>
    <row r="2013" spans="1:19" x14ac:dyDescent="0.25">
      <c r="A2013" t="s">
        <v>866</v>
      </c>
      <c r="B2013" t="s">
        <v>756</v>
      </c>
      <c r="C2013" t="s">
        <v>114</v>
      </c>
      <c r="D2013">
        <v>1</v>
      </c>
      <c r="E2013">
        <v>0</v>
      </c>
      <c r="F2013">
        <v>1</v>
      </c>
      <c r="G2013">
        <v>0</v>
      </c>
      <c r="H2013" t="s">
        <v>762</v>
      </c>
      <c r="O2013" t="s">
        <v>762</v>
      </c>
      <c r="P2013">
        <v>0</v>
      </c>
      <c r="Q2013">
        <v>0</v>
      </c>
      <c r="R2013">
        <v>38999</v>
      </c>
      <c r="S2013">
        <v>56</v>
      </c>
    </row>
    <row r="2014" spans="1:19" x14ac:dyDescent="0.25">
      <c r="A2014" t="s">
        <v>867</v>
      </c>
      <c r="B2014" t="s">
        <v>756</v>
      </c>
      <c r="C2014" t="s">
        <v>114</v>
      </c>
      <c r="D2014">
        <v>0</v>
      </c>
      <c r="E2014">
        <v>1</v>
      </c>
      <c r="F2014">
        <v>1</v>
      </c>
      <c r="G2014">
        <v>0</v>
      </c>
      <c r="H2014" t="s">
        <v>762</v>
      </c>
      <c r="O2014" t="s">
        <v>762</v>
      </c>
      <c r="P2014">
        <v>0</v>
      </c>
      <c r="Q2014">
        <v>0</v>
      </c>
      <c r="R2014">
        <v>1181</v>
      </c>
      <c r="S2014">
        <v>1</v>
      </c>
    </row>
    <row r="2015" spans="1:19" x14ac:dyDescent="0.25">
      <c r="A2015" t="s">
        <v>868</v>
      </c>
      <c r="B2015" t="s">
        <v>756</v>
      </c>
      <c r="C2015" t="s">
        <v>114</v>
      </c>
      <c r="D2015">
        <v>1</v>
      </c>
      <c r="E2015">
        <v>1</v>
      </c>
      <c r="F2015">
        <v>1</v>
      </c>
      <c r="G2015">
        <v>0</v>
      </c>
      <c r="H2015" t="s">
        <v>762</v>
      </c>
      <c r="O2015" t="s">
        <v>762</v>
      </c>
      <c r="P2015">
        <v>0</v>
      </c>
      <c r="Q2015">
        <v>0</v>
      </c>
      <c r="R2015">
        <v>4470</v>
      </c>
      <c r="S2015">
        <v>5</v>
      </c>
    </row>
    <row r="2016" spans="1:19" x14ac:dyDescent="0.25">
      <c r="A2016" t="s">
        <v>869</v>
      </c>
      <c r="B2016" t="s">
        <v>756</v>
      </c>
      <c r="C2016" t="s">
        <v>114</v>
      </c>
      <c r="D2016">
        <v>0</v>
      </c>
      <c r="E2016">
        <v>0</v>
      </c>
      <c r="F2016">
        <v>0.99944126852436599</v>
      </c>
      <c r="G2016">
        <v>5.5859161336149603E-4</v>
      </c>
      <c r="H2016" t="s">
        <v>767</v>
      </c>
      <c r="O2016" t="s">
        <v>767</v>
      </c>
      <c r="P2016">
        <v>5.5873147563371495E-4</v>
      </c>
      <c r="Q2016">
        <v>5.5859161336149603E-4</v>
      </c>
      <c r="R2016">
        <v>1716388</v>
      </c>
      <c r="S2016">
        <v>2296</v>
      </c>
    </row>
    <row r="2017" spans="1:19" x14ac:dyDescent="0.25">
      <c r="A2017" t="s">
        <v>870</v>
      </c>
      <c r="B2017" t="s">
        <v>756</v>
      </c>
      <c r="C2017" t="s">
        <v>114</v>
      </c>
      <c r="D2017">
        <v>1</v>
      </c>
      <c r="E2017">
        <v>0</v>
      </c>
      <c r="F2017">
        <v>0.99928107138797295</v>
      </c>
      <c r="G2017">
        <v>7.1872468157149598E-4</v>
      </c>
      <c r="H2017" t="s">
        <v>767</v>
      </c>
      <c r="O2017" t="s">
        <v>767</v>
      </c>
      <c r="P2017">
        <v>7.1892861202740898E-4</v>
      </c>
      <c r="Q2017">
        <v>7.1872468157149598E-4</v>
      </c>
      <c r="R2017">
        <v>976453</v>
      </c>
      <c r="S2017">
        <v>1440</v>
      </c>
    </row>
    <row r="2018" spans="1:19" x14ac:dyDescent="0.25">
      <c r="A2018" t="s">
        <v>871</v>
      </c>
      <c r="B2018" t="s">
        <v>756</v>
      </c>
      <c r="C2018" t="s">
        <v>114</v>
      </c>
      <c r="D2018">
        <v>0</v>
      </c>
      <c r="E2018">
        <v>1</v>
      </c>
      <c r="F2018">
        <v>1</v>
      </c>
      <c r="G2018">
        <v>0</v>
      </c>
      <c r="H2018" t="s">
        <v>767</v>
      </c>
      <c r="O2018" t="s">
        <v>767</v>
      </c>
      <c r="P2018">
        <v>0</v>
      </c>
      <c r="Q2018">
        <v>0</v>
      </c>
      <c r="R2018">
        <v>76678</v>
      </c>
      <c r="S2018">
        <v>80</v>
      </c>
    </row>
    <row r="2019" spans="1:19" x14ac:dyDescent="0.25">
      <c r="A2019" t="s">
        <v>872</v>
      </c>
      <c r="B2019" t="s">
        <v>756</v>
      </c>
      <c r="C2019" t="s">
        <v>114</v>
      </c>
      <c r="D2019">
        <v>1</v>
      </c>
      <c r="E2019">
        <v>1</v>
      </c>
      <c r="F2019">
        <v>1</v>
      </c>
      <c r="G2019">
        <v>0</v>
      </c>
      <c r="H2019" t="s">
        <v>767</v>
      </c>
      <c r="O2019" t="s">
        <v>767</v>
      </c>
      <c r="P2019">
        <v>0</v>
      </c>
      <c r="Q2019">
        <v>0</v>
      </c>
      <c r="R2019">
        <v>41060</v>
      </c>
      <c r="S2019">
        <v>44</v>
      </c>
    </row>
    <row r="2020" spans="1:19" x14ac:dyDescent="0.25">
      <c r="A2020" t="s">
        <v>873</v>
      </c>
      <c r="B2020" t="s">
        <v>756</v>
      </c>
      <c r="C2020" t="s">
        <v>114</v>
      </c>
      <c r="D2020">
        <v>0</v>
      </c>
      <c r="E2020">
        <v>0</v>
      </c>
      <c r="F2020">
        <v>1</v>
      </c>
      <c r="G2020">
        <v>0</v>
      </c>
      <c r="H2020" t="s">
        <v>772</v>
      </c>
      <c r="O2020" t="s">
        <v>772</v>
      </c>
      <c r="P2020">
        <v>0</v>
      </c>
      <c r="Q2020">
        <v>0</v>
      </c>
      <c r="R2020">
        <v>99445</v>
      </c>
      <c r="S2020">
        <v>133</v>
      </c>
    </row>
    <row r="2021" spans="1:19" x14ac:dyDescent="0.25">
      <c r="A2021" t="s">
        <v>874</v>
      </c>
      <c r="B2021" t="s">
        <v>756</v>
      </c>
      <c r="C2021" t="s">
        <v>114</v>
      </c>
      <c r="D2021">
        <v>1</v>
      </c>
      <c r="E2021">
        <v>0</v>
      </c>
      <c r="F2021">
        <v>1</v>
      </c>
      <c r="G2021">
        <v>0</v>
      </c>
      <c r="H2021" t="s">
        <v>772</v>
      </c>
      <c r="O2021" t="s">
        <v>772</v>
      </c>
      <c r="P2021">
        <v>0</v>
      </c>
      <c r="Q2021">
        <v>0</v>
      </c>
      <c r="R2021">
        <v>78926</v>
      </c>
      <c r="S2021">
        <v>116</v>
      </c>
    </row>
    <row r="2022" spans="1:19" x14ac:dyDescent="0.25">
      <c r="A2022" t="s">
        <v>875</v>
      </c>
      <c r="B2022" t="s">
        <v>756</v>
      </c>
      <c r="C2022" t="s">
        <v>114</v>
      </c>
      <c r="D2022">
        <v>0</v>
      </c>
      <c r="E2022">
        <v>1</v>
      </c>
      <c r="F2022">
        <v>1</v>
      </c>
      <c r="G2022">
        <v>0</v>
      </c>
      <c r="H2022" t="s">
        <v>772</v>
      </c>
      <c r="O2022" t="s">
        <v>772</v>
      </c>
      <c r="P2022">
        <v>0</v>
      </c>
      <c r="Q2022">
        <v>0</v>
      </c>
      <c r="R2022">
        <v>5036</v>
      </c>
      <c r="S2022">
        <v>5</v>
      </c>
    </row>
    <row r="2023" spans="1:19" x14ac:dyDescent="0.25">
      <c r="A2023" t="s">
        <v>876</v>
      </c>
      <c r="B2023" t="s">
        <v>756</v>
      </c>
      <c r="C2023" t="s">
        <v>114</v>
      </c>
      <c r="D2023">
        <v>1</v>
      </c>
      <c r="E2023">
        <v>1</v>
      </c>
      <c r="F2023">
        <v>1</v>
      </c>
      <c r="G2023">
        <v>0</v>
      </c>
      <c r="H2023" t="s">
        <v>772</v>
      </c>
      <c r="O2023" t="s">
        <v>772</v>
      </c>
      <c r="P2023">
        <v>0</v>
      </c>
      <c r="Q2023">
        <v>0</v>
      </c>
      <c r="R2023">
        <v>933</v>
      </c>
      <c r="S2023">
        <v>1</v>
      </c>
    </row>
    <row r="2024" spans="1:19" x14ac:dyDescent="0.25">
      <c r="A2024" t="s">
        <v>877</v>
      </c>
      <c r="B2024" t="s">
        <v>756</v>
      </c>
      <c r="C2024" t="s">
        <v>114</v>
      </c>
      <c r="D2024">
        <v>0</v>
      </c>
      <c r="E2024">
        <v>0</v>
      </c>
      <c r="F2024">
        <v>1</v>
      </c>
      <c r="G2024">
        <v>0</v>
      </c>
      <c r="H2024" t="s">
        <v>777</v>
      </c>
      <c r="O2024" t="s">
        <v>777</v>
      </c>
      <c r="P2024">
        <v>0</v>
      </c>
      <c r="Q2024">
        <v>0</v>
      </c>
      <c r="R2024">
        <v>127278</v>
      </c>
      <c r="S2024">
        <v>173</v>
      </c>
    </row>
    <row r="2025" spans="1:19" x14ac:dyDescent="0.25">
      <c r="A2025" t="s">
        <v>878</v>
      </c>
      <c r="B2025" t="s">
        <v>756</v>
      </c>
      <c r="C2025" t="s">
        <v>114</v>
      </c>
      <c r="D2025">
        <v>1</v>
      </c>
      <c r="E2025">
        <v>0</v>
      </c>
      <c r="F2025">
        <v>1</v>
      </c>
      <c r="G2025">
        <v>0</v>
      </c>
      <c r="H2025" t="s">
        <v>777</v>
      </c>
      <c r="O2025" t="s">
        <v>777</v>
      </c>
      <c r="P2025">
        <v>0</v>
      </c>
      <c r="Q2025">
        <v>0</v>
      </c>
      <c r="R2025">
        <v>78251</v>
      </c>
      <c r="S2025">
        <v>114</v>
      </c>
    </row>
    <row r="2026" spans="1:19" x14ac:dyDescent="0.25">
      <c r="A2026" t="s">
        <v>879</v>
      </c>
      <c r="B2026" t="s">
        <v>756</v>
      </c>
      <c r="C2026" t="s">
        <v>114</v>
      </c>
      <c r="D2026">
        <v>0</v>
      </c>
      <c r="E2026">
        <v>1</v>
      </c>
      <c r="F2026">
        <v>1</v>
      </c>
      <c r="G2026">
        <v>0</v>
      </c>
      <c r="H2026" t="s">
        <v>777</v>
      </c>
      <c r="O2026" t="s">
        <v>777</v>
      </c>
      <c r="P2026">
        <v>0</v>
      </c>
      <c r="Q2026">
        <v>0</v>
      </c>
      <c r="R2026">
        <v>4635</v>
      </c>
      <c r="S2026">
        <v>5</v>
      </c>
    </row>
    <row r="2027" spans="1:19" x14ac:dyDescent="0.25">
      <c r="A2027" t="s">
        <v>880</v>
      </c>
      <c r="B2027" t="s">
        <v>756</v>
      </c>
      <c r="C2027" t="s">
        <v>114</v>
      </c>
      <c r="D2027">
        <v>1</v>
      </c>
      <c r="E2027">
        <v>1</v>
      </c>
      <c r="F2027">
        <v>1</v>
      </c>
      <c r="G2027">
        <v>0</v>
      </c>
      <c r="H2027" t="s">
        <v>777</v>
      </c>
      <c r="O2027" t="s">
        <v>777</v>
      </c>
      <c r="P2027">
        <v>0</v>
      </c>
      <c r="Q2027">
        <v>0</v>
      </c>
      <c r="R2027">
        <v>11197</v>
      </c>
      <c r="S2027">
        <v>11</v>
      </c>
    </row>
    <row r="2028" spans="1:19" x14ac:dyDescent="0.25">
      <c r="A2028" t="s">
        <v>881</v>
      </c>
      <c r="B2028" t="s">
        <v>756</v>
      </c>
      <c r="C2028" t="s">
        <v>114</v>
      </c>
      <c r="D2028">
        <v>0</v>
      </c>
      <c r="E2028">
        <v>0</v>
      </c>
      <c r="F2028">
        <v>1</v>
      </c>
      <c r="G2028">
        <v>0</v>
      </c>
      <c r="H2028" t="s">
        <v>782</v>
      </c>
      <c r="O2028" t="s">
        <v>782</v>
      </c>
      <c r="P2028">
        <v>0</v>
      </c>
      <c r="Q2028">
        <v>0</v>
      </c>
      <c r="R2028">
        <v>1126753</v>
      </c>
      <c r="S2028">
        <v>1495</v>
      </c>
    </row>
    <row r="2029" spans="1:19" x14ac:dyDescent="0.25">
      <c r="A2029" t="s">
        <v>882</v>
      </c>
      <c r="B2029" t="s">
        <v>756</v>
      </c>
      <c r="C2029" t="s">
        <v>114</v>
      </c>
      <c r="D2029">
        <v>1</v>
      </c>
      <c r="E2029">
        <v>0</v>
      </c>
      <c r="F2029">
        <v>1</v>
      </c>
      <c r="G2029">
        <v>0</v>
      </c>
      <c r="H2029" t="s">
        <v>782</v>
      </c>
      <c r="O2029" t="s">
        <v>782</v>
      </c>
      <c r="P2029">
        <v>0</v>
      </c>
      <c r="Q2029">
        <v>0</v>
      </c>
      <c r="R2029">
        <v>735967</v>
      </c>
      <c r="S2029">
        <v>1096</v>
      </c>
    </row>
    <row r="2030" spans="1:19" x14ac:dyDescent="0.25">
      <c r="A2030" t="s">
        <v>883</v>
      </c>
      <c r="B2030" t="s">
        <v>756</v>
      </c>
      <c r="C2030" t="s">
        <v>114</v>
      </c>
      <c r="D2030">
        <v>0</v>
      </c>
      <c r="E2030">
        <v>1</v>
      </c>
      <c r="F2030">
        <v>1</v>
      </c>
      <c r="G2030">
        <v>0</v>
      </c>
      <c r="H2030" t="s">
        <v>782</v>
      </c>
      <c r="O2030" t="s">
        <v>782</v>
      </c>
      <c r="P2030">
        <v>0</v>
      </c>
      <c r="Q2030">
        <v>0</v>
      </c>
      <c r="R2030">
        <v>142851</v>
      </c>
      <c r="S2030">
        <v>138</v>
      </c>
    </row>
    <row r="2031" spans="1:19" x14ac:dyDescent="0.25">
      <c r="A2031" t="s">
        <v>884</v>
      </c>
      <c r="B2031" t="s">
        <v>756</v>
      </c>
      <c r="C2031" t="s">
        <v>114</v>
      </c>
      <c r="D2031">
        <v>1</v>
      </c>
      <c r="E2031">
        <v>1</v>
      </c>
      <c r="F2031">
        <v>1</v>
      </c>
      <c r="G2031">
        <v>0</v>
      </c>
      <c r="H2031" t="s">
        <v>782</v>
      </c>
      <c r="O2031" t="s">
        <v>782</v>
      </c>
      <c r="P2031">
        <v>0</v>
      </c>
      <c r="Q2031">
        <v>0</v>
      </c>
      <c r="R2031">
        <v>102184</v>
      </c>
      <c r="S2031">
        <v>106</v>
      </c>
    </row>
    <row r="2032" spans="1:19" x14ac:dyDescent="0.25">
      <c r="A2032" t="s">
        <v>885</v>
      </c>
      <c r="B2032" t="s">
        <v>756</v>
      </c>
      <c r="C2032" t="s">
        <v>114</v>
      </c>
      <c r="D2032">
        <v>0</v>
      </c>
      <c r="E2032">
        <v>0</v>
      </c>
      <c r="F2032">
        <v>0.99955523983904404</v>
      </c>
      <c r="G2032">
        <v>4.44475541602052E-4</v>
      </c>
      <c r="H2032" t="s">
        <v>787</v>
      </c>
      <c r="O2032" t="s">
        <v>787</v>
      </c>
      <c r="P2032">
        <v>4.4476016095570101E-4</v>
      </c>
      <c r="Q2032">
        <v>4.44475541602052E-4</v>
      </c>
      <c r="R2032">
        <v>2232664</v>
      </c>
      <c r="S2032">
        <v>3023</v>
      </c>
    </row>
    <row r="2033" spans="1:19" x14ac:dyDescent="0.25">
      <c r="A2033" t="s">
        <v>886</v>
      </c>
      <c r="B2033" t="s">
        <v>756</v>
      </c>
      <c r="C2033" t="s">
        <v>114</v>
      </c>
      <c r="D2033">
        <v>1</v>
      </c>
      <c r="E2033">
        <v>0</v>
      </c>
      <c r="F2033">
        <v>0.99923421215746799</v>
      </c>
      <c r="G2033">
        <v>7.65505225814406E-4</v>
      </c>
      <c r="H2033" t="s">
        <v>787</v>
      </c>
      <c r="O2033" t="s">
        <v>787</v>
      </c>
      <c r="P2033">
        <v>7.6578784253239702E-4</v>
      </c>
      <c r="Q2033">
        <v>7.65505225814406E-4</v>
      </c>
      <c r="R2033">
        <v>1109968</v>
      </c>
      <c r="S2033">
        <v>1628</v>
      </c>
    </row>
    <row r="2034" spans="1:19" x14ac:dyDescent="0.25">
      <c r="A2034" t="s">
        <v>887</v>
      </c>
      <c r="B2034" t="s">
        <v>756</v>
      </c>
      <c r="C2034" t="s">
        <v>114</v>
      </c>
      <c r="D2034">
        <v>0</v>
      </c>
      <c r="E2034">
        <v>1</v>
      </c>
      <c r="F2034">
        <v>1</v>
      </c>
      <c r="G2034">
        <v>0</v>
      </c>
      <c r="H2034" t="s">
        <v>787</v>
      </c>
      <c r="O2034" t="s">
        <v>787</v>
      </c>
      <c r="P2034">
        <v>0</v>
      </c>
      <c r="Q2034">
        <v>0</v>
      </c>
      <c r="R2034">
        <v>195780</v>
      </c>
      <c r="S2034">
        <v>197</v>
      </c>
    </row>
    <row r="2035" spans="1:19" x14ac:dyDescent="0.25">
      <c r="A2035" t="s">
        <v>888</v>
      </c>
      <c r="B2035" t="s">
        <v>756</v>
      </c>
      <c r="C2035" t="s">
        <v>114</v>
      </c>
      <c r="D2035">
        <v>1</v>
      </c>
      <c r="E2035">
        <v>1</v>
      </c>
      <c r="F2035">
        <v>0.99274612307908205</v>
      </c>
      <c r="G2035">
        <v>7.2344175391799602E-3</v>
      </c>
      <c r="H2035" t="s">
        <v>787</v>
      </c>
      <c r="O2035" t="s">
        <v>787</v>
      </c>
      <c r="P2035">
        <v>7.2538769209178301E-3</v>
      </c>
      <c r="Q2035">
        <v>7.2344175391799602E-3</v>
      </c>
      <c r="R2035">
        <v>114008</v>
      </c>
      <c r="S2035">
        <v>120</v>
      </c>
    </row>
    <row r="2036" spans="1:19" x14ac:dyDescent="0.25">
      <c r="A2036" t="s">
        <v>889</v>
      </c>
      <c r="B2036" t="s">
        <v>756</v>
      </c>
      <c r="C2036" t="s">
        <v>114</v>
      </c>
      <c r="D2036">
        <v>0</v>
      </c>
      <c r="E2036">
        <v>0</v>
      </c>
      <c r="F2036">
        <v>1</v>
      </c>
      <c r="G2036">
        <v>0</v>
      </c>
      <c r="H2036" t="s">
        <v>792</v>
      </c>
      <c r="O2036" t="s">
        <v>792</v>
      </c>
      <c r="P2036">
        <v>0</v>
      </c>
      <c r="Q2036">
        <v>0</v>
      </c>
      <c r="R2036">
        <v>766587</v>
      </c>
      <c r="S2036">
        <v>1028</v>
      </c>
    </row>
    <row r="2037" spans="1:19" x14ac:dyDescent="0.25">
      <c r="A2037" t="s">
        <v>890</v>
      </c>
      <c r="B2037" t="s">
        <v>756</v>
      </c>
      <c r="C2037" t="s">
        <v>114</v>
      </c>
      <c r="D2037">
        <v>1</v>
      </c>
      <c r="E2037">
        <v>0</v>
      </c>
      <c r="F2037">
        <v>1</v>
      </c>
      <c r="G2037">
        <v>0</v>
      </c>
      <c r="H2037" t="s">
        <v>792</v>
      </c>
      <c r="O2037" t="s">
        <v>792</v>
      </c>
      <c r="P2037">
        <v>0</v>
      </c>
      <c r="Q2037">
        <v>0</v>
      </c>
      <c r="R2037">
        <v>480235</v>
      </c>
      <c r="S2037">
        <v>694</v>
      </c>
    </row>
    <row r="2038" spans="1:19" x14ac:dyDescent="0.25">
      <c r="A2038" t="s">
        <v>891</v>
      </c>
      <c r="B2038" t="s">
        <v>756</v>
      </c>
      <c r="C2038" t="s">
        <v>114</v>
      </c>
      <c r="D2038">
        <v>0</v>
      </c>
      <c r="E2038">
        <v>1</v>
      </c>
      <c r="F2038">
        <v>1</v>
      </c>
      <c r="G2038">
        <v>0</v>
      </c>
      <c r="H2038" t="s">
        <v>792</v>
      </c>
      <c r="O2038" t="s">
        <v>792</v>
      </c>
      <c r="P2038">
        <v>0</v>
      </c>
      <c r="Q2038">
        <v>0</v>
      </c>
      <c r="R2038">
        <v>95353</v>
      </c>
      <c r="S2038">
        <v>96</v>
      </c>
    </row>
    <row r="2039" spans="1:19" x14ac:dyDescent="0.25">
      <c r="A2039" t="s">
        <v>892</v>
      </c>
      <c r="B2039" t="s">
        <v>756</v>
      </c>
      <c r="C2039" t="s">
        <v>114</v>
      </c>
      <c r="D2039">
        <v>1</v>
      </c>
      <c r="E2039">
        <v>1</v>
      </c>
      <c r="F2039">
        <v>1</v>
      </c>
      <c r="G2039">
        <v>0</v>
      </c>
      <c r="H2039" t="s">
        <v>792</v>
      </c>
      <c r="O2039" t="s">
        <v>792</v>
      </c>
      <c r="P2039">
        <v>0</v>
      </c>
      <c r="Q2039">
        <v>0</v>
      </c>
      <c r="R2039">
        <v>83187</v>
      </c>
      <c r="S2039">
        <v>86</v>
      </c>
    </row>
    <row r="2040" spans="1:19" x14ac:dyDescent="0.25">
      <c r="A2040" t="s">
        <v>893</v>
      </c>
      <c r="B2040" t="s">
        <v>756</v>
      </c>
      <c r="C2040" t="s">
        <v>114</v>
      </c>
      <c r="D2040">
        <v>0</v>
      </c>
      <c r="E2040">
        <v>0</v>
      </c>
      <c r="F2040">
        <v>0.99923953672126697</v>
      </c>
      <c r="G2040">
        <v>7.6030719876122698E-4</v>
      </c>
      <c r="H2040" t="s">
        <v>797</v>
      </c>
      <c r="O2040" t="s">
        <v>797</v>
      </c>
      <c r="P2040">
        <v>7.6046327873282096E-4</v>
      </c>
      <c r="Q2040">
        <v>7.6030719876122698E-4</v>
      </c>
      <c r="R2040">
        <v>977036</v>
      </c>
      <c r="S2040">
        <v>1286</v>
      </c>
    </row>
    <row r="2041" spans="1:19" x14ac:dyDescent="0.25">
      <c r="A2041" t="s">
        <v>894</v>
      </c>
      <c r="B2041" t="s">
        <v>756</v>
      </c>
      <c r="C2041" t="s">
        <v>114</v>
      </c>
      <c r="D2041">
        <v>1</v>
      </c>
      <c r="E2041">
        <v>0</v>
      </c>
      <c r="F2041">
        <v>1</v>
      </c>
      <c r="G2041">
        <v>0</v>
      </c>
      <c r="H2041" t="s">
        <v>797</v>
      </c>
      <c r="O2041" t="s">
        <v>797</v>
      </c>
      <c r="P2041">
        <v>0</v>
      </c>
      <c r="Q2041">
        <v>0</v>
      </c>
      <c r="R2041">
        <v>396207</v>
      </c>
      <c r="S2041">
        <v>588</v>
      </c>
    </row>
    <row r="2042" spans="1:19" x14ac:dyDescent="0.25">
      <c r="A2042" t="s">
        <v>895</v>
      </c>
      <c r="B2042" t="s">
        <v>756</v>
      </c>
      <c r="C2042" t="s">
        <v>114</v>
      </c>
      <c r="D2042">
        <v>0</v>
      </c>
      <c r="E2042">
        <v>1</v>
      </c>
      <c r="F2042">
        <v>1</v>
      </c>
      <c r="G2042">
        <v>0</v>
      </c>
      <c r="H2042" t="s">
        <v>797</v>
      </c>
      <c r="O2042" t="s">
        <v>797</v>
      </c>
      <c r="P2042">
        <v>0</v>
      </c>
      <c r="Q2042">
        <v>0</v>
      </c>
      <c r="R2042">
        <v>133101</v>
      </c>
      <c r="S2042">
        <v>133</v>
      </c>
    </row>
    <row r="2043" spans="1:19" x14ac:dyDescent="0.25">
      <c r="A2043" t="s">
        <v>896</v>
      </c>
      <c r="B2043" t="s">
        <v>756</v>
      </c>
      <c r="C2043" t="s">
        <v>114</v>
      </c>
      <c r="D2043">
        <v>1</v>
      </c>
      <c r="E2043">
        <v>1</v>
      </c>
      <c r="F2043">
        <v>1</v>
      </c>
      <c r="G2043">
        <v>0</v>
      </c>
      <c r="H2043" t="s">
        <v>797</v>
      </c>
      <c r="O2043" t="s">
        <v>797</v>
      </c>
      <c r="P2043">
        <v>0</v>
      </c>
      <c r="Q2043">
        <v>0</v>
      </c>
      <c r="R2043">
        <v>78033</v>
      </c>
      <c r="S2043">
        <v>81</v>
      </c>
    </row>
    <row r="2044" spans="1:19" x14ac:dyDescent="0.25">
      <c r="A2044" t="s">
        <v>897</v>
      </c>
      <c r="B2044" t="s">
        <v>756</v>
      </c>
      <c r="C2044" t="s">
        <v>114</v>
      </c>
      <c r="D2044">
        <v>0</v>
      </c>
      <c r="E2044">
        <v>0</v>
      </c>
      <c r="F2044">
        <v>1</v>
      </c>
      <c r="G2044">
        <v>0</v>
      </c>
      <c r="H2044" t="s">
        <v>802</v>
      </c>
      <c r="O2044" t="s">
        <v>802</v>
      </c>
      <c r="P2044">
        <v>0</v>
      </c>
      <c r="Q2044">
        <v>0</v>
      </c>
      <c r="R2044">
        <v>550757</v>
      </c>
      <c r="S2044">
        <v>720</v>
      </c>
    </row>
    <row r="2045" spans="1:19" x14ac:dyDescent="0.25">
      <c r="A2045" t="s">
        <v>898</v>
      </c>
      <c r="B2045" t="s">
        <v>756</v>
      </c>
      <c r="C2045" t="s">
        <v>114</v>
      </c>
      <c r="D2045">
        <v>1</v>
      </c>
      <c r="E2045">
        <v>0</v>
      </c>
      <c r="F2045">
        <v>1</v>
      </c>
      <c r="G2045">
        <v>0</v>
      </c>
      <c r="H2045" t="s">
        <v>802</v>
      </c>
      <c r="O2045" t="s">
        <v>802</v>
      </c>
      <c r="P2045">
        <v>0</v>
      </c>
      <c r="Q2045">
        <v>0</v>
      </c>
      <c r="R2045">
        <v>388279</v>
      </c>
      <c r="S2045">
        <v>559</v>
      </c>
    </row>
    <row r="2046" spans="1:19" x14ac:dyDescent="0.25">
      <c r="A2046" t="s">
        <v>899</v>
      </c>
      <c r="B2046" t="s">
        <v>756</v>
      </c>
      <c r="C2046" t="s">
        <v>114</v>
      </c>
      <c r="D2046">
        <v>0</v>
      </c>
      <c r="E2046">
        <v>1</v>
      </c>
      <c r="F2046">
        <v>1</v>
      </c>
      <c r="G2046">
        <v>0</v>
      </c>
      <c r="H2046" t="s">
        <v>802</v>
      </c>
      <c r="O2046" t="s">
        <v>802</v>
      </c>
      <c r="P2046">
        <v>0</v>
      </c>
      <c r="Q2046">
        <v>0</v>
      </c>
      <c r="R2046">
        <v>181964</v>
      </c>
      <c r="S2046">
        <v>186</v>
      </c>
    </row>
    <row r="2047" spans="1:19" x14ac:dyDescent="0.25">
      <c r="A2047" t="s">
        <v>900</v>
      </c>
      <c r="B2047" t="s">
        <v>756</v>
      </c>
      <c r="C2047" t="s">
        <v>114</v>
      </c>
      <c r="D2047">
        <v>1</v>
      </c>
      <c r="E2047">
        <v>1</v>
      </c>
      <c r="F2047">
        <v>1</v>
      </c>
      <c r="G2047">
        <v>0</v>
      </c>
      <c r="H2047" t="s">
        <v>802</v>
      </c>
      <c r="O2047" t="s">
        <v>802</v>
      </c>
      <c r="P2047">
        <v>0</v>
      </c>
      <c r="Q2047">
        <v>0</v>
      </c>
      <c r="R2047">
        <v>89216</v>
      </c>
      <c r="S2047">
        <v>95</v>
      </c>
    </row>
    <row r="2048" spans="1:19" x14ac:dyDescent="0.25">
      <c r="A2048" t="s">
        <v>901</v>
      </c>
      <c r="B2048" t="s">
        <v>756</v>
      </c>
      <c r="C2048" t="s">
        <v>114</v>
      </c>
      <c r="D2048">
        <v>0</v>
      </c>
      <c r="E2048">
        <v>0</v>
      </c>
      <c r="F2048">
        <v>1</v>
      </c>
      <c r="G2048">
        <v>0</v>
      </c>
      <c r="H2048" t="s">
        <v>807</v>
      </c>
      <c r="O2048" t="s">
        <v>807</v>
      </c>
      <c r="P2048">
        <v>0</v>
      </c>
      <c r="Q2048">
        <v>0</v>
      </c>
      <c r="R2048">
        <v>488610</v>
      </c>
      <c r="S2048">
        <v>648</v>
      </c>
    </row>
    <row r="2049" spans="1:19" x14ac:dyDescent="0.25">
      <c r="A2049" t="s">
        <v>902</v>
      </c>
      <c r="B2049" t="s">
        <v>756</v>
      </c>
      <c r="C2049" t="s">
        <v>114</v>
      </c>
      <c r="D2049">
        <v>1</v>
      </c>
      <c r="E2049">
        <v>0</v>
      </c>
      <c r="F2049">
        <v>1</v>
      </c>
      <c r="G2049">
        <v>0</v>
      </c>
      <c r="H2049" t="s">
        <v>807</v>
      </c>
      <c r="O2049" t="s">
        <v>807</v>
      </c>
      <c r="P2049">
        <v>0</v>
      </c>
      <c r="Q2049">
        <v>0</v>
      </c>
      <c r="R2049">
        <v>399963</v>
      </c>
      <c r="S2049">
        <v>595</v>
      </c>
    </row>
    <row r="2050" spans="1:19" x14ac:dyDescent="0.25">
      <c r="A2050" t="s">
        <v>903</v>
      </c>
      <c r="B2050" t="s">
        <v>756</v>
      </c>
      <c r="C2050" t="s">
        <v>114</v>
      </c>
      <c r="D2050">
        <v>0</v>
      </c>
      <c r="E2050">
        <v>1</v>
      </c>
      <c r="F2050">
        <v>1</v>
      </c>
      <c r="G2050">
        <v>0</v>
      </c>
      <c r="H2050" t="s">
        <v>807</v>
      </c>
      <c r="O2050" t="s">
        <v>807</v>
      </c>
      <c r="P2050">
        <v>0</v>
      </c>
      <c r="Q2050">
        <v>0</v>
      </c>
      <c r="R2050">
        <v>147025</v>
      </c>
      <c r="S2050">
        <v>156</v>
      </c>
    </row>
    <row r="2051" spans="1:19" x14ac:dyDescent="0.25">
      <c r="A2051" t="s">
        <v>904</v>
      </c>
      <c r="B2051" t="s">
        <v>756</v>
      </c>
      <c r="C2051" t="s">
        <v>114</v>
      </c>
      <c r="D2051">
        <v>1</v>
      </c>
      <c r="E2051">
        <v>1</v>
      </c>
      <c r="F2051">
        <v>1</v>
      </c>
      <c r="G2051">
        <v>0</v>
      </c>
      <c r="H2051" t="s">
        <v>807</v>
      </c>
      <c r="O2051" t="s">
        <v>807</v>
      </c>
      <c r="P2051">
        <v>0</v>
      </c>
      <c r="Q2051">
        <v>0</v>
      </c>
      <c r="R2051">
        <v>116477</v>
      </c>
      <c r="S2051">
        <v>123</v>
      </c>
    </row>
    <row r="2052" spans="1:19" x14ac:dyDescent="0.25">
      <c r="A2052" t="s">
        <v>905</v>
      </c>
      <c r="B2052" t="s">
        <v>756</v>
      </c>
      <c r="C2052" t="s">
        <v>114</v>
      </c>
      <c r="D2052">
        <v>0</v>
      </c>
      <c r="E2052">
        <v>0</v>
      </c>
      <c r="F2052">
        <v>1</v>
      </c>
      <c r="G2052">
        <v>0</v>
      </c>
      <c r="H2052" t="s">
        <v>812</v>
      </c>
      <c r="O2052" t="s">
        <v>812</v>
      </c>
      <c r="P2052">
        <v>0</v>
      </c>
      <c r="Q2052">
        <v>0</v>
      </c>
      <c r="R2052">
        <v>179074</v>
      </c>
      <c r="S2052">
        <v>246</v>
      </c>
    </row>
    <row r="2053" spans="1:19" x14ac:dyDescent="0.25">
      <c r="A2053" t="s">
        <v>906</v>
      </c>
      <c r="B2053" t="s">
        <v>756</v>
      </c>
      <c r="C2053" t="s">
        <v>114</v>
      </c>
      <c r="D2053">
        <v>1</v>
      </c>
      <c r="E2053">
        <v>0</v>
      </c>
      <c r="F2053">
        <v>1</v>
      </c>
      <c r="G2053">
        <v>0</v>
      </c>
      <c r="H2053" t="s">
        <v>812</v>
      </c>
      <c r="O2053" t="s">
        <v>812</v>
      </c>
      <c r="P2053">
        <v>0</v>
      </c>
      <c r="Q2053">
        <v>0</v>
      </c>
      <c r="R2053">
        <v>108725</v>
      </c>
      <c r="S2053">
        <v>160</v>
      </c>
    </row>
    <row r="2054" spans="1:19" x14ac:dyDescent="0.25">
      <c r="A2054" t="s">
        <v>907</v>
      </c>
      <c r="B2054" t="s">
        <v>756</v>
      </c>
      <c r="C2054" t="s">
        <v>114</v>
      </c>
      <c r="D2054">
        <v>0</v>
      </c>
      <c r="E2054">
        <v>1</v>
      </c>
      <c r="F2054">
        <v>1</v>
      </c>
      <c r="G2054">
        <v>0</v>
      </c>
      <c r="H2054" t="s">
        <v>812</v>
      </c>
      <c r="O2054" t="s">
        <v>812</v>
      </c>
      <c r="P2054">
        <v>0</v>
      </c>
      <c r="Q2054">
        <v>0</v>
      </c>
      <c r="R2054">
        <v>33990</v>
      </c>
      <c r="S2054">
        <v>37</v>
      </c>
    </row>
    <row r="2055" spans="1:19" x14ac:dyDescent="0.25">
      <c r="A2055" t="s">
        <v>908</v>
      </c>
      <c r="B2055" t="s">
        <v>756</v>
      </c>
      <c r="C2055" t="s">
        <v>114</v>
      </c>
      <c r="D2055">
        <v>1</v>
      </c>
      <c r="E2055">
        <v>1</v>
      </c>
      <c r="F2055">
        <v>1</v>
      </c>
      <c r="G2055">
        <v>0</v>
      </c>
      <c r="H2055" t="s">
        <v>812</v>
      </c>
      <c r="O2055" t="s">
        <v>812</v>
      </c>
      <c r="P2055">
        <v>0</v>
      </c>
      <c r="Q2055">
        <v>0</v>
      </c>
      <c r="R2055">
        <v>19537</v>
      </c>
      <c r="S2055">
        <v>21</v>
      </c>
    </row>
    <row r="2056" spans="1:19" x14ac:dyDescent="0.25">
      <c r="A2056" t="s">
        <v>909</v>
      </c>
      <c r="B2056" t="s">
        <v>756</v>
      </c>
      <c r="C2056" t="s">
        <v>114</v>
      </c>
      <c r="D2056">
        <v>0</v>
      </c>
      <c r="E2056">
        <v>0</v>
      </c>
      <c r="F2056">
        <v>0.99942002422142395</v>
      </c>
      <c r="G2056">
        <v>5.7989248948767504E-4</v>
      </c>
      <c r="H2056" t="s">
        <v>817</v>
      </c>
      <c r="O2056" t="s">
        <v>817</v>
      </c>
      <c r="P2056">
        <v>5.7997577857565798E-4</v>
      </c>
      <c r="Q2056">
        <v>5.7989248948767602E-4</v>
      </c>
      <c r="R2056">
        <v>1075907</v>
      </c>
      <c r="S2056">
        <v>1466</v>
      </c>
    </row>
    <row r="2057" spans="1:19" x14ac:dyDescent="0.25">
      <c r="A2057" t="s">
        <v>910</v>
      </c>
      <c r="B2057" t="s">
        <v>756</v>
      </c>
      <c r="C2057" t="s">
        <v>114</v>
      </c>
      <c r="D2057">
        <v>1</v>
      </c>
      <c r="E2057">
        <v>0</v>
      </c>
      <c r="F2057">
        <v>1</v>
      </c>
      <c r="G2057">
        <v>0</v>
      </c>
      <c r="H2057" t="s">
        <v>817</v>
      </c>
      <c r="O2057" t="s">
        <v>817</v>
      </c>
      <c r="P2057">
        <v>0</v>
      </c>
      <c r="Q2057">
        <v>0</v>
      </c>
      <c r="R2057">
        <v>691517</v>
      </c>
      <c r="S2057">
        <v>1027</v>
      </c>
    </row>
    <row r="2058" spans="1:19" x14ac:dyDescent="0.25">
      <c r="A2058" t="s">
        <v>911</v>
      </c>
      <c r="B2058" t="s">
        <v>756</v>
      </c>
      <c r="C2058" t="s">
        <v>114</v>
      </c>
      <c r="D2058">
        <v>0</v>
      </c>
      <c r="E2058">
        <v>1</v>
      </c>
      <c r="F2058">
        <v>1</v>
      </c>
      <c r="G2058">
        <v>0</v>
      </c>
      <c r="H2058" t="s">
        <v>817</v>
      </c>
      <c r="O2058" t="s">
        <v>817</v>
      </c>
      <c r="P2058">
        <v>0</v>
      </c>
      <c r="Q2058">
        <v>0</v>
      </c>
      <c r="R2058">
        <v>279876</v>
      </c>
      <c r="S2058">
        <v>293</v>
      </c>
    </row>
    <row r="2059" spans="1:19" x14ac:dyDescent="0.25">
      <c r="A2059" t="s">
        <v>912</v>
      </c>
      <c r="B2059" t="s">
        <v>756</v>
      </c>
      <c r="C2059" t="s">
        <v>114</v>
      </c>
      <c r="D2059">
        <v>1</v>
      </c>
      <c r="E2059">
        <v>1</v>
      </c>
      <c r="F2059">
        <v>1</v>
      </c>
      <c r="G2059">
        <v>0</v>
      </c>
      <c r="H2059" t="s">
        <v>817</v>
      </c>
      <c r="O2059" t="s">
        <v>817</v>
      </c>
      <c r="P2059">
        <v>0</v>
      </c>
      <c r="Q2059">
        <v>0</v>
      </c>
      <c r="R2059">
        <v>170461</v>
      </c>
      <c r="S2059">
        <v>179</v>
      </c>
    </row>
    <row r="2060" spans="1:19" x14ac:dyDescent="0.25">
      <c r="A2060" t="s">
        <v>913</v>
      </c>
      <c r="B2060" t="s">
        <v>756</v>
      </c>
      <c r="C2060" t="s">
        <v>114</v>
      </c>
      <c r="D2060">
        <v>0</v>
      </c>
      <c r="E2060">
        <v>0</v>
      </c>
      <c r="F2060">
        <v>1</v>
      </c>
      <c r="G2060">
        <v>0</v>
      </c>
      <c r="H2060" t="s">
        <v>822</v>
      </c>
      <c r="O2060" t="s">
        <v>822</v>
      </c>
      <c r="P2060">
        <v>0</v>
      </c>
      <c r="Q2060">
        <v>0</v>
      </c>
      <c r="R2060">
        <v>733822</v>
      </c>
      <c r="S2060">
        <v>995</v>
      </c>
    </row>
    <row r="2061" spans="1:19" x14ac:dyDescent="0.25">
      <c r="A2061" t="s">
        <v>914</v>
      </c>
      <c r="B2061" t="s">
        <v>756</v>
      </c>
      <c r="C2061" t="s">
        <v>114</v>
      </c>
      <c r="D2061">
        <v>1</v>
      </c>
      <c r="E2061">
        <v>0</v>
      </c>
      <c r="F2061">
        <v>1</v>
      </c>
      <c r="G2061">
        <v>0</v>
      </c>
      <c r="H2061" t="s">
        <v>822</v>
      </c>
      <c r="O2061" t="s">
        <v>822</v>
      </c>
      <c r="P2061">
        <v>0</v>
      </c>
      <c r="Q2061">
        <v>0</v>
      </c>
      <c r="R2061">
        <v>412345</v>
      </c>
      <c r="S2061">
        <v>611</v>
      </c>
    </row>
    <row r="2062" spans="1:19" x14ac:dyDescent="0.25">
      <c r="A2062" t="s">
        <v>915</v>
      </c>
      <c r="B2062" t="s">
        <v>756</v>
      </c>
      <c r="C2062" t="s">
        <v>114</v>
      </c>
      <c r="D2062">
        <v>0</v>
      </c>
      <c r="E2062">
        <v>1</v>
      </c>
      <c r="F2062">
        <v>1</v>
      </c>
      <c r="G2062">
        <v>0</v>
      </c>
      <c r="H2062" t="s">
        <v>822</v>
      </c>
      <c r="O2062" t="s">
        <v>822</v>
      </c>
      <c r="P2062">
        <v>0</v>
      </c>
      <c r="Q2062">
        <v>0</v>
      </c>
      <c r="R2062">
        <v>113773</v>
      </c>
      <c r="S2062">
        <v>121</v>
      </c>
    </row>
    <row r="2063" spans="1:19" x14ac:dyDescent="0.25">
      <c r="A2063" t="s">
        <v>916</v>
      </c>
      <c r="B2063" t="s">
        <v>756</v>
      </c>
      <c r="C2063" t="s">
        <v>114</v>
      </c>
      <c r="D2063">
        <v>1</v>
      </c>
      <c r="E2063">
        <v>1</v>
      </c>
      <c r="F2063">
        <v>0.99241374158580997</v>
      </c>
      <c r="G2063">
        <v>7.5662379744744499E-3</v>
      </c>
      <c r="H2063" t="s">
        <v>822</v>
      </c>
      <c r="O2063" t="s">
        <v>822</v>
      </c>
      <c r="P2063">
        <v>7.5862584141897903E-3</v>
      </c>
      <c r="Q2063">
        <v>7.5662379744744499E-3</v>
      </c>
      <c r="R2063">
        <v>120481</v>
      </c>
      <c r="S2063">
        <v>123</v>
      </c>
    </row>
    <row r="2064" spans="1:19" x14ac:dyDescent="0.25">
      <c r="A2064" t="s">
        <v>917</v>
      </c>
      <c r="B2064" t="s">
        <v>756</v>
      </c>
      <c r="C2064" t="s">
        <v>114</v>
      </c>
      <c r="D2064">
        <v>0</v>
      </c>
      <c r="E2064">
        <v>0</v>
      </c>
      <c r="F2064">
        <v>1</v>
      </c>
      <c r="G2064">
        <v>0</v>
      </c>
      <c r="H2064" t="s">
        <v>827</v>
      </c>
      <c r="O2064" t="s">
        <v>827</v>
      </c>
      <c r="P2064">
        <v>0</v>
      </c>
      <c r="Q2064">
        <v>0</v>
      </c>
      <c r="R2064">
        <v>1009565</v>
      </c>
      <c r="S2064">
        <v>1416</v>
      </c>
    </row>
    <row r="2065" spans="1:19" x14ac:dyDescent="0.25">
      <c r="A2065" t="s">
        <v>918</v>
      </c>
      <c r="B2065" t="s">
        <v>756</v>
      </c>
      <c r="C2065" t="s">
        <v>114</v>
      </c>
      <c r="D2065">
        <v>1</v>
      </c>
      <c r="E2065">
        <v>0</v>
      </c>
      <c r="F2065">
        <v>1</v>
      </c>
      <c r="G2065">
        <v>0</v>
      </c>
      <c r="H2065" t="s">
        <v>827</v>
      </c>
      <c r="O2065" t="s">
        <v>827</v>
      </c>
      <c r="P2065">
        <v>0</v>
      </c>
      <c r="Q2065">
        <v>0</v>
      </c>
      <c r="R2065">
        <v>695000</v>
      </c>
      <c r="S2065">
        <v>1077</v>
      </c>
    </row>
    <row r="2066" spans="1:19" x14ac:dyDescent="0.25">
      <c r="A2066" t="s">
        <v>919</v>
      </c>
      <c r="B2066" t="s">
        <v>756</v>
      </c>
      <c r="C2066" t="s">
        <v>114</v>
      </c>
      <c r="D2066">
        <v>0</v>
      </c>
      <c r="E2066">
        <v>1</v>
      </c>
      <c r="F2066">
        <v>1</v>
      </c>
      <c r="G2066">
        <v>0</v>
      </c>
      <c r="H2066" t="s">
        <v>827</v>
      </c>
      <c r="O2066" t="s">
        <v>827</v>
      </c>
      <c r="P2066">
        <v>0</v>
      </c>
      <c r="Q2066">
        <v>0</v>
      </c>
      <c r="R2066">
        <v>130977</v>
      </c>
      <c r="S2066">
        <v>137</v>
      </c>
    </row>
    <row r="2067" spans="1:19" x14ac:dyDescent="0.25">
      <c r="A2067" t="s">
        <v>920</v>
      </c>
      <c r="B2067" t="s">
        <v>756</v>
      </c>
      <c r="C2067" t="s">
        <v>114</v>
      </c>
      <c r="D2067">
        <v>1</v>
      </c>
      <c r="E2067">
        <v>1</v>
      </c>
      <c r="F2067">
        <v>1</v>
      </c>
      <c r="G2067">
        <v>0</v>
      </c>
      <c r="H2067" t="s">
        <v>827</v>
      </c>
      <c r="O2067" t="s">
        <v>827</v>
      </c>
      <c r="P2067">
        <v>0</v>
      </c>
      <c r="Q2067">
        <v>0</v>
      </c>
      <c r="R2067">
        <v>92541</v>
      </c>
      <c r="S2067">
        <v>99</v>
      </c>
    </row>
    <row r="2068" spans="1:19" x14ac:dyDescent="0.25">
      <c r="A2068" t="s">
        <v>921</v>
      </c>
      <c r="B2068" t="s">
        <v>756</v>
      </c>
      <c r="C2068" t="s">
        <v>114</v>
      </c>
      <c r="D2068">
        <v>0</v>
      </c>
      <c r="E2068">
        <v>0</v>
      </c>
      <c r="F2068">
        <v>1</v>
      </c>
      <c r="G2068">
        <v>0</v>
      </c>
      <c r="H2068" t="s">
        <v>832</v>
      </c>
      <c r="O2068" t="s">
        <v>832</v>
      </c>
      <c r="P2068">
        <v>0</v>
      </c>
      <c r="Q2068">
        <v>0</v>
      </c>
      <c r="R2068">
        <v>1505677</v>
      </c>
      <c r="S2068">
        <v>2098</v>
      </c>
    </row>
    <row r="2069" spans="1:19" x14ac:dyDescent="0.25">
      <c r="A2069" t="s">
        <v>922</v>
      </c>
      <c r="B2069" t="s">
        <v>756</v>
      </c>
      <c r="C2069" t="s">
        <v>114</v>
      </c>
      <c r="D2069">
        <v>1</v>
      </c>
      <c r="E2069">
        <v>0</v>
      </c>
      <c r="F2069">
        <v>1</v>
      </c>
      <c r="G2069">
        <v>0</v>
      </c>
      <c r="H2069" t="s">
        <v>832</v>
      </c>
      <c r="O2069" t="s">
        <v>832</v>
      </c>
      <c r="P2069">
        <v>0</v>
      </c>
      <c r="Q2069">
        <v>0</v>
      </c>
      <c r="R2069">
        <v>1234335</v>
      </c>
      <c r="S2069">
        <v>1889</v>
      </c>
    </row>
    <row r="2070" spans="1:19" x14ac:dyDescent="0.25">
      <c r="A2070" t="s">
        <v>923</v>
      </c>
      <c r="B2070" t="s">
        <v>756</v>
      </c>
      <c r="C2070" t="s">
        <v>114</v>
      </c>
      <c r="D2070">
        <v>0</v>
      </c>
      <c r="E2070">
        <v>1</v>
      </c>
      <c r="F2070">
        <v>1</v>
      </c>
      <c r="G2070">
        <v>0</v>
      </c>
      <c r="H2070" t="s">
        <v>832</v>
      </c>
      <c r="O2070" t="s">
        <v>832</v>
      </c>
      <c r="P2070">
        <v>0</v>
      </c>
      <c r="Q2070">
        <v>0</v>
      </c>
      <c r="R2070">
        <v>213624</v>
      </c>
      <c r="S2070">
        <v>227</v>
      </c>
    </row>
    <row r="2071" spans="1:19" x14ac:dyDescent="0.25">
      <c r="A2071" t="s">
        <v>924</v>
      </c>
      <c r="B2071" t="s">
        <v>756</v>
      </c>
      <c r="C2071" t="s">
        <v>114</v>
      </c>
      <c r="D2071">
        <v>1</v>
      </c>
      <c r="E2071">
        <v>1</v>
      </c>
      <c r="F2071">
        <v>1</v>
      </c>
      <c r="G2071">
        <v>0</v>
      </c>
      <c r="H2071" t="s">
        <v>832</v>
      </c>
      <c r="O2071" t="s">
        <v>832</v>
      </c>
      <c r="P2071">
        <v>0</v>
      </c>
      <c r="Q2071">
        <v>0</v>
      </c>
      <c r="R2071">
        <v>192588</v>
      </c>
      <c r="S2071">
        <v>204</v>
      </c>
    </row>
    <row r="2072" spans="1:19" x14ac:dyDescent="0.25">
      <c r="A2072" t="s">
        <v>925</v>
      </c>
      <c r="B2072" t="s">
        <v>756</v>
      </c>
      <c r="C2072" t="s">
        <v>114</v>
      </c>
      <c r="D2072">
        <v>0</v>
      </c>
      <c r="E2072">
        <v>0</v>
      </c>
      <c r="F2072">
        <v>0.99972272778978499</v>
      </c>
      <c r="G2072">
        <v>2.7726008588876299E-4</v>
      </c>
      <c r="H2072" t="s">
        <v>837</v>
      </c>
      <c r="O2072" t="s">
        <v>837</v>
      </c>
      <c r="P2072">
        <v>2.7727221021499299E-4</v>
      </c>
      <c r="Q2072">
        <v>2.7726008588876299E-4</v>
      </c>
      <c r="R2072">
        <v>2109840</v>
      </c>
      <c r="S2072">
        <v>2951</v>
      </c>
    </row>
    <row r="2073" spans="1:19" x14ac:dyDescent="0.25">
      <c r="A2073" t="s">
        <v>926</v>
      </c>
      <c r="B2073" t="s">
        <v>756</v>
      </c>
      <c r="C2073" t="s">
        <v>114</v>
      </c>
      <c r="D2073">
        <v>1</v>
      </c>
      <c r="E2073">
        <v>0</v>
      </c>
      <c r="F2073">
        <v>1</v>
      </c>
      <c r="G2073">
        <v>0</v>
      </c>
      <c r="H2073" t="s">
        <v>837</v>
      </c>
      <c r="O2073" t="s">
        <v>837</v>
      </c>
      <c r="P2073">
        <v>0</v>
      </c>
      <c r="Q2073">
        <v>0</v>
      </c>
      <c r="R2073">
        <v>1450197</v>
      </c>
      <c r="S2073">
        <v>2196</v>
      </c>
    </row>
    <row r="2074" spans="1:19" x14ac:dyDescent="0.25">
      <c r="A2074" t="s">
        <v>927</v>
      </c>
      <c r="B2074" t="s">
        <v>756</v>
      </c>
      <c r="C2074" t="s">
        <v>114</v>
      </c>
      <c r="D2074">
        <v>0</v>
      </c>
      <c r="E2074">
        <v>1</v>
      </c>
      <c r="F2074">
        <v>1</v>
      </c>
      <c r="G2074">
        <v>0</v>
      </c>
      <c r="H2074" t="s">
        <v>837</v>
      </c>
      <c r="O2074" t="s">
        <v>837</v>
      </c>
      <c r="P2074">
        <v>0</v>
      </c>
      <c r="Q2074">
        <v>0</v>
      </c>
      <c r="R2074">
        <v>245768</v>
      </c>
      <c r="S2074">
        <v>270</v>
      </c>
    </row>
    <row r="2075" spans="1:19" x14ac:dyDescent="0.25">
      <c r="A2075" t="s">
        <v>928</v>
      </c>
      <c r="B2075" t="s">
        <v>756</v>
      </c>
      <c r="C2075" t="s">
        <v>114</v>
      </c>
      <c r="D2075">
        <v>1</v>
      </c>
      <c r="E2075">
        <v>1</v>
      </c>
      <c r="F2075">
        <v>1</v>
      </c>
      <c r="G2075">
        <v>0</v>
      </c>
      <c r="H2075" t="s">
        <v>837</v>
      </c>
      <c r="O2075" t="s">
        <v>837</v>
      </c>
      <c r="P2075">
        <v>0</v>
      </c>
      <c r="Q2075">
        <v>0</v>
      </c>
      <c r="R2075">
        <v>199348</v>
      </c>
      <c r="S2075">
        <v>211</v>
      </c>
    </row>
    <row r="2076" spans="1:19" x14ac:dyDescent="0.25">
      <c r="A2076" t="s">
        <v>929</v>
      </c>
      <c r="B2076" t="s">
        <v>756</v>
      </c>
      <c r="C2076" t="s">
        <v>114</v>
      </c>
      <c r="D2076">
        <v>0</v>
      </c>
      <c r="E2076">
        <v>0</v>
      </c>
      <c r="F2076">
        <v>0.99861773848076696</v>
      </c>
      <c r="G2076">
        <v>1.3818155240310399E-3</v>
      </c>
      <c r="H2076" t="s">
        <v>842</v>
      </c>
      <c r="O2076" t="s">
        <v>842</v>
      </c>
      <c r="P2076">
        <v>1.38226151923318E-3</v>
      </c>
      <c r="Q2076">
        <v>1.3818155240310399E-3</v>
      </c>
      <c r="R2076">
        <v>430454</v>
      </c>
      <c r="S2076">
        <v>578</v>
      </c>
    </row>
    <row r="2077" spans="1:19" x14ac:dyDescent="0.25">
      <c r="A2077" t="s">
        <v>930</v>
      </c>
      <c r="B2077" t="s">
        <v>756</v>
      </c>
      <c r="C2077" t="s">
        <v>114</v>
      </c>
      <c r="D2077">
        <v>1</v>
      </c>
      <c r="E2077">
        <v>0</v>
      </c>
      <c r="F2077">
        <v>1</v>
      </c>
      <c r="G2077">
        <v>0</v>
      </c>
      <c r="H2077" t="s">
        <v>842</v>
      </c>
      <c r="O2077" t="s">
        <v>842</v>
      </c>
      <c r="P2077">
        <v>0</v>
      </c>
      <c r="Q2077">
        <v>0</v>
      </c>
      <c r="R2077">
        <v>169443</v>
      </c>
      <c r="S2077">
        <v>259</v>
      </c>
    </row>
    <row r="2078" spans="1:19" x14ac:dyDescent="0.25">
      <c r="A2078" t="s">
        <v>931</v>
      </c>
      <c r="B2078" t="s">
        <v>756</v>
      </c>
      <c r="C2078" t="s">
        <v>114</v>
      </c>
      <c r="D2078">
        <v>0</v>
      </c>
      <c r="E2078">
        <v>1</v>
      </c>
      <c r="F2078">
        <v>1</v>
      </c>
      <c r="G2078">
        <v>0</v>
      </c>
      <c r="H2078" t="s">
        <v>842</v>
      </c>
      <c r="O2078" t="s">
        <v>842</v>
      </c>
      <c r="P2078">
        <v>0</v>
      </c>
      <c r="Q2078">
        <v>0</v>
      </c>
      <c r="R2078">
        <v>113951</v>
      </c>
      <c r="S2078">
        <v>112</v>
      </c>
    </row>
    <row r="2079" spans="1:19" x14ac:dyDescent="0.25">
      <c r="A2079" t="s">
        <v>932</v>
      </c>
      <c r="B2079" t="s">
        <v>756</v>
      </c>
      <c r="C2079" t="s">
        <v>114</v>
      </c>
      <c r="D2079">
        <v>1</v>
      </c>
      <c r="E2079">
        <v>1</v>
      </c>
      <c r="F2079">
        <v>1</v>
      </c>
      <c r="G2079">
        <v>0</v>
      </c>
      <c r="H2079" t="s">
        <v>842</v>
      </c>
      <c r="O2079" t="s">
        <v>842</v>
      </c>
      <c r="P2079">
        <v>0</v>
      </c>
      <c r="Q2079">
        <v>0</v>
      </c>
      <c r="R2079">
        <v>51565</v>
      </c>
      <c r="S2079">
        <v>52</v>
      </c>
    </row>
    <row r="2080" spans="1:19" x14ac:dyDescent="0.25">
      <c r="A2080" t="s">
        <v>933</v>
      </c>
      <c r="B2080" t="s">
        <v>756</v>
      </c>
      <c r="C2080" t="s">
        <v>114</v>
      </c>
      <c r="D2080">
        <v>0</v>
      </c>
      <c r="E2080">
        <v>0</v>
      </c>
      <c r="F2080">
        <v>1</v>
      </c>
      <c r="G2080">
        <v>0</v>
      </c>
      <c r="H2080" t="s">
        <v>847</v>
      </c>
      <c r="O2080" t="s">
        <v>847</v>
      </c>
      <c r="P2080">
        <v>0</v>
      </c>
      <c r="Q2080">
        <v>0</v>
      </c>
      <c r="R2080">
        <v>446450</v>
      </c>
      <c r="S2080">
        <v>627</v>
      </c>
    </row>
    <row r="2081" spans="1:19" x14ac:dyDescent="0.25">
      <c r="A2081" t="s">
        <v>934</v>
      </c>
      <c r="B2081" t="s">
        <v>756</v>
      </c>
      <c r="C2081" t="s">
        <v>114</v>
      </c>
      <c r="D2081">
        <v>1</v>
      </c>
      <c r="E2081">
        <v>0</v>
      </c>
      <c r="F2081">
        <v>1</v>
      </c>
      <c r="G2081">
        <v>0</v>
      </c>
      <c r="H2081" t="s">
        <v>847</v>
      </c>
      <c r="O2081" t="s">
        <v>847</v>
      </c>
      <c r="P2081">
        <v>0</v>
      </c>
      <c r="Q2081">
        <v>0</v>
      </c>
      <c r="R2081">
        <v>286317</v>
      </c>
      <c r="S2081">
        <v>440</v>
      </c>
    </row>
    <row r="2082" spans="1:19" x14ac:dyDescent="0.25">
      <c r="A2082" t="s">
        <v>935</v>
      </c>
      <c r="B2082" t="s">
        <v>756</v>
      </c>
      <c r="C2082" t="s">
        <v>114</v>
      </c>
      <c r="D2082">
        <v>0</v>
      </c>
      <c r="E2082">
        <v>1</v>
      </c>
      <c r="F2082">
        <v>1</v>
      </c>
      <c r="G2082">
        <v>0</v>
      </c>
      <c r="H2082" t="s">
        <v>847</v>
      </c>
      <c r="O2082" t="s">
        <v>847</v>
      </c>
      <c r="P2082">
        <v>0</v>
      </c>
      <c r="Q2082">
        <v>0</v>
      </c>
      <c r="R2082">
        <v>62881</v>
      </c>
      <c r="S2082">
        <v>65</v>
      </c>
    </row>
    <row r="2083" spans="1:19" x14ac:dyDescent="0.25">
      <c r="A2083" t="s">
        <v>936</v>
      </c>
      <c r="B2083" t="s">
        <v>756</v>
      </c>
      <c r="C2083" t="s">
        <v>114</v>
      </c>
      <c r="D2083">
        <v>1</v>
      </c>
      <c r="E2083">
        <v>1</v>
      </c>
      <c r="F2083">
        <v>1</v>
      </c>
      <c r="G2083">
        <v>0</v>
      </c>
      <c r="H2083" t="s">
        <v>847</v>
      </c>
      <c r="O2083" t="s">
        <v>847</v>
      </c>
      <c r="P2083">
        <v>0</v>
      </c>
      <c r="Q2083">
        <v>0</v>
      </c>
      <c r="R2083">
        <v>54487</v>
      </c>
      <c r="S2083">
        <v>59</v>
      </c>
    </row>
    <row r="2084" spans="1:19" x14ac:dyDescent="0.25">
      <c r="A2084" t="s">
        <v>937</v>
      </c>
      <c r="B2084" t="s">
        <v>756</v>
      </c>
      <c r="C2084" t="s">
        <v>114</v>
      </c>
      <c r="D2084">
        <v>0</v>
      </c>
      <c r="E2084">
        <v>0</v>
      </c>
      <c r="F2084">
        <v>1</v>
      </c>
      <c r="G2084">
        <v>0</v>
      </c>
      <c r="H2084" t="s">
        <v>852</v>
      </c>
      <c r="O2084" t="s">
        <v>852</v>
      </c>
      <c r="P2084">
        <v>0</v>
      </c>
      <c r="Q2084">
        <v>0</v>
      </c>
      <c r="R2084">
        <v>14650</v>
      </c>
      <c r="S2084">
        <v>21</v>
      </c>
    </row>
    <row r="2085" spans="1:19" x14ac:dyDescent="0.25">
      <c r="A2085" t="s">
        <v>938</v>
      </c>
      <c r="B2085" t="s">
        <v>756</v>
      </c>
      <c r="C2085" t="s">
        <v>114</v>
      </c>
      <c r="D2085">
        <v>1</v>
      </c>
      <c r="E2085">
        <v>0</v>
      </c>
      <c r="F2085">
        <v>1</v>
      </c>
      <c r="G2085">
        <v>0</v>
      </c>
      <c r="H2085" t="s">
        <v>852</v>
      </c>
      <c r="O2085" t="s">
        <v>852</v>
      </c>
      <c r="P2085">
        <v>0</v>
      </c>
      <c r="Q2085">
        <v>0</v>
      </c>
      <c r="R2085">
        <v>12019</v>
      </c>
      <c r="S2085">
        <v>17</v>
      </c>
    </row>
    <row r="2086" spans="1:19" x14ac:dyDescent="0.25">
      <c r="A2086" t="s">
        <v>939</v>
      </c>
      <c r="B2086" t="s">
        <v>756</v>
      </c>
      <c r="C2086" t="s">
        <v>114</v>
      </c>
      <c r="D2086">
        <v>0</v>
      </c>
      <c r="E2086">
        <v>1</v>
      </c>
      <c r="F2086">
        <v>1</v>
      </c>
      <c r="G2086">
        <v>0</v>
      </c>
      <c r="H2086" t="s">
        <v>852</v>
      </c>
      <c r="O2086" t="s">
        <v>852</v>
      </c>
      <c r="P2086">
        <v>0</v>
      </c>
      <c r="Q2086">
        <v>0</v>
      </c>
      <c r="R2086">
        <v>8986</v>
      </c>
      <c r="S2086">
        <v>10</v>
      </c>
    </row>
    <row r="2087" spans="1:19" x14ac:dyDescent="0.25">
      <c r="A2087" t="s">
        <v>940</v>
      </c>
      <c r="B2087" t="s">
        <v>756</v>
      </c>
      <c r="C2087" t="s">
        <v>114</v>
      </c>
      <c r="D2087">
        <v>1</v>
      </c>
      <c r="E2087">
        <v>1</v>
      </c>
      <c r="F2087">
        <v>1</v>
      </c>
      <c r="G2087">
        <v>0</v>
      </c>
      <c r="H2087" t="s">
        <v>852</v>
      </c>
      <c r="O2087" t="s">
        <v>852</v>
      </c>
      <c r="P2087">
        <v>0</v>
      </c>
      <c r="Q2087">
        <v>0</v>
      </c>
      <c r="R2087">
        <v>6720</v>
      </c>
      <c r="S2087">
        <v>7</v>
      </c>
    </row>
    <row r="2088" spans="1:19" x14ac:dyDescent="0.25">
      <c r="A2088" t="s">
        <v>941</v>
      </c>
      <c r="B2088" t="s">
        <v>756</v>
      </c>
      <c r="C2088" t="s">
        <v>114</v>
      </c>
      <c r="D2088">
        <v>0</v>
      </c>
      <c r="E2088">
        <v>0</v>
      </c>
      <c r="F2088">
        <v>1</v>
      </c>
      <c r="G2088">
        <v>0</v>
      </c>
      <c r="H2088" t="s">
        <v>857</v>
      </c>
      <c r="O2088" t="s">
        <v>857</v>
      </c>
      <c r="P2088">
        <v>0</v>
      </c>
      <c r="Q2088">
        <v>0</v>
      </c>
      <c r="R2088">
        <v>21192</v>
      </c>
      <c r="S2088">
        <v>27</v>
      </c>
    </row>
    <row r="2089" spans="1:19" x14ac:dyDescent="0.25">
      <c r="A2089" t="s">
        <v>942</v>
      </c>
      <c r="B2089" t="s">
        <v>756</v>
      </c>
      <c r="C2089" t="s">
        <v>114</v>
      </c>
      <c r="D2089">
        <v>1</v>
      </c>
      <c r="E2089">
        <v>0</v>
      </c>
      <c r="F2089">
        <v>1</v>
      </c>
      <c r="G2089">
        <v>0</v>
      </c>
      <c r="H2089" t="s">
        <v>857</v>
      </c>
      <c r="O2089" t="s">
        <v>857</v>
      </c>
      <c r="P2089">
        <v>0</v>
      </c>
      <c r="Q2089">
        <v>0</v>
      </c>
      <c r="R2089">
        <v>17064</v>
      </c>
      <c r="S2089">
        <v>27</v>
      </c>
    </row>
    <row r="2090" spans="1:19" x14ac:dyDescent="0.25">
      <c r="A2090" t="s">
        <v>943</v>
      </c>
      <c r="B2090" t="s">
        <v>756</v>
      </c>
      <c r="C2090" t="s">
        <v>114</v>
      </c>
      <c r="D2090">
        <v>0</v>
      </c>
      <c r="E2090">
        <v>1</v>
      </c>
      <c r="F2090">
        <v>1</v>
      </c>
      <c r="G2090">
        <v>0</v>
      </c>
      <c r="H2090" t="s">
        <v>857</v>
      </c>
      <c r="O2090" t="s">
        <v>857</v>
      </c>
      <c r="P2090">
        <v>0</v>
      </c>
      <c r="Q2090">
        <v>0</v>
      </c>
      <c r="R2090">
        <v>10488</v>
      </c>
      <c r="S2090">
        <v>12</v>
      </c>
    </row>
    <row r="2091" spans="1:19" x14ac:dyDescent="0.25">
      <c r="A2091" t="s">
        <v>944</v>
      </c>
      <c r="B2091" t="s">
        <v>756</v>
      </c>
      <c r="C2091" t="s">
        <v>114</v>
      </c>
      <c r="D2091">
        <v>1</v>
      </c>
      <c r="E2091">
        <v>1</v>
      </c>
      <c r="F2091">
        <v>1</v>
      </c>
      <c r="G2091">
        <v>0</v>
      </c>
      <c r="H2091" t="s">
        <v>857</v>
      </c>
      <c r="O2091" t="s">
        <v>857</v>
      </c>
      <c r="P2091">
        <v>0</v>
      </c>
      <c r="Q2091">
        <v>0</v>
      </c>
      <c r="R2091">
        <v>8080</v>
      </c>
      <c r="S2091">
        <v>9</v>
      </c>
    </row>
    <row r="2092" spans="1:19" x14ac:dyDescent="0.25">
      <c r="A2092" t="s">
        <v>945</v>
      </c>
      <c r="B2092" t="s">
        <v>756</v>
      </c>
      <c r="C2092" t="s">
        <v>119</v>
      </c>
      <c r="D2092">
        <v>0</v>
      </c>
      <c r="E2092">
        <v>0</v>
      </c>
      <c r="F2092">
        <v>1</v>
      </c>
      <c r="G2092">
        <v>0</v>
      </c>
      <c r="H2092" t="s">
        <v>757</v>
      </c>
      <c r="O2092" t="s">
        <v>757</v>
      </c>
      <c r="P2092">
        <v>0</v>
      </c>
      <c r="Q2092">
        <v>0</v>
      </c>
      <c r="R2092">
        <v>155609</v>
      </c>
      <c r="S2092">
        <v>205</v>
      </c>
    </row>
    <row r="2093" spans="1:19" x14ac:dyDescent="0.25">
      <c r="A2093" t="s">
        <v>946</v>
      </c>
      <c r="B2093" t="s">
        <v>756</v>
      </c>
      <c r="C2093" t="s">
        <v>119</v>
      </c>
      <c r="D2093">
        <v>1</v>
      </c>
      <c r="E2093">
        <v>0</v>
      </c>
      <c r="F2093">
        <v>1</v>
      </c>
      <c r="G2093">
        <v>0</v>
      </c>
      <c r="H2093" t="s">
        <v>757</v>
      </c>
      <c r="O2093" t="s">
        <v>757</v>
      </c>
      <c r="P2093">
        <v>0</v>
      </c>
      <c r="Q2093">
        <v>0</v>
      </c>
      <c r="R2093">
        <v>81446</v>
      </c>
      <c r="S2093">
        <v>102</v>
      </c>
    </row>
    <row r="2094" spans="1:19" x14ac:dyDescent="0.25">
      <c r="A2094" t="s">
        <v>947</v>
      </c>
      <c r="B2094" t="s">
        <v>756</v>
      </c>
      <c r="C2094" t="s">
        <v>119</v>
      </c>
      <c r="D2094">
        <v>0</v>
      </c>
      <c r="E2094">
        <v>1</v>
      </c>
      <c r="F2094">
        <v>1</v>
      </c>
      <c r="G2094">
        <v>0</v>
      </c>
      <c r="H2094" t="s">
        <v>757</v>
      </c>
      <c r="O2094" t="s">
        <v>757</v>
      </c>
      <c r="P2094">
        <v>0</v>
      </c>
      <c r="Q2094">
        <v>0</v>
      </c>
      <c r="R2094">
        <v>5290</v>
      </c>
      <c r="S2094">
        <v>5</v>
      </c>
    </row>
    <row r="2095" spans="1:19" x14ac:dyDescent="0.25">
      <c r="A2095" t="s">
        <v>948</v>
      </c>
      <c r="B2095" t="s">
        <v>756</v>
      </c>
      <c r="C2095" t="s">
        <v>119</v>
      </c>
      <c r="D2095">
        <v>0</v>
      </c>
      <c r="E2095">
        <v>0</v>
      </c>
      <c r="F2095">
        <v>1</v>
      </c>
      <c r="G2095">
        <v>0</v>
      </c>
      <c r="H2095" t="s">
        <v>762</v>
      </c>
      <c r="O2095" t="s">
        <v>762</v>
      </c>
      <c r="P2095">
        <v>0</v>
      </c>
      <c r="Q2095">
        <v>0</v>
      </c>
      <c r="R2095">
        <v>44180</v>
      </c>
      <c r="S2095">
        <v>53</v>
      </c>
    </row>
    <row r="2096" spans="1:19" x14ac:dyDescent="0.25">
      <c r="A2096" t="s">
        <v>949</v>
      </c>
      <c r="B2096" t="s">
        <v>756</v>
      </c>
      <c r="C2096" t="s">
        <v>119</v>
      </c>
      <c r="D2096">
        <v>1</v>
      </c>
      <c r="E2096">
        <v>0</v>
      </c>
      <c r="F2096">
        <v>1</v>
      </c>
      <c r="G2096">
        <v>0</v>
      </c>
      <c r="H2096" t="s">
        <v>762</v>
      </c>
      <c r="O2096" t="s">
        <v>762</v>
      </c>
      <c r="P2096">
        <v>0</v>
      </c>
      <c r="Q2096">
        <v>0</v>
      </c>
      <c r="R2096">
        <v>50473</v>
      </c>
      <c r="S2096">
        <v>61</v>
      </c>
    </row>
    <row r="2097" spans="1:19" x14ac:dyDescent="0.25">
      <c r="A2097" t="s">
        <v>950</v>
      </c>
      <c r="B2097" t="s">
        <v>756</v>
      </c>
      <c r="C2097" t="s">
        <v>119</v>
      </c>
      <c r="D2097">
        <v>0</v>
      </c>
      <c r="E2097">
        <v>1</v>
      </c>
      <c r="F2097">
        <v>1</v>
      </c>
      <c r="G2097">
        <v>0</v>
      </c>
      <c r="H2097" t="s">
        <v>762</v>
      </c>
      <c r="O2097" t="s">
        <v>762</v>
      </c>
      <c r="P2097">
        <v>0</v>
      </c>
      <c r="Q2097">
        <v>0</v>
      </c>
      <c r="R2097">
        <v>900</v>
      </c>
      <c r="S2097">
        <v>1</v>
      </c>
    </row>
    <row r="2098" spans="1:19" x14ac:dyDescent="0.25">
      <c r="A2098" t="s">
        <v>951</v>
      </c>
      <c r="B2098" t="s">
        <v>756</v>
      </c>
      <c r="C2098" t="s">
        <v>119</v>
      </c>
      <c r="D2098">
        <v>1</v>
      </c>
      <c r="E2098">
        <v>1</v>
      </c>
      <c r="F2098">
        <v>1</v>
      </c>
      <c r="G2098">
        <v>0</v>
      </c>
      <c r="H2098" t="s">
        <v>762</v>
      </c>
      <c r="O2098" t="s">
        <v>762</v>
      </c>
      <c r="P2098">
        <v>0</v>
      </c>
      <c r="Q2098">
        <v>0</v>
      </c>
      <c r="R2098">
        <v>3659</v>
      </c>
      <c r="S2098">
        <v>3</v>
      </c>
    </row>
    <row r="2099" spans="1:19" x14ac:dyDescent="0.25">
      <c r="A2099" t="s">
        <v>952</v>
      </c>
      <c r="B2099" t="s">
        <v>756</v>
      </c>
      <c r="C2099" t="s">
        <v>119</v>
      </c>
      <c r="D2099">
        <v>0</v>
      </c>
      <c r="E2099">
        <v>0</v>
      </c>
      <c r="F2099">
        <v>1</v>
      </c>
      <c r="G2099">
        <v>0</v>
      </c>
      <c r="H2099" t="s">
        <v>767</v>
      </c>
      <c r="O2099" t="s">
        <v>767</v>
      </c>
      <c r="P2099">
        <v>0</v>
      </c>
      <c r="Q2099">
        <v>0</v>
      </c>
      <c r="R2099">
        <v>1575047</v>
      </c>
      <c r="S2099">
        <v>1785</v>
      </c>
    </row>
    <row r="2100" spans="1:19" x14ac:dyDescent="0.25">
      <c r="A2100" t="s">
        <v>953</v>
      </c>
      <c r="B2100" t="s">
        <v>756</v>
      </c>
      <c r="C2100" t="s">
        <v>119</v>
      </c>
      <c r="D2100">
        <v>1</v>
      </c>
      <c r="E2100">
        <v>0</v>
      </c>
      <c r="F2100">
        <v>1</v>
      </c>
      <c r="G2100">
        <v>0</v>
      </c>
      <c r="H2100" t="s">
        <v>767</v>
      </c>
      <c r="O2100" t="s">
        <v>767</v>
      </c>
      <c r="P2100">
        <v>0</v>
      </c>
      <c r="Q2100">
        <v>0</v>
      </c>
      <c r="R2100">
        <v>948677</v>
      </c>
      <c r="S2100">
        <v>1119</v>
      </c>
    </row>
    <row r="2101" spans="1:19" x14ac:dyDescent="0.25">
      <c r="A2101" t="s">
        <v>954</v>
      </c>
      <c r="B2101" t="s">
        <v>756</v>
      </c>
      <c r="C2101" t="s">
        <v>119</v>
      </c>
      <c r="D2101">
        <v>0</v>
      </c>
      <c r="E2101">
        <v>1</v>
      </c>
      <c r="F2101">
        <v>1</v>
      </c>
      <c r="G2101">
        <v>0</v>
      </c>
      <c r="H2101" t="s">
        <v>767</v>
      </c>
      <c r="O2101" t="s">
        <v>767</v>
      </c>
      <c r="P2101">
        <v>0</v>
      </c>
      <c r="Q2101">
        <v>0</v>
      </c>
      <c r="R2101">
        <v>87111</v>
      </c>
      <c r="S2101">
        <v>66</v>
      </c>
    </row>
    <row r="2102" spans="1:19" x14ac:dyDescent="0.25">
      <c r="A2102" t="s">
        <v>955</v>
      </c>
      <c r="B2102" t="s">
        <v>756</v>
      </c>
      <c r="C2102" t="s">
        <v>119</v>
      </c>
      <c r="D2102">
        <v>1</v>
      </c>
      <c r="E2102">
        <v>1</v>
      </c>
      <c r="F2102">
        <v>1</v>
      </c>
      <c r="G2102">
        <v>0</v>
      </c>
      <c r="H2102" t="s">
        <v>767</v>
      </c>
      <c r="O2102" t="s">
        <v>767</v>
      </c>
      <c r="P2102">
        <v>0</v>
      </c>
      <c r="Q2102">
        <v>0</v>
      </c>
      <c r="R2102">
        <v>43844</v>
      </c>
      <c r="S2102">
        <v>34</v>
      </c>
    </row>
    <row r="2103" spans="1:19" x14ac:dyDescent="0.25">
      <c r="A2103" t="s">
        <v>956</v>
      </c>
      <c r="B2103" t="s">
        <v>756</v>
      </c>
      <c r="C2103" t="s">
        <v>119</v>
      </c>
      <c r="D2103">
        <v>0</v>
      </c>
      <c r="E2103">
        <v>0</v>
      </c>
      <c r="F2103">
        <v>0.98985518938324402</v>
      </c>
      <c r="G2103">
        <v>1.0096936839394499E-2</v>
      </c>
      <c r="H2103" t="s">
        <v>772</v>
      </c>
      <c r="O2103" t="s">
        <v>772</v>
      </c>
      <c r="P2103">
        <v>1.01448106167561E-2</v>
      </c>
      <c r="Q2103">
        <v>1.0096936839394499E-2</v>
      </c>
      <c r="R2103">
        <v>99164</v>
      </c>
      <c r="S2103">
        <v>110</v>
      </c>
    </row>
    <row r="2104" spans="1:19" x14ac:dyDescent="0.25">
      <c r="A2104" t="s">
        <v>957</v>
      </c>
      <c r="B2104" t="s">
        <v>756</v>
      </c>
      <c r="C2104" t="s">
        <v>119</v>
      </c>
      <c r="D2104">
        <v>1</v>
      </c>
      <c r="E2104">
        <v>0</v>
      </c>
      <c r="F2104">
        <v>1</v>
      </c>
      <c r="G2104">
        <v>0</v>
      </c>
      <c r="H2104" t="s">
        <v>772</v>
      </c>
      <c r="O2104" t="s">
        <v>772</v>
      </c>
      <c r="P2104">
        <v>0</v>
      </c>
      <c r="Q2104">
        <v>0</v>
      </c>
      <c r="R2104">
        <v>79510</v>
      </c>
      <c r="S2104">
        <v>94</v>
      </c>
    </row>
    <row r="2105" spans="1:19" x14ac:dyDescent="0.25">
      <c r="A2105" t="s">
        <v>958</v>
      </c>
      <c r="B2105" t="s">
        <v>756</v>
      </c>
      <c r="C2105" t="s">
        <v>119</v>
      </c>
      <c r="D2105">
        <v>0</v>
      </c>
      <c r="E2105">
        <v>1</v>
      </c>
      <c r="F2105">
        <v>1</v>
      </c>
      <c r="G2105">
        <v>0</v>
      </c>
      <c r="H2105" t="s">
        <v>772</v>
      </c>
      <c r="O2105" t="s">
        <v>772</v>
      </c>
      <c r="P2105">
        <v>0</v>
      </c>
      <c r="Q2105">
        <v>0</v>
      </c>
      <c r="R2105">
        <v>6253</v>
      </c>
      <c r="S2105">
        <v>5</v>
      </c>
    </row>
    <row r="2106" spans="1:19" x14ac:dyDescent="0.25">
      <c r="A2106" t="s">
        <v>959</v>
      </c>
      <c r="B2106" t="s">
        <v>756</v>
      </c>
      <c r="C2106" t="s">
        <v>119</v>
      </c>
      <c r="D2106">
        <v>1</v>
      </c>
      <c r="E2106">
        <v>1</v>
      </c>
      <c r="F2106">
        <v>1</v>
      </c>
      <c r="G2106">
        <v>0</v>
      </c>
      <c r="H2106" t="s">
        <v>772</v>
      </c>
      <c r="O2106" t="s">
        <v>772</v>
      </c>
      <c r="P2106">
        <v>0</v>
      </c>
      <c r="Q2106">
        <v>0</v>
      </c>
      <c r="R2106">
        <v>2063</v>
      </c>
      <c r="S2106">
        <v>2</v>
      </c>
    </row>
    <row r="2107" spans="1:19" x14ac:dyDescent="0.25">
      <c r="A2107" t="s">
        <v>960</v>
      </c>
      <c r="B2107" t="s">
        <v>756</v>
      </c>
      <c r="C2107" t="s">
        <v>119</v>
      </c>
      <c r="D2107">
        <v>0</v>
      </c>
      <c r="E2107">
        <v>0</v>
      </c>
      <c r="F2107">
        <v>1</v>
      </c>
      <c r="G2107">
        <v>0</v>
      </c>
      <c r="H2107" t="s">
        <v>777</v>
      </c>
      <c r="O2107" t="s">
        <v>777</v>
      </c>
      <c r="P2107">
        <v>0</v>
      </c>
      <c r="Q2107">
        <v>0</v>
      </c>
      <c r="R2107">
        <v>128548</v>
      </c>
      <c r="S2107">
        <v>136</v>
      </c>
    </row>
    <row r="2108" spans="1:19" x14ac:dyDescent="0.25">
      <c r="A2108" t="s">
        <v>961</v>
      </c>
      <c r="B2108" t="s">
        <v>756</v>
      </c>
      <c r="C2108" t="s">
        <v>119</v>
      </c>
      <c r="D2108">
        <v>1</v>
      </c>
      <c r="E2108">
        <v>0</v>
      </c>
      <c r="F2108">
        <v>1</v>
      </c>
      <c r="G2108">
        <v>0</v>
      </c>
      <c r="H2108" t="s">
        <v>777</v>
      </c>
      <c r="O2108" t="s">
        <v>777</v>
      </c>
      <c r="P2108">
        <v>0</v>
      </c>
      <c r="Q2108">
        <v>0</v>
      </c>
      <c r="R2108">
        <v>88374</v>
      </c>
      <c r="S2108">
        <v>102</v>
      </c>
    </row>
    <row r="2109" spans="1:19" x14ac:dyDescent="0.25">
      <c r="A2109" t="s">
        <v>962</v>
      </c>
      <c r="B2109" t="s">
        <v>756</v>
      </c>
      <c r="C2109" t="s">
        <v>119</v>
      </c>
      <c r="D2109">
        <v>0</v>
      </c>
      <c r="E2109">
        <v>1</v>
      </c>
      <c r="F2109">
        <v>1</v>
      </c>
      <c r="G2109">
        <v>0</v>
      </c>
      <c r="H2109" t="s">
        <v>777</v>
      </c>
      <c r="O2109" t="s">
        <v>777</v>
      </c>
      <c r="P2109">
        <v>0</v>
      </c>
      <c r="Q2109">
        <v>0</v>
      </c>
      <c r="R2109">
        <v>8825</v>
      </c>
      <c r="S2109">
        <v>8</v>
      </c>
    </row>
    <row r="2110" spans="1:19" x14ac:dyDescent="0.25">
      <c r="A2110" t="s">
        <v>963</v>
      </c>
      <c r="B2110" t="s">
        <v>756</v>
      </c>
      <c r="C2110" t="s">
        <v>119</v>
      </c>
      <c r="D2110">
        <v>1</v>
      </c>
      <c r="E2110">
        <v>1</v>
      </c>
      <c r="F2110">
        <v>1</v>
      </c>
      <c r="G2110">
        <v>0</v>
      </c>
      <c r="H2110" t="s">
        <v>777</v>
      </c>
      <c r="O2110" t="s">
        <v>777</v>
      </c>
      <c r="P2110">
        <v>0</v>
      </c>
      <c r="Q2110">
        <v>0</v>
      </c>
      <c r="R2110">
        <v>4884</v>
      </c>
      <c r="S2110">
        <v>4</v>
      </c>
    </row>
    <row r="2111" spans="1:19" x14ac:dyDescent="0.25">
      <c r="A2111" t="s">
        <v>964</v>
      </c>
      <c r="B2111" t="s">
        <v>756</v>
      </c>
      <c r="C2111" t="s">
        <v>119</v>
      </c>
      <c r="D2111">
        <v>0</v>
      </c>
      <c r="E2111">
        <v>0</v>
      </c>
      <c r="F2111">
        <v>1</v>
      </c>
      <c r="G2111">
        <v>0</v>
      </c>
      <c r="H2111" t="s">
        <v>782</v>
      </c>
      <c r="O2111" t="s">
        <v>782</v>
      </c>
      <c r="P2111">
        <v>0</v>
      </c>
      <c r="Q2111">
        <v>0</v>
      </c>
      <c r="R2111">
        <v>1032180</v>
      </c>
      <c r="S2111">
        <v>1197</v>
      </c>
    </row>
    <row r="2112" spans="1:19" x14ac:dyDescent="0.25">
      <c r="A2112" t="s">
        <v>965</v>
      </c>
      <c r="B2112" t="s">
        <v>756</v>
      </c>
      <c r="C2112" t="s">
        <v>119</v>
      </c>
      <c r="D2112">
        <v>1</v>
      </c>
      <c r="E2112">
        <v>0</v>
      </c>
      <c r="F2112">
        <v>1</v>
      </c>
      <c r="G2112">
        <v>0</v>
      </c>
      <c r="H2112" t="s">
        <v>782</v>
      </c>
      <c r="O2112" t="s">
        <v>782</v>
      </c>
      <c r="P2112">
        <v>0</v>
      </c>
      <c r="Q2112">
        <v>0</v>
      </c>
      <c r="R2112">
        <v>731875</v>
      </c>
      <c r="S2112">
        <v>876</v>
      </c>
    </row>
    <row r="2113" spans="1:19" x14ac:dyDescent="0.25">
      <c r="A2113" t="s">
        <v>966</v>
      </c>
      <c r="B2113" t="s">
        <v>756</v>
      </c>
      <c r="C2113" t="s">
        <v>119</v>
      </c>
      <c r="D2113">
        <v>0</v>
      </c>
      <c r="E2113">
        <v>1</v>
      </c>
      <c r="F2113">
        <v>1</v>
      </c>
      <c r="G2113">
        <v>0</v>
      </c>
      <c r="H2113" t="s">
        <v>782</v>
      </c>
      <c r="O2113" t="s">
        <v>782</v>
      </c>
      <c r="P2113">
        <v>0</v>
      </c>
      <c r="Q2113">
        <v>0</v>
      </c>
      <c r="R2113">
        <v>120712</v>
      </c>
      <c r="S2113">
        <v>92</v>
      </c>
    </row>
    <row r="2114" spans="1:19" x14ac:dyDescent="0.25">
      <c r="A2114" t="s">
        <v>967</v>
      </c>
      <c r="B2114" t="s">
        <v>756</v>
      </c>
      <c r="C2114" t="s">
        <v>119</v>
      </c>
      <c r="D2114">
        <v>1</v>
      </c>
      <c r="E2114">
        <v>1</v>
      </c>
      <c r="F2114">
        <v>1</v>
      </c>
      <c r="G2114">
        <v>0</v>
      </c>
      <c r="H2114" t="s">
        <v>782</v>
      </c>
      <c r="O2114" t="s">
        <v>782</v>
      </c>
      <c r="P2114">
        <v>0</v>
      </c>
      <c r="Q2114">
        <v>0</v>
      </c>
      <c r="R2114">
        <v>99804</v>
      </c>
      <c r="S2114">
        <v>77</v>
      </c>
    </row>
    <row r="2115" spans="1:19" x14ac:dyDescent="0.25">
      <c r="A2115" t="s">
        <v>968</v>
      </c>
      <c r="B2115" t="s">
        <v>756</v>
      </c>
      <c r="C2115" t="s">
        <v>119</v>
      </c>
      <c r="D2115">
        <v>0</v>
      </c>
      <c r="E2115">
        <v>0</v>
      </c>
      <c r="F2115">
        <v>0.999203959923888</v>
      </c>
      <c r="G2115">
        <v>5.6678464049700903E-4</v>
      </c>
      <c r="H2115" t="s">
        <v>787</v>
      </c>
      <c r="O2115" t="s">
        <v>787</v>
      </c>
      <c r="P2115">
        <v>7.9604007611194501E-4</v>
      </c>
      <c r="Q2115">
        <v>5.6678464049700903E-4</v>
      </c>
      <c r="R2115">
        <v>2130546</v>
      </c>
      <c r="S2115">
        <v>2386</v>
      </c>
    </row>
    <row r="2116" spans="1:19" x14ac:dyDescent="0.25">
      <c r="A2116" t="s">
        <v>969</v>
      </c>
      <c r="B2116" t="s">
        <v>756</v>
      </c>
      <c r="C2116" t="s">
        <v>119</v>
      </c>
      <c r="D2116">
        <v>1</v>
      </c>
      <c r="E2116">
        <v>0</v>
      </c>
      <c r="F2116">
        <v>0.99934366172814404</v>
      </c>
      <c r="G2116">
        <v>6.5627010493787797E-4</v>
      </c>
      <c r="H2116" t="s">
        <v>787</v>
      </c>
      <c r="O2116" t="s">
        <v>787</v>
      </c>
      <c r="P2116">
        <v>6.5633827185568804E-4</v>
      </c>
      <c r="Q2116">
        <v>6.5627010493787797E-4</v>
      </c>
      <c r="R2116">
        <v>1063476</v>
      </c>
      <c r="S2116">
        <v>1208</v>
      </c>
    </row>
    <row r="2117" spans="1:19" x14ac:dyDescent="0.25">
      <c r="A2117" t="s">
        <v>970</v>
      </c>
      <c r="B2117" t="s">
        <v>756</v>
      </c>
      <c r="C2117" t="s">
        <v>119</v>
      </c>
      <c r="D2117">
        <v>0</v>
      </c>
      <c r="E2117">
        <v>1</v>
      </c>
      <c r="F2117">
        <v>1</v>
      </c>
      <c r="G2117">
        <v>0</v>
      </c>
      <c r="H2117" t="s">
        <v>787</v>
      </c>
      <c r="O2117" t="s">
        <v>787</v>
      </c>
      <c r="P2117">
        <v>0</v>
      </c>
      <c r="Q2117">
        <v>0</v>
      </c>
      <c r="R2117">
        <v>238327</v>
      </c>
      <c r="S2117">
        <v>176</v>
      </c>
    </row>
    <row r="2118" spans="1:19" x14ac:dyDescent="0.25">
      <c r="A2118" t="s">
        <v>971</v>
      </c>
      <c r="B2118" t="s">
        <v>756</v>
      </c>
      <c r="C2118" t="s">
        <v>119</v>
      </c>
      <c r="D2118">
        <v>1</v>
      </c>
      <c r="E2118">
        <v>1</v>
      </c>
      <c r="F2118">
        <v>1</v>
      </c>
      <c r="G2118">
        <v>0</v>
      </c>
      <c r="H2118" t="s">
        <v>787</v>
      </c>
      <c r="O2118" t="s">
        <v>787</v>
      </c>
      <c r="P2118">
        <v>0</v>
      </c>
      <c r="Q2118">
        <v>0</v>
      </c>
      <c r="R2118">
        <v>112881</v>
      </c>
      <c r="S2118">
        <v>87</v>
      </c>
    </row>
    <row r="2119" spans="1:19" x14ac:dyDescent="0.25">
      <c r="A2119" t="s">
        <v>972</v>
      </c>
      <c r="B2119" t="s">
        <v>756</v>
      </c>
      <c r="C2119" t="s">
        <v>119</v>
      </c>
      <c r="D2119">
        <v>0</v>
      </c>
      <c r="E2119">
        <v>0</v>
      </c>
      <c r="F2119">
        <v>0.99887082411479</v>
      </c>
      <c r="G2119">
        <v>1.1288046155032399E-3</v>
      </c>
      <c r="H2119" t="s">
        <v>792</v>
      </c>
      <c r="O2119" t="s">
        <v>792</v>
      </c>
      <c r="P2119">
        <v>1.12917588520963E-3</v>
      </c>
      <c r="Q2119">
        <v>1.1288046155032399E-3</v>
      </c>
      <c r="R2119">
        <v>762503</v>
      </c>
      <c r="S2119">
        <v>860</v>
      </c>
    </row>
    <row r="2120" spans="1:19" x14ac:dyDescent="0.25">
      <c r="A2120" t="s">
        <v>973</v>
      </c>
      <c r="B2120" t="s">
        <v>756</v>
      </c>
      <c r="C2120" t="s">
        <v>119</v>
      </c>
      <c r="D2120">
        <v>1</v>
      </c>
      <c r="E2120">
        <v>0</v>
      </c>
      <c r="F2120">
        <v>1</v>
      </c>
      <c r="G2120">
        <v>0</v>
      </c>
      <c r="H2120" t="s">
        <v>792</v>
      </c>
      <c r="O2120" t="s">
        <v>792</v>
      </c>
      <c r="P2120">
        <v>0</v>
      </c>
      <c r="Q2120">
        <v>0</v>
      </c>
      <c r="R2120">
        <v>477380</v>
      </c>
      <c r="S2120">
        <v>537</v>
      </c>
    </row>
    <row r="2121" spans="1:19" x14ac:dyDescent="0.25">
      <c r="A2121" t="s">
        <v>974</v>
      </c>
      <c r="B2121" t="s">
        <v>756</v>
      </c>
      <c r="C2121" t="s">
        <v>119</v>
      </c>
      <c r="D2121">
        <v>0</v>
      </c>
      <c r="E2121">
        <v>1</v>
      </c>
      <c r="F2121">
        <v>1</v>
      </c>
      <c r="G2121">
        <v>0</v>
      </c>
      <c r="H2121" t="s">
        <v>792</v>
      </c>
      <c r="O2121" t="s">
        <v>792</v>
      </c>
      <c r="P2121">
        <v>0</v>
      </c>
      <c r="Q2121">
        <v>0</v>
      </c>
      <c r="R2121">
        <v>78313</v>
      </c>
      <c r="S2121">
        <v>62</v>
      </c>
    </row>
    <row r="2122" spans="1:19" x14ac:dyDescent="0.25">
      <c r="A2122" t="s">
        <v>975</v>
      </c>
      <c r="B2122" t="s">
        <v>756</v>
      </c>
      <c r="C2122" t="s">
        <v>119</v>
      </c>
      <c r="D2122">
        <v>1</v>
      </c>
      <c r="E2122">
        <v>1</v>
      </c>
      <c r="F2122">
        <v>1</v>
      </c>
      <c r="G2122">
        <v>0</v>
      </c>
      <c r="H2122" t="s">
        <v>792</v>
      </c>
      <c r="O2122" t="s">
        <v>792</v>
      </c>
      <c r="P2122">
        <v>0</v>
      </c>
      <c r="Q2122">
        <v>0</v>
      </c>
      <c r="R2122">
        <v>73909</v>
      </c>
      <c r="S2122">
        <v>49</v>
      </c>
    </row>
    <row r="2123" spans="1:19" x14ac:dyDescent="0.25">
      <c r="A2123" t="s">
        <v>976</v>
      </c>
      <c r="B2123" t="s">
        <v>756</v>
      </c>
      <c r="C2123" t="s">
        <v>119</v>
      </c>
      <c r="D2123">
        <v>0</v>
      </c>
      <c r="E2123">
        <v>0</v>
      </c>
      <c r="F2123">
        <v>0.99776218450217602</v>
      </c>
      <c r="G2123">
        <v>1.6364250206220999E-3</v>
      </c>
      <c r="H2123" t="s">
        <v>797</v>
      </c>
      <c r="O2123" t="s">
        <v>797</v>
      </c>
      <c r="P2123">
        <v>2.2378154978243501E-3</v>
      </c>
      <c r="Q2123">
        <v>1.6364250206220999E-3</v>
      </c>
      <c r="R2123">
        <v>892835</v>
      </c>
      <c r="S2123">
        <v>969</v>
      </c>
    </row>
    <row r="2124" spans="1:19" x14ac:dyDescent="0.25">
      <c r="A2124" t="s">
        <v>977</v>
      </c>
      <c r="B2124" t="s">
        <v>756</v>
      </c>
      <c r="C2124" t="s">
        <v>119</v>
      </c>
      <c r="D2124">
        <v>1</v>
      </c>
      <c r="E2124">
        <v>0</v>
      </c>
      <c r="F2124">
        <v>1</v>
      </c>
      <c r="G2124">
        <v>0</v>
      </c>
      <c r="H2124" t="s">
        <v>797</v>
      </c>
      <c r="O2124" t="s">
        <v>797</v>
      </c>
      <c r="P2124">
        <v>0</v>
      </c>
      <c r="Q2124">
        <v>0</v>
      </c>
      <c r="R2124">
        <v>377019</v>
      </c>
      <c r="S2124">
        <v>413</v>
      </c>
    </row>
    <row r="2125" spans="1:19" x14ac:dyDescent="0.25">
      <c r="A2125" t="s">
        <v>978</v>
      </c>
      <c r="B2125" t="s">
        <v>756</v>
      </c>
      <c r="C2125" t="s">
        <v>119</v>
      </c>
      <c r="D2125">
        <v>0</v>
      </c>
      <c r="E2125">
        <v>1</v>
      </c>
      <c r="F2125">
        <v>1</v>
      </c>
      <c r="G2125">
        <v>0</v>
      </c>
      <c r="H2125" t="s">
        <v>797</v>
      </c>
      <c r="O2125" t="s">
        <v>797</v>
      </c>
      <c r="P2125">
        <v>0</v>
      </c>
      <c r="Q2125">
        <v>0</v>
      </c>
      <c r="R2125">
        <v>112404</v>
      </c>
      <c r="S2125">
        <v>79</v>
      </c>
    </row>
    <row r="2126" spans="1:19" x14ac:dyDescent="0.25">
      <c r="A2126" t="s">
        <v>979</v>
      </c>
      <c r="B2126" t="s">
        <v>756</v>
      </c>
      <c r="C2126" t="s">
        <v>119</v>
      </c>
      <c r="D2126">
        <v>1</v>
      </c>
      <c r="E2126">
        <v>1</v>
      </c>
      <c r="F2126">
        <v>0.98857507724935301</v>
      </c>
      <c r="G2126">
        <v>1.14098236487523E-2</v>
      </c>
      <c r="H2126" t="s">
        <v>797</v>
      </c>
      <c r="O2126" t="s">
        <v>797</v>
      </c>
      <c r="P2126">
        <v>1.1424922750647101E-2</v>
      </c>
      <c r="Q2126">
        <v>1.14098236487523E-2</v>
      </c>
      <c r="R2126">
        <v>87703</v>
      </c>
      <c r="S2126">
        <v>61</v>
      </c>
    </row>
    <row r="2127" spans="1:19" x14ac:dyDescent="0.25">
      <c r="A2127" t="s">
        <v>980</v>
      </c>
      <c r="B2127" t="s">
        <v>756</v>
      </c>
      <c r="C2127" t="s">
        <v>119</v>
      </c>
      <c r="D2127">
        <v>0</v>
      </c>
      <c r="E2127">
        <v>0</v>
      </c>
      <c r="F2127">
        <v>0.99841977470157495</v>
      </c>
      <c r="G2127">
        <v>1.57928942779908E-3</v>
      </c>
      <c r="H2127" t="s">
        <v>802</v>
      </c>
      <c r="O2127" t="s">
        <v>802</v>
      </c>
      <c r="P2127">
        <v>1.5802252984247699E-3</v>
      </c>
      <c r="Q2127">
        <v>1.57928942779908E-3</v>
      </c>
      <c r="R2127">
        <v>580297</v>
      </c>
      <c r="S2127">
        <v>642</v>
      </c>
    </row>
    <row r="2128" spans="1:19" x14ac:dyDescent="0.25">
      <c r="A2128" t="s">
        <v>981</v>
      </c>
      <c r="B2128" t="s">
        <v>756</v>
      </c>
      <c r="C2128" t="s">
        <v>119</v>
      </c>
      <c r="D2128">
        <v>1</v>
      </c>
      <c r="E2128">
        <v>0</v>
      </c>
      <c r="F2128">
        <v>1</v>
      </c>
      <c r="G2128">
        <v>0</v>
      </c>
      <c r="H2128" t="s">
        <v>802</v>
      </c>
      <c r="O2128" t="s">
        <v>802</v>
      </c>
      <c r="P2128">
        <v>0</v>
      </c>
      <c r="Q2128">
        <v>0</v>
      </c>
      <c r="R2128">
        <v>450552</v>
      </c>
      <c r="S2128">
        <v>524</v>
      </c>
    </row>
    <row r="2129" spans="1:19" x14ac:dyDescent="0.25">
      <c r="A2129" t="s">
        <v>982</v>
      </c>
      <c r="B2129" t="s">
        <v>756</v>
      </c>
      <c r="C2129" t="s">
        <v>119</v>
      </c>
      <c r="D2129">
        <v>0</v>
      </c>
      <c r="E2129">
        <v>1</v>
      </c>
      <c r="F2129">
        <v>1</v>
      </c>
      <c r="G2129">
        <v>0</v>
      </c>
      <c r="H2129" t="s">
        <v>802</v>
      </c>
      <c r="O2129" t="s">
        <v>802</v>
      </c>
      <c r="P2129">
        <v>0</v>
      </c>
      <c r="Q2129">
        <v>0</v>
      </c>
      <c r="R2129">
        <v>191197</v>
      </c>
      <c r="S2129">
        <v>151</v>
      </c>
    </row>
    <row r="2130" spans="1:19" x14ac:dyDescent="0.25">
      <c r="A2130" t="s">
        <v>983</v>
      </c>
      <c r="B2130" t="s">
        <v>756</v>
      </c>
      <c r="C2130" t="s">
        <v>119</v>
      </c>
      <c r="D2130">
        <v>1</v>
      </c>
      <c r="E2130">
        <v>1</v>
      </c>
      <c r="F2130">
        <v>1</v>
      </c>
      <c r="G2130">
        <v>0</v>
      </c>
      <c r="H2130" t="s">
        <v>802</v>
      </c>
      <c r="O2130" t="s">
        <v>802</v>
      </c>
      <c r="P2130">
        <v>0</v>
      </c>
      <c r="Q2130">
        <v>0</v>
      </c>
      <c r="R2130">
        <v>127326</v>
      </c>
      <c r="S2130">
        <v>101</v>
      </c>
    </row>
    <row r="2131" spans="1:19" x14ac:dyDescent="0.25">
      <c r="A2131" t="s">
        <v>984</v>
      </c>
      <c r="B2131" t="s">
        <v>756</v>
      </c>
      <c r="C2131" t="s">
        <v>119</v>
      </c>
      <c r="D2131">
        <v>0</v>
      </c>
      <c r="E2131">
        <v>0</v>
      </c>
      <c r="F2131">
        <v>1</v>
      </c>
      <c r="G2131">
        <v>0</v>
      </c>
      <c r="H2131" t="s">
        <v>807</v>
      </c>
      <c r="O2131" t="s">
        <v>807</v>
      </c>
      <c r="P2131">
        <v>0</v>
      </c>
      <c r="Q2131">
        <v>0</v>
      </c>
      <c r="R2131">
        <v>476975</v>
      </c>
      <c r="S2131">
        <v>539</v>
      </c>
    </row>
    <row r="2132" spans="1:19" x14ac:dyDescent="0.25">
      <c r="A2132" t="s">
        <v>985</v>
      </c>
      <c r="B2132" t="s">
        <v>756</v>
      </c>
      <c r="C2132" t="s">
        <v>119</v>
      </c>
      <c r="D2132">
        <v>1</v>
      </c>
      <c r="E2132">
        <v>0</v>
      </c>
      <c r="F2132">
        <v>1</v>
      </c>
      <c r="G2132">
        <v>0</v>
      </c>
      <c r="H2132" t="s">
        <v>807</v>
      </c>
      <c r="O2132" t="s">
        <v>807</v>
      </c>
      <c r="P2132">
        <v>0</v>
      </c>
      <c r="Q2132">
        <v>0</v>
      </c>
      <c r="R2132">
        <v>411971</v>
      </c>
      <c r="S2132">
        <v>506</v>
      </c>
    </row>
    <row r="2133" spans="1:19" x14ac:dyDescent="0.25">
      <c r="A2133" t="s">
        <v>986</v>
      </c>
      <c r="B2133" t="s">
        <v>756</v>
      </c>
      <c r="C2133" t="s">
        <v>119</v>
      </c>
      <c r="D2133">
        <v>0</v>
      </c>
      <c r="E2133">
        <v>1</v>
      </c>
      <c r="F2133">
        <v>1</v>
      </c>
      <c r="G2133">
        <v>0</v>
      </c>
      <c r="H2133" t="s">
        <v>807</v>
      </c>
      <c r="O2133" t="s">
        <v>807</v>
      </c>
      <c r="P2133">
        <v>0</v>
      </c>
      <c r="Q2133">
        <v>0</v>
      </c>
      <c r="R2133">
        <v>163340</v>
      </c>
      <c r="S2133">
        <v>132</v>
      </c>
    </row>
    <row r="2134" spans="1:19" x14ac:dyDescent="0.25">
      <c r="A2134" t="s">
        <v>987</v>
      </c>
      <c r="B2134" t="s">
        <v>756</v>
      </c>
      <c r="C2134" t="s">
        <v>119</v>
      </c>
      <c r="D2134">
        <v>1</v>
      </c>
      <c r="E2134">
        <v>1</v>
      </c>
      <c r="F2134">
        <v>1</v>
      </c>
      <c r="G2134">
        <v>0</v>
      </c>
      <c r="H2134" t="s">
        <v>807</v>
      </c>
      <c r="O2134" t="s">
        <v>807</v>
      </c>
      <c r="P2134">
        <v>0</v>
      </c>
      <c r="Q2134">
        <v>0</v>
      </c>
      <c r="R2134">
        <v>125309</v>
      </c>
      <c r="S2134">
        <v>100</v>
      </c>
    </row>
    <row r="2135" spans="1:19" x14ac:dyDescent="0.25">
      <c r="A2135" t="s">
        <v>988</v>
      </c>
      <c r="B2135" t="s">
        <v>756</v>
      </c>
      <c r="C2135" t="s">
        <v>119</v>
      </c>
      <c r="D2135">
        <v>0</v>
      </c>
      <c r="E2135">
        <v>0</v>
      </c>
      <c r="F2135">
        <v>1</v>
      </c>
      <c r="G2135">
        <v>0</v>
      </c>
      <c r="H2135" t="s">
        <v>812</v>
      </c>
      <c r="O2135" t="s">
        <v>812</v>
      </c>
      <c r="P2135">
        <v>0</v>
      </c>
      <c r="Q2135">
        <v>0</v>
      </c>
      <c r="R2135">
        <v>165790</v>
      </c>
      <c r="S2135">
        <v>198</v>
      </c>
    </row>
    <row r="2136" spans="1:19" x14ac:dyDescent="0.25">
      <c r="A2136" t="s">
        <v>989</v>
      </c>
      <c r="B2136" t="s">
        <v>756</v>
      </c>
      <c r="C2136" t="s">
        <v>119</v>
      </c>
      <c r="D2136">
        <v>1</v>
      </c>
      <c r="E2136">
        <v>0</v>
      </c>
      <c r="F2136">
        <v>1</v>
      </c>
      <c r="G2136">
        <v>0</v>
      </c>
      <c r="H2136" t="s">
        <v>812</v>
      </c>
      <c r="O2136" t="s">
        <v>812</v>
      </c>
      <c r="P2136">
        <v>0</v>
      </c>
      <c r="Q2136">
        <v>0</v>
      </c>
      <c r="R2136">
        <v>104755</v>
      </c>
      <c r="S2136">
        <v>127</v>
      </c>
    </row>
    <row r="2137" spans="1:19" x14ac:dyDescent="0.25">
      <c r="A2137" t="s">
        <v>990</v>
      </c>
      <c r="B2137" t="s">
        <v>756</v>
      </c>
      <c r="C2137" t="s">
        <v>119</v>
      </c>
      <c r="D2137">
        <v>0</v>
      </c>
      <c r="E2137">
        <v>1</v>
      </c>
      <c r="F2137">
        <v>1</v>
      </c>
      <c r="G2137">
        <v>0</v>
      </c>
      <c r="H2137" t="s">
        <v>812</v>
      </c>
      <c r="O2137" t="s">
        <v>812</v>
      </c>
      <c r="P2137">
        <v>0</v>
      </c>
      <c r="Q2137">
        <v>0</v>
      </c>
      <c r="R2137">
        <v>39266</v>
      </c>
      <c r="S2137">
        <v>31</v>
      </c>
    </row>
    <row r="2138" spans="1:19" x14ac:dyDescent="0.25">
      <c r="A2138" t="s">
        <v>991</v>
      </c>
      <c r="B2138" t="s">
        <v>756</v>
      </c>
      <c r="C2138" t="s">
        <v>119</v>
      </c>
      <c r="D2138">
        <v>1</v>
      </c>
      <c r="E2138">
        <v>1</v>
      </c>
      <c r="F2138">
        <v>1</v>
      </c>
      <c r="G2138">
        <v>0</v>
      </c>
      <c r="H2138" t="s">
        <v>812</v>
      </c>
      <c r="O2138" t="s">
        <v>812</v>
      </c>
      <c r="P2138">
        <v>0</v>
      </c>
      <c r="Q2138">
        <v>0</v>
      </c>
      <c r="R2138">
        <v>25968</v>
      </c>
      <c r="S2138">
        <v>20</v>
      </c>
    </row>
    <row r="2139" spans="1:19" x14ac:dyDescent="0.25">
      <c r="A2139" t="s">
        <v>992</v>
      </c>
      <c r="B2139" t="s">
        <v>756</v>
      </c>
      <c r="C2139" t="s">
        <v>119</v>
      </c>
      <c r="D2139">
        <v>0</v>
      </c>
      <c r="E2139">
        <v>0</v>
      </c>
      <c r="F2139">
        <v>1</v>
      </c>
      <c r="G2139">
        <v>0</v>
      </c>
      <c r="H2139" t="s">
        <v>817</v>
      </c>
      <c r="O2139" t="s">
        <v>817</v>
      </c>
      <c r="P2139">
        <v>0</v>
      </c>
      <c r="Q2139">
        <v>0</v>
      </c>
      <c r="R2139">
        <v>1099499</v>
      </c>
      <c r="S2139">
        <v>1244</v>
      </c>
    </row>
    <row r="2140" spans="1:19" x14ac:dyDescent="0.25">
      <c r="A2140" t="s">
        <v>993</v>
      </c>
      <c r="B2140" t="s">
        <v>756</v>
      </c>
      <c r="C2140" t="s">
        <v>119</v>
      </c>
      <c r="D2140">
        <v>1</v>
      </c>
      <c r="E2140">
        <v>0</v>
      </c>
      <c r="F2140">
        <v>0.99874085388279998</v>
      </c>
      <c r="G2140">
        <v>1.2585495720869801E-3</v>
      </c>
      <c r="H2140" t="s">
        <v>817</v>
      </c>
      <c r="O2140" t="s">
        <v>817</v>
      </c>
      <c r="P2140">
        <v>1.2591461172001099E-3</v>
      </c>
      <c r="Q2140">
        <v>1.2585495720869801E-3</v>
      </c>
      <c r="R2140">
        <v>693327</v>
      </c>
      <c r="S2140">
        <v>843</v>
      </c>
    </row>
    <row r="2141" spans="1:19" x14ac:dyDescent="0.25">
      <c r="A2141" t="s">
        <v>994</v>
      </c>
      <c r="B2141" t="s">
        <v>756</v>
      </c>
      <c r="C2141" t="s">
        <v>119</v>
      </c>
      <c r="D2141">
        <v>0</v>
      </c>
      <c r="E2141">
        <v>1</v>
      </c>
      <c r="F2141">
        <v>1</v>
      </c>
      <c r="G2141">
        <v>0</v>
      </c>
      <c r="H2141" t="s">
        <v>817</v>
      </c>
      <c r="O2141" t="s">
        <v>817</v>
      </c>
      <c r="P2141">
        <v>0</v>
      </c>
      <c r="Q2141">
        <v>0</v>
      </c>
      <c r="R2141">
        <v>314300</v>
      </c>
      <c r="S2141">
        <v>253</v>
      </c>
    </row>
    <row r="2142" spans="1:19" x14ac:dyDescent="0.25">
      <c r="A2142" t="s">
        <v>995</v>
      </c>
      <c r="B2142" t="s">
        <v>756</v>
      </c>
      <c r="C2142" t="s">
        <v>119</v>
      </c>
      <c r="D2142">
        <v>1</v>
      </c>
      <c r="E2142">
        <v>1</v>
      </c>
      <c r="F2142">
        <v>1</v>
      </c>
      <c r="G2142">
        <v>0</v>
      </c>
      <c r="H2142" t="s">
        <v>817</v>
      </c>
      <c r="O2142" t="s">
        <v>817</v>
      </c>
      <c r="P2142">
        <v>0</v>
      </c>
      <c r="Q2142">
        <v>0</v>
      </c>
      <c r="R2142">
        <v>172270</v>
      </c>
      <c r="S2142">
        <v>140</v>
      </c>
    </row>
    <row r="2143" spans="1:19" x14ac:dyDescent="0.25">
      <c r="A2143" t="s">
        <v>996</v>
      </c>
      <c r="B2143" t="s">
        <v>756</v>
      </c>
      <c r="C2143" t="s">
        <v>119</v>
      </c>
      <c r="D2143">
        <v>0</v>
      </c>
      <c r="E2143">
        <v>0</v>
      </c>
      <c r="F2143">
        <v>1</v>
      </c>
      <c r="G2143">
        <v>0</v>
      </c>
      <c r="H2143" t="s">
        <v>822</v>
      </c>
      <c r="O2143" t="s">
        <v>822</v>
      </c>
      <c r="P2143">
        <v>0</v>
      </c>
      <c r="Q2143">
        <v>0</v>
      </c>
      <c r="R2143">
        <v>656467</v>
      </c>
      <c r="S2143">
        <v>755</v>
      </c>
    </row>
    <row r="2144" spans="1:19" x14ac:dyDescent="0.25">
      <c r="A2144" t="s">
        <v>997</v>
      </c>
      <c r="B2144" t="s">
        <v>756</v>
      </c>
      <c r="C2144" t="s">
        <v>119</v>
      </c>
      <c r="D2144">
        <v>1</v>
      </c>
      <c r="E2144">
        <v>0</v>
      </c>
      <c r="F2144">
        <v>1</v>
      </c>
      <c r="G2144">
        <v>0</v>
      </c>
      <c r="H2144" t="s">
        <v>822</v>
      </c>
      <c r="O2144" t="s">
        <v>822</v>
      </c>
      <c r="P2144">
        <v>0</v>
      </c>
      <c r="Q2144">
        <v>0</v>
      </c>
      <c r="R2144">
        <v>419689</v>
      </c>
      <c r="S2144">
        <v>482</v>
      </c>
    </row>
    <row r="2145" spans="1:19" x14ac:dyDescent="0.25">
      <c r="A2145" t="s">
        <v>998</v>
      </c>
      <c r="B2145" t="s">
        <v>756</v>
      </c>
      <c r="C2145" t="s">
        <v>119</v>
      </c>
      <c r="D2145">
        <v>0</v>
      </c>
      <c r="E2145">
        <v>1</v>
      </c>
      <c r="F2145">
        <v>1</v>
      </c>
      <c r="G2145">
        <v>0</v>
      </c>
      <c r="H2145" t="s">
        <v>822</v>
      </c>
      <c r="O2145" t="s">
        <v>822</v>
      </c>
      <c r="P2145">
        <v>0</v>
      </c>
      <c r="Q2145">
        <v>0</v>
      </c>
      <c r="R2145">
        <v>135249</v>
      </c>
      <c r="S2145">
        <v>102</v>
      </c>
    </row>
    <row r="2146" spans="1:19" x14ac:dyDescent="0.25">
      <c r="A2146" t="s">
        <v>999</v>
      </c>
      <c r="B2146" t="s">
        <v>756</v>
      </c>
      <c r="C2146" t="s">
        <v>119</v>
      </c>
      <c r="D2146">
        <v>1</v>
      </c>
      <c r="E2146">
        <v>1</v>
      </c>
      <c r="F2146">
        <v>0.98612385639998901</v>
      </c>
      <c r="G2146">
        <v>1.3796609468711399E-2</v>
      </c>
      <c r="H2146" t="s">
        <v>822</v>
      </c>
      <c r="O2146" t="s">
        <v>822</v>
      </c>
      <c r="P2146">
        <v>1.38761436000111E-2</v>
      </c>
      <c r="Q2146">
        <v>1.3796609468711399E-2</v>
      </c>
      <c r="R2146">
        <v>107883</v>
      </c>
      <c r="S2146">
        <v>79</v>
      </c>
    </row>
    <row r="2147" spans="1:19" x14ac:dyDescent="0.25">
      <c r="A2147" t="s">
        <v>1000</v>
      </c>
      <c r="B2147" t="s">
        <v>756</v>
      </c>
      <c r="C2147" t="s">
        <v>119</v>
      </c>
      <c r="D2147">
        <v>0</v>
      </c>
      <c r="E2147">
        <v>0</v>
      </c>
      <c r="F2147">
        <v>1</v>
      </c>
      <c r="G2147">
        <v>0</v>
      </c>
      <c r="H2147" t="s">
        <v>827</v>
      </c>
      <c r="O2147" t="s">
        <v>827</v>
      </c>
      <c r="P2147">
        <v>0</v>
      </c>
      <c r="Q2147">
        <v>0</v>
      </c>
      <c r="R2147">
        <v>1107818</v>
      </c>
      <c r="S2147">
        <v>1277</v>
      </c>
    </row>
    <row r="2148" spans="1:19" x14ac:dyDescent="0.25">
      <c r="A2148" t="s">
        <v>1001</v>
      </c>
      <c r="B2148" t="s">
        <v>756</v>
      </c>
      <c r="C2148" t="s">
        <v>119</v>
      </c>
      <c r="D2148">
        <v>1</v>
      </c>
      <c r="E2148">
        <v>0</v>
      </c>
      <c r="F2148">
        <v>1</v>
      </c>
      <c r="G2148">
        <v>0</v>
      </c>
      <c r="H2148" t="s">
        <v>827</v>
      </c>
      <c r="O2148" t="s">
        <v>827</v>
      </c>
      <c r="P2148">
        <v>0</v>
      </c>
      <c r="Q2148">
        <v>0</v>
      </c>
      <c r="R2148">
        <v>741917</v>
      </c>
      <c r="S2148">
        <v>941</v>
      </c>
    </row>
    <row r="2149" spans="1:19" x14ac:dyDescent="0.25">
      <c r="A2149" t="s">
        <v>1002</v>
      </c>
      <c r="B2149" t="s">
        <v>756</v>
      </c>
      <c r="C2149" t="s">
        <v>119</v>
      </c>
      <c r="D2149">
        <v>0</v>
      </c>
      <c r="E2149">
        <v>1</v>
      </c>
      <c r="F2149">
        <v>1</v>
      </c>
      <c r="G2149">
        <v>0</v>
      </c>
      <c r="H2149" t="s">
        <v>827</v>
      </c>
      <c r="O2149" t="s">
        <v>827</v>
      </c>
      <c r="P2149">
        <v>0</v>
      </c>
      <c r="Q2149">
        <v>0</v>
      </c>
      <c r="R2149">
        <v>149764</v>
      </c>
      <c r="S2149">
        <v>121</v>
      </c>
    </row>
    <row r="2150" spans="1:19" x14ac:dyDescent="0.25">
      <c r="A2150" t="s">
        <v>1003</v>
      </c>
      <c r="B2150" t="s">
        <v>756</v>
      </c>
      <c r="C2150" t="s">
        <v>119</v>
      </c>
      <c r="D2150">
        <v>1</v>
      </c>
      <c r="E2150">
        <v>1</v>
      </c>
      <c r="F2150">
        <v>1</v>
      </c>
      <c r="G2150">
        <v>0</v>
      </c>
      <c r="H2150" t="s">
        <v>827</v>
      </c>
      <c r="O2150" t="s">
        <v>827</v>
      </c>
      <c r="P2150">
        <v>0</v>
      </c>
      <c r="Q2150">
        <v>0</v>
      </c>
      <c r="R2150">
        <v>91478</v>
      </c>
      <c r="S2150">
        <v>75</v>
      </c>
    </row>
    <row r="2151" spans="1:19" x14ac:dyDescent="0.25">
      <c r="A2151" t="s">
        <v>1004</v>
      </c>
      <c r="B2151" t="s">
        <v>756</v>
      </c>
      <c r="C2151" t="s">
        <v>119</v>
      </c>
      <c r="D2151">
        <v>0</v>
      </c>
      <c r="E2151">
        <v>0</v>
      </c>
      <c r="F2151">
        <v>0.99937542816228198</v>
      </c>
      <c r="G2151">
        <v>6.2365588510092005E-4</v>
      </c>
      <c r="H2151" t="s">
        <v>832</v>
      </c>
      <c r="O2151" t="s">
        <v>832</v>
      </c>
      <c r="P2151">
        <v>6.2457183771823103E-4</v>
      </c>
      <c r="Q2151">
        <v>6.2365588510092005E-4</v>
      </c>
      <c r="R2151">
        <v>1421774</v>
      </c>
      <c r="S2151">
        <v>1700</v>
      </c>
    </row>
    <row r="2152" spans="1:19" x14ac:dyDescent="0.25">
      <c r="A2152" t="s">
        <v>1005</v>
      </c>
      <c r="B2152" t="s">
        <v>756</v>
      </c>
      <c r="C2152" t="s">
        <v>119</v>
      </c>
      <c r="D2152">
        <v>1</v>
      </c>
      <c r="E2152">
        <v>0</v>
      </c>
      <c r="F2152">
        <v>1</v>
      </c>
      <c r="G2152">
        <v>0</v>
      </c>
      <c r="H2152" t="s">
        <v>832</v>
      </c>
      <c r="O2152" t="s">
        <v>832</v>
      </c>
      <c r="P2152">
        <v>0</v>
      </c>
      <c r="Q2152">
        <v>0</v>
      </c>
      <c r="R2152">
        <v>1278270</v>
      </c>
      <c r="S2152">
        <v>1589</v>
      </c>
    </row>
    <row r="2153" spans="1:19" x14ac:dyDescent="0.25">
      <c r="A2153" t="s">
        <v>1006</v>
      </c>
      <c r="B2153" t="s">
        <v>756</v>
      </c>
      <c r="C2153" t="s">
        <v>119</v>
      </c>
      <c r="D2153">
        <v>0</v>
      </c>
      <c r="E2153">
        <v>1</v>
      </c>
      <c r="F2153">
        <v>1</v>
      </c>
      <c r="G2153">
        <v>0</v>
      </c>
      <c r="H2153" t="s">
        <v>832</v>
      </c>
      <c r="O2153" t="s">
        <v>832</v>
      </c>
      <c r="P2153">
        <v>0</v>
      </c>
      <c r="Q2153">
        <v>0</v>
      </c>
      <c r="R2153">
        <v>237750</v>
      </c>
      <c r="S2153">
        <v>186</v>
      </c>
    </row>
    <row r="2154" spans="1:19" x14ac:dyDescent="0.25">
      <c r="A2154" t="s">
        <v>1007</v>
      </c>
      <c r="B2154" t="s">
        <v>756</v>
      </c>
      <c r="C2154" t="s">
        <v>119</v>
      </c>
      <c r="D2154">
        <v>1</v>
      </c>
      <c r="E2154">
        <v>1</v>
      </c>
      <c r="F2154">
        <v>0.99375372393247297</v>
      </c>
      <c r="G2154">
        <v>6.23185296125896E-3</v>
      </c>
      <c r="H2154" t="s">
        <v>832</v>
      </c>
      <c r="O2154" t="s">
        <v>832</v>
      </c>
      <c r="P2154">
        <v>6.2462760675273104E-3</v>
      </c>
      <c r="Q2154">
        <v>6.23185296125896E-3</v>
      </c>
      <c r="R2154">
        <v>201400</v>
      </c>
      <c r="S2154">
        <v>157</v>
      </c>
    </row>
    <row r="2155" spans="1:19" x14ac:dyDescent="0.25">
      <c r="A2155" t="s">
        <v>1008</v>
      </c>
      <c r="B2155" t="s">
        <v>756</v>
      </c>
      <c r="C2155" t="s">
        <v>119</v>
      </c>
      <c r="D2155">
        <v>0</v>
      </c>
      <c r="E2155">
        <v>0</v>
      </c>
      <c r="F2155">
        <v>0.99960690862788504</v>
      </c>
      <c r="G2155">
        <v>3.9305214156893102E-4</v>
      </c>
      <c r="H2155" t="s">
        <v>837</v>
      </c>
      <c r="O2155" t="s">
        <v>837</v>
      </c>
      <c r="P2155">
        <v>3.9309137211458701E-4</v>
      </c>
      <c r="Q2155">
        <v>3.9305214156892999E-4</v>
      </c>
      <c r="R2155">
        <v>2126732</v>
      </c>
      <c r="S2155">
        <v>2523</v>
      </c>
    </row>
    <row r="2156" spans="1:19" x14ac:dyDescent="0.25">
      <c r="A2156" t="s">
        <v>1009</v>
      </c>
      <c r="B2156" t="s">
        <v>756</v>
      </c>
      <c r="C2156" t="s">
        <v>119</v>
      </c>
      <c r="D2156">
        <v>1</v>
      </c>
      <c r="E2156">
        <v>0</v>
      </c>
      <c r="F2156">
        <v>0.99951555923507795</v>
      </c>
      <c r="G2156">
        <v>4.8440279131878398E-4</v>
      </c>
      <c r="H2156" t="s">
        <v>837</v>
      </c>
      <c r="O2156" t="s">
        <v>837</v>
      </c>
      <c r="P2156">
        <v>4.84440764921945E-4</v>
      </c>
      <c r="Q2156">
        <v>4.8440279131878398E-4</v>
      </c>
      <c r="R2156">
        <v>1496571</v>
      </c>
      <c r="S2156">
        <v>1754</v>
      </c>
    </row>
    <row r="2157" spans="1:19" x14ac:dyDescent="0.25">
      <c r="A2157" t="s">
        <v>1010</v>
      </c>
      <c r="B2157" t="s">
        <v>756</v>
      </c>
      <c r="C2157" t="s">
        <v>119</v>
      </c>
      <c r="D2157">
        <v>0</v>
      </c>
      <c r="E2157">
        <v>1</v>
      </c>
      <c r="F2157">
        <v>1</v>
      </c>
      <c r="G2157">
        <v>0</v>
      </c>
      <c r="H2157" t="s">
        <v>837</v>
      </c>
      <c r="O2157" t="s">
        <v>837</v>
      </c>
      <c r="P2157">
        <v>0</v>
      </c>
      <c r="Q2157">
        <v>0</v>
      </c>
      <c r="R2157">
        <v>301167</v>
      </c>
      <c r="S2157">
        <v>241</v>
      </c>
    </row>
    <row r="2158" spans="1:19" x14ac:dyDescent="0.25">
      <c r="A2158" t="s">
        <v>1011</v>
      </c>
      <c r="B2158" t="s">
        <v>756</v>
      </c>
      <c r="C2158" t="s">
        <v>119</v>
      </c>
      <c r="D2158">
        <v>1</v>
      </c>
      <c r="E2158">
        <v>1</v>
      </c>
      <c r="F2158">
        <v>1</v>
      </c>
      <c r="G2158">
        <v>0</v>
      </c>
      <c r="H2158" t="s">
        <v>837</v>
      </c>
      <c r="O2158" t="s">
        <v>837</v>
      </c>
      <c r="P2158">
        <v>0</v>
      </c>
      <c r="Q2158">
        <v>0</v>
      </c>
      <c r="R2158">
        <v>196032</v>
      </c>
      <c r="S2158">
        <v>151</v>
      </c>
    </row>
    <row r="2159" spans="1:19" x14ac:dyDescent="0.25">
      <c r="A2159" t="s">
        <v>1012</v>
      </c>
      <c r="B2159" t="s">
        <v>756</v>
      </c>
      <c r="C2159" t="s">
        <v>119</v>
      </c>
      <c r="D2159">
        <v>0</v>
      </c>
      <c r="E2159">
        <v>0</v>
      </c>
      <c r="F2159">
        <v>0.99796954082844602</v>
      </c>
      <c r="G2159">
        <v>2.0288823231345101E-3</v>
      </c>
      <c r="H2159" t="s">
        <v>842</v>
      </c>
      <c r="O2159" t="s">
        <v>842</v>
      </c>
      <c r="P2159">
        <v>2.0304591715543901E-3</v>
      </c>
      <c r="Q2159">
        <v>2.0288823231345101E-3</v>
      </c>
      <c r="R2159">
        <v>437832</v>
      </c>
      <c r="S2159">
        <v>486</v>
      </c>
    </row>
    <row r="2160" spans="1:19" x14ac:dyDescent="0.25">
      <c r="A2160" t="s">
        <v>1013</v>
      </c>
      <c r="B2160" t="s">
        <v>756</v>
      </c>
      <c r="C2160" t="s">
        <v>119</v>
      </c>
      <c r="D2160">
        <v>1</v>
      </c>
      <c r="E2160">
        <v>0</v>
      </c>
      <c r="F2160">
        <v>1</v>
      </c>
      <c r="G2160">
        <v>0</v>
      </c>
      <c r="H2160" t="s">
        <v>842</v>
      </c>
      <c r="O2160" t="s">
        <v>842</v>
      </c>
      <c r="P2160">
        <v>0</v>
      </c>
      <c r="Q2160">
        <v>0</v>
      </c>
      <c r="R2160">
        <v>170583</v>
      </c>
      <c r="S2160">
        <v>203</v>
      </c>
    </row>
    <row r="2161" spans="1:19" x14ac:dyDescent="0.25">
      <c r="A2161" t="s">
        <v>1014</v>
      </c>
      <c r="B2161" t="s">
        <v>756</v>
      </c>
      <c r="C2161" t="s">
        <v>119</v>
      </c>
      <c r="D2161">
        <v>0</v>
      </c>
      <c r="E2161">
        <v>1</v>
      </c>
      <c r="F2161">
        <v>1</v>
      </c>
      <c r="G2161">
        <v>0</v>
      </c>
      <c r="H2161" t="s">
        <v>842</v>
      </c>
      <c r="O2161" t="s">
        <v>842</v>
      </c>
      <c r="P2161">
        <v>0</v>
      </c>
      <c r="Q2161">
        <v>0</v>
      </c>
      <c r="R2161">
        <v>96536</v>
      </c>
      <c r="S2161">
        <v>77</v>
      </c>
    </row>
    <row r="2162" spans="1:19" x14ac:dyDescent="0.25">
      <c r="A2162" t="s">
        <v>1015</v>
      </c>
      <c r="B2162" t="s">
        <v>756</v>
      </c>
      <c r="C2162" t="s">
        <v>119</v>
      </c>
      <c r="D2162">
        <v>1</v>
      </c>
      <c r="E2162">
        <v>1</v>
      </c>
      <c r="F2162">
        <v>1</v>
      </c>
      <c r="G2162">
        <v>0</v>
      </c>
      <c r="H2162" t="s">
        <v>842</v>
      </c>
      <c r="O2162" t="s">
        <v>842</v>
      </c>
      <c r="P2162">
        <v>0</v>
      </c>
      <c r="Q2162">
        <v>0</v>
      </c>
      <c r="R2162">
        <v>50326</v>
      </c>
      <c r="S2162">
        <v>41</v>
      </c>
    </row>
    <row r="2163" spans="1:19" x14ac:dyDescent="0.25">
      <c r="A2163" t="s">
        <v>1016</v>
      </c>
      <c r="B2163" t="s">
        <v>756</v>
      </c>
      <c r="C2163" t="s">
        <v>119</v>
      </c>
      <c r="D2163">
        <v>0</v>
      </c>
      <c r="E2163">
        <v>0</v>
      </c>
      <c r="F2163">
        <v>1</v>
      </c>
      <c r="G2163">
        <v>0</v>
      </c>
      <c r="H2163" t="s">
        <v>847</v>
      </c>
      <c r="O2163" t="s">
        <v>847</v>
      </c>
      <c r="P2163">
        <v>0</v>
      </c>
      <c r="Q2163">
        <v>0</v>
      </c>
      <c r="R2163">
        <v>411595</v>
      </c>
      <c r="S2163">
        <v>493</v>
      </c>
    </row>
    <row r="2164" spans="1:19" x14ac:dyDescent="0.25">
      <c r="A2164" t="s">
        <v>1017</v>
      </c>
      <c r="B2164" t="s">
        <v>756</v>
      </c>
      <c r="C2164" t="s">
        <v>119</v>
      </c>
      <c r="D2164">
        <v>1</v>
      </c>
      <c r="E2164">
        <v>0</v>
      </c>
      <c r="F2164">
        <v>1</v>
      </c>
      <c r="G2164">
        <v>0</v>
      </c>
      <c r="H2164" t="s">
        <v>847</v>
      </c>
      <c r="O2164" t="s">
        <v>847</v>
      </c>
      <c r="P2164">
        <v>0</v>
      </c>
      <c r="Q2164">
        <v>0</v>
      </c>
      <c r="R2164">
        <v>283254</v>
      </c>
      <c r="S2164">
        <v>345</v>
      </c>
    </row>
    <row r="2165" spans="1:19" x14ac:dyDescent="0.25">
      <c r="A2165" t="s">
        <v>1018</v>
      </c>
      <c r="B2165" t="s">
        <v>756</v>
      </c>
      <c r="C2165" t="s">
        <v>119</v>
      </c>
      <c r="D2165">
        <v>0</v>
      </c>
      <c r="E2165">
        <v>1</v>
      </c>
      <c r="F2165">
        <v>1</v>
      </c>
      <c r="G2165">
        <v>0</v>
      </c>
      <c r="H2165" t="s">
        <v>847</v>
      </c>
      <c r="O2165" t="s">
        <v>847</v>
      </c>
      <c r="P2165">
        <v>0</v>
      </c>
      <c r="Q2165">
        <v>0</v>
      </c>
      <c r="R2165">
        <v>62972</v>
      </c>
      <c r="S2165">
        <v>51</v>
      </c>
    </row>
    <row r="2166" spans="1:19" x14ac:dyDescent="0.25">
      <c r="A2166" t="s">
        <v>1019</v>
      </c>
      <c r="B2166" t="s">
        <v>756</v>
      </c>
      <c r="C2166" t="s">
        <v>119</v>
      </c>
      <c r="D2166">
        <v>1</v>
      </c>
      <c r="E2166">
        <v>1</v>
      </c>
      <c r="F2166">
        <v>1</v>
      </c>
      <c r="G2166">
        <v>0</v>
      </c>
      <c r="H2166" t="s">
        <v>847</v>
      </c>
      <c r="O2166" t="s">
        <v>847</v>
      </c>
      <c r="P2166">
        <v>0</v>
      </c>
      <c r="Q2166">
        <v>0</v>
      </c>
      <c r="R2166">
        <v>34303</v>
      </c>
      <c r="S2166">
        <v>29</v>
      </c>
    </row>
    <row r="2167" spans="1:19" x14ac:dyDescent="0.25">
      <c r="A2167" t="s">
        <v>1020</v>
      </c>
      <c r="B2167" t="s">
        <v>756</v>
      </c>
      <c r="C2167" t="s">
        <v>119</v>
      </c>
      <c r="D2167">
        <v>0</v>
      </c>
      <c r="E2167">
        <v>0</v>
      </c>
      <c r="F2167">
        <v>1</v>
      </c>
      <c r="G2167">
        <v>0</v>
      </c>
      <c r="H2167" t="s">
        <v>852</v>
      </c>
      <c r="O2167" t="s">
        <v>852</v>
      </c>
      <c r="P2167">
        <v>0</v>
      </c>
      <c r="Q2167">
        <v>0</v>
      </c>
      <c r="R2167">
        <v>13681</v>
      </c>
      <c r="S2167">
        <v>16</v>
      </c>
    </row>
    <row r="2168" spans="1:19" x14ac:dyDescent="0.25">
      <c r="A2168" t="s">
        <v>1021</v>
      </c>
      <c r="B2168" t="s">
        <v>756</v>
      </c>
      <c r="C2168" t="s">
        <v>119</v>
      </c>
      <c r="D2168">
        <v>1</v>
      </c>
      <c r="E2168">
        <v>0</v>
      </c>
      <c r="F2168">
        <v>1</v>
      </c>
      <c r="G2168">
        <v>0</v>
      </c>
      <c r="H2168" t="s">
        <v>852</v>
      </c>
      <c r="O2168" t="s">
        <v>852</v>
      </c>
      <c r="P2168">
        <v>0</v>
      </c>
      <c r="Q2168">
        <v>0</v>
      </c>
      <c r="R2168">
        <v>8781</v>
      </c>
      <c r="S2168">
        <v>10</v>
      </c>
    </row>
    <row r="2169" spans="1:19" x14ac:dyDescent="0.25">
      <c r="A2169" t="s">
        <v>1022</v>
      </c>
      <c r="B2169" t="s">
        <v>756</v>
      </c>
      <c r="C2169" t="s">
        <v>119</v>
      </c>
      <c r="D2169">
        <v>0</v>
      </c>
      <c r="E2169">
        <v>1</v>
      </c>
      <c r="F2169">
        <v>1</v>
      </c>
      <c r="G2169">
        <v>0</v>
      </c>
      <c r="H2169" t="s">
        <v>852</v>
      </c>
      <c r="O2169" t="s">
        <v>852</v>
      </c>
      <c r="P2169">
        <v>0</v>
      </c>
      <c r="Q2169">
        <v>0</v>
      </c>
      <c r="R2169">
        <v>6868</v>
      </c>
      <c r="S2169">
        <v>6</v>
      </c>
    </row>
    <row r="2170" spans="1:19" x14ac:dyDescent="0.25">
      <c r="A2170" t="s">
        <v>1023</v>
      </c>
      <c r="B2170" t="s">
        <v>756</v>
      </c>
      <c r="C2170" t="s">
        <v>119</v>
      </c>
      <c r="D2170">
        <v>1</v>
      </c>
      <c r="E2170">
        <v>1</v>
      </c>
      <c r="F2170">
        <v>1</v>
      </c>
      <c r="G2170">
        <v>0</v>
      </c>
      <c r="H2170" t="s">
        <v>852</v>
      </c>
      <c r="O2170" t="s">
        <v>852</v>
      </c>
      <c r="P2170">
        <v>0</v>
      </c>
      <c r="Q2170">
        <v>0</v>
      </c>
      <c r="R2170">
        <v>7341</v>
      </c>
      <c r="S2170">
        <v>5</v>
      </c>
    </row>
    <row r="2171" spans="1:19" x14ac:dyDescent="0.25">
      <c r="A2171" t="s">
        <v>1024</v>
      </c>
      <c r="B2171" t="s">
        <v>756</v>
      </c>
      <c r="C2171" t="s">
        <v>119</v>
      </c>
      <c r="D2171">
        <v>0</v>
      </c>
      <c r="E2171">
        <v>0</v>
      </c>
      <c r="F2171">
        <v>1</v>
      </c>
      <c r="G2171">
        <v>0</v>
      </c>
      <c r="H2171" t="s">
        <v>857</v>
      </c>
      <c r="O2171" t="s">
        <v>857</v>
      </c>
      <c r="P2171">
        <v>0</v>
      </c>
      <c r="Q2171">
        <v>0</v>
      </c>
      <c r="R2171">
        <v>13959</v>
      </c>
      <c r="S2171">
        <v>15</v>
      </c>
    </row>
    <row r="2172" spans="1:19" x14ac:dyDescent="0.25">
      <c r="A2172" t="s">
        <v>1025</v>
      </c>
      <c r="B2172" t="s">
        <v>756</v>
      </c>
      <c r="C2172" t="s">
        <v>119</v>
      </c>
      <c r="D2172">
        <v>1</v>
      </c>
      <c r="E2172">
        <v>0</v>
      </c>
      <c r="F2172">
        <v>1</v>
      </c>
      <c r="G2172">
        <v>0</v>
      </c>
      <c r="H2172" t="s">
        <v>857</v>
      </c>
      <c r="O2172" t="s">
        <v>857</v>
      </c>
      <c r="P2172">
        <v>0</v>
      </c>
      <c r="Q2172">
        <v>0</v>
      </c>
      <c r="R2172">
        <v>20458</v>
      </c>
      <c r="S2172">
        <v>24</v>
      </c>
    </row>
    <row r="2173" spans="1:19" x14ac:dyDescent="0.25">
      <c r="A2173" t="s">
        <v>1026</v>
      </c>
      <c r="B2173" t="s">
        <v>756</v>
      </c>
      <c r="C2173" t="s">
        <v>119</v>
      </c>
      <c r="D2173">
        <v>0</v>
      </c>
      <c r="E2173">
        <v>1</v>
      </c>
      <c r="F2173">
        <v>1</v>
      </c>
      <c r="G2173">
        <v>0</v>
      </c>
      <c r="H2173" t="s">
        <v>857</v>
      </c>
      <c r="O2173" t="s">
        <v>857</v>
      </c>
      <c r="P2173">
        <v>0</v>
      </c>
      <c r="Q2173">
        <v>0</v>
      </c>
      <c r="R2173">
        <v>11124</v>
      </c>
      <c r="S2173">
        <v>9</v>
      </c>
    </row>
    <row r="2174" spans="1:19" x14ac:dyDescent="0.25">
      <c r="A2174" t="s">
        <v>1027</v>
      </c>
      <c r="B2174" t="s">
        <v>756</v>
      </c>
      <c r="C2174" t="s">
        <v>119</v>
      </c>
      <c r="D2174">
        <v>1</v>
      </c>
      <c r="E2174">
        <v>1</v>
      </c>
      <c r="F2174">
        <v>1</v>
      </c>
      <c r="G2174">
        <v>0</v>
      </c>
      <c r="H2174" t="s">
        <v>857</v>
      </c>
      <c r="O2174" t="s">
        <v>857</v>
      </c>
      <c r="P2174">
        <v>0</v>
      </c>
      <c r="Q2174">
        <v>0</v>
      </c>
      <c r="R2174">
        <v>7965</v>
      </c>
      <c r="S2174">
        <v>6</v>
      </c>
    </row>
    <row r="2175" spans="1:19" x14ac:dyDescent="0.25">
      <c r="A2175" t="s">
        <v>1028</v>
      </c>
      <c r="B2175" t="s">
        <v>756</v>
      </c>
      <c r="C2175" t="s">
        <v>124</v>
      </c>
      <c r="D2175">
        <v>0</v>
      </c>
      <c r="E2175">
        <v>0</v>
      </c>
      <c r="F2175">
        <v>1</v>
      </c>
      <c r="G2175">
        <v>0</v>
      </c>
      <c r="H2175" t="s">
        <v>757</v>
      </c>
      <c r="O2175" t="s">
        <v>757</v>
      </c>
      <c r="P2175">
        <v>0</v>
      </c>
      <c r="Q2175">
        <v>0</v>
      </c>
      <c r="R2175">
        <v>159677</v>
      </c>
      <c r="S2175">
        <v>281</v>
      </c>
    </row>
    <row r="2176" spans="1:19" x14ac:dyDescent="0.25">
      <c r="A2176" t="s">
        <v>1029</v>
      </c>
      <c r="B2176" t="s">
        <v>756</v>
      </c>
      <c r="C2176" t="s">
        <v>124</v>
      </c>
      <c r="D2176">
        <v>1</v>
      </c>
      <c r="E2176">
        <v>0</v>
      </c>
      <c r="F2176">
        <v>1</v>
      </c>
      <c r="G2176">
        <v>0</v>
      </c>
      <c r="H2176" t="s">
        <v>757</v>
      </c>
      <c r="O2176" t="s">
        <v>757</v>
      </c>
      <c r="P2176">
        <v>0</v>
      </c>
      <c r="Q2176">
        <v>0</v>
      </c>
      <c r="R2176">
        <v>69215</v>
      </c>
      <c r="S2176">
        <v>96</v>
      </c>
    </row>
    <row r="2177" spans="1:19" x14ac:dyDescent="0.25">
      <c r="A2177" t="s">
        <v>1030</v>
      </c>
      <c r="B2177" t="s">
        <v>756</v>
      </c>
      <c r="C2177" t="s">
        <v>124</v>
      </c>
      <c r="D2177">
        <v>0</v>
      </c>
      <c r="E2177">
        <v>1</v>
      </c>
      <c r="F2177">
        <v>1</v>
      </c>
      <c r="G2177">
        <v>0</v>
      </c>
      <c r="H2177" t="s">
        <v>757</v>
      </c>
      <c r="O2177" t="s">
        <v>757</v>
      </c>
      <c r="P2177">
        <v>0</v>
      </c>
      <c r="Q2177">
        <v>0</v>
      </c>
      <c r="R2177">
        <v>2921</v>
      </c>
      <c r="S2177">
        <v>3</v>
      </c>
    </row>
    <row r="2178" spans="1:19" x14ac:dyDescent="0.25">
      <c r="A2178" t="s">
        <v>1031</v>
      </c>
      <c r="B2178" t="s">
        <v>756</v>
      </c>
      <c r="C2178" t="s">
        <v>124</v>
      </c>
      <c r="D2178">
        <v>1</v>
      </c>
      <c r="E2178">
        <v>1</v>
      </c>
      <c r="F2178">
        <v>1</v>
      </c>
      <c r="G2178">
        <v>0</v>
      </c>
      <c r="H2178" t="s">
        <v>757</v>
      </c>
      <c r="O2178" t="s">
        <v>757</v>
      </c>
      <c r="P2178">
        <v>0</v>
      </c>
      <c r="Q2178">
        <v>0</v>
      </c>
      <c r="R2178">
        <v>2657</v>
      </c>
      <c r="S2178">
        <v>2</v>
      </c>
    </row>
    <row r="2179" spans="1:19" x14ac:dyDescent="0.25">
      <c r="A2179" t="s">
        <v>1032</v>
      </c>
      <c r="B2179" t="s">
        <v>756</v>
      </c>
      <c r="C2179" t="s">
        <v>124</v>
      </c>
      <c r="D2179">
        <v>0</v>
      </c>
      <c r="E2179">
        <v>0</v>
      </c>
      <c r="F2179">
        <v>1</v>
      </c>
      <c r="G2179">
        <v>0</v>
      </c>
      <c r="H2179" t="s">
        <v>762</v>
      </c>
      <c r="O2179" t="s">
        <v>762</v>
      </c>
      <c r="P2179">
        <v>0</v>
      </c>
      <c r="Q2179">
        <v>0</v>
      </c>
      <c r="R2179">
        <v>62989</v>
      </c>
      <c r="S2179">
        <v>91</v>
      </c>
    </row>
    <row r="2180" spans="1:19" x14ac:dyDescent="0.25">
      <c r="A2180" t="s">
        <v>1033</v>
      </c>
      <c r="B2180" t="s">
        <v>756</v>
      </c>
      <c r="C2180" t="s">
        <v>124</v>
      </c>
      <c r="D2180">
        <v>1</v>
      </c>
      <c r="E2180">
        <v>0</v>
      </c>
      <c r="F2180">
        <v>1</v>
      </c>
      <c r="G2180">
        <v>0</v>
      </c>
      <c r="H2180" t="s">
        <v>762</v>
      </c>
      <c r="O2180" t="s">
        <v>762</v>
      </c>
      <c r="P2180">
        <v>0</v>
      </c>
      <c r="Q2180">
        <v>0</v>
      </c>
      <c r="R2180">
        <v>56166</v>
      </c>
      <c r="S2180">
        <v>81</v>
      </c>
    </row>
    <row r="2181" spans="1:19" x14ac:dyDescent="0.25">
      <c r="A2181" t="s">
        <v>1034</v>
      </c>
      <c r="B2181" t="s">
        <v>756</v>
      </c>
      <c r="C2181" t="s">
        <v>124</v>
      </c>
      <c r="D2181">
        <v>0</v>
      </c>
      <c r="E2181">
        <v>1</v>
      </c>
      <c r="F2181">
        <v>1</v>
      </c>
      <c r="G2181">
        <v>0</v>
      </c>
      <c r="H2181" t="s">
        <v>762</v>
      </c>
      <c r="O2181" t="s">
        <v>762</v>
      </c>
      <c r="P2181">
        <v>0</v>
      </c>
      <c r="Q2181">
        <v>0</v>
      </c>
      <c r="R2181">
        <v>8368</v>
      </c>
      <c r="S2181">
        <v>7</v>
      </c>
    </row>
    <row r="2182" spans="1:19" x14ac:dyDescent="0.25">
      <c r="A2182" t="s">
        <v>1035</v>
      </c>
      <c r="B2182" t="s">
        <v>756</v>
      </c>
      <c r="C2182" t="s">
        <v>124</v>
      </c>
      <c r="D2182">
        <v>1</v>
      </c>
      <c r="E2182">
        <v>1</v>
      </c>
      <c r="F2182">
        <v>1</v>
      </c>
      <c r="G2182">
        <v>0</v>
      </c>
      <c r="H2182" t="s">
        <v>762</v>
      </c>
      <c r="O2182" t="s">
        <v>762</v>
      </c>
      <c r="P2182">
        <v>0</v>
      </c>
      <c r="Q2182">
        <v>0</v>
      </c>
      <c r="R2182">
        <v>1171</v>
      </c>
      <c r="S2182">
        <v>2</v>
      </c>
    </row>
    <row r="2183" spans="1:19" x14ac:dyDescent="0.25">
      <c r="A2183" t="s">
        <v>1036</v>
      </c>
      <c r="B2183" t="s">
        <v>756</v>
      </c>
      <c r="C2183" t="s">
        <v>124</v>
      </c>
      <c r="D2183">
        <v>0</v>
      </c>
      <c r="E2183">
        <v>0</v>
      </c>
      <c r="F2183">
        <v>0.99942918907576905</v>
      </c>
      <c r="G2183">
        <v>5.7068429114755497E-4</v>
      </c>
      <c r="H2183" t="s">
        <v>767</v>
      </c>
      <c r="O2183" t="s">
        <v>767</v>
      </c>
      <c r="P2183">
        <v>5.7081092423054403E-4</v>
      </c>
      <c r="Q2183">
        <v>5.7068429114755497E-4</v>
      </c>
      <c r="R2183">
        <v>1448816</v>
      </c>
      <c r="S2183">
        <v>2179</v>
      </c>
    </row>
    <row r="2184" spans="1:19" x14ac:dyDescent="0.25">
      <c r="A2184" t="s">
        <v>1037</v>
      </c>
      <c r="B2184" t="s">
        <v>756</v>
      </c>
      <c r="C2184" t="s">
        <v>124</v>
      </c>
      <c r="D2184">
        <v>1</v>
      </c>
      <c r="E2184">
        <v>0</v>
      </c>
      <c r="F2184">
        <v>1</v>
      </c>
      <c r="G2184">
        <v>0</v>
      </c>
      <c r="H2184" t="s">
        <v>767</v>
      </c>
      <c r="O2184" t="s">
        <v>767</v>
      </c>
      <c r="P2184">
        <v>0</v>
      </c>
      <c r="Q2184">
        <v>0</v>
      </c>
      <c r="R2184">
        <v>923826</v>
      </c>
      <c r="S2184">
        <v>1193</v>
      </c>
    </row>
    <row r="2185" spans="1:19" x14ac:dyDescent="0.25">
      <c r="A2185" t="s">
        <v>1038</v>
      </c>
      <c r="B2185" t="s">
        <v>756</v>
      </c>
      <c r="C2185" t="s">
        <v>124</v>
      </c>
      <c r="D2185">
        <v>0</v>
      </c>
      <c r="E2185">
        <v>1</v>
      </c>
      <c r="F2185">
        <v>1</v>
      </c>
      <c r="G2185">
        <v>0</v>
      </c>
      <c r="H2185" t="s">
        <v>767</v>
      </c>
      <c r="O2185" t="s">
        <v>767</v>
      </c>
      <c r="P2185">
        <v>0</v>
      </c>
      <c r="Q2185">
        <v>0</v>
      </c>
      <c r="R2185">
        <v>93676</v>
      </c>
      <c r="S2185">
        <v>87</v>
      </c>
    </row>
    <row r="2186" spans="1:19" x14ac:dyDescent="0.25">
      <c r="A2186" t="s">
        <v>1039</v>
      </c>
      <c r="B2186" t="s">
        <v>756</v>
      </c>
      <c r="C2186" t="s">
        <v>124</v>
      </c>
      <c r="D2186">
        <v>1</v>
      </c>
      <c r="E2186">
        <v>1</v>
      </c>
      <c r="F2186">
        <v>1</v>
      </c>
      <c r="G2186">
        <v>0</v>
      </c>
      <c r="H2186" t="s">
        <v>767</v>
      </c>
      <c r="O2186" t="s">
        <v>767</v>
      </c>
      <c r="P2186">
        <v>0</v>
      </c>
      <c r="Q2186">
        <v>0</v>
      </c>
      <c r="R2186">
        <v>41679</v>
      </c>
      <c r="S2186">
        <v>41</v>
      </c>
    </row>
    <row r="2187" spans="1:19" x14ac:dyDescent="0.25">
      <c r="A2187" t="s">
        <v>1040</v>
      </c>
      <c r="B2187" t="s">
        <v>756</v>
      </c>
      <c r="C2187" t="s">
        <v>124</v>
      </c>
      <c r="D2187">
        <v>0</v>
      </c>
      <c r="E2187">
        <v>0</v>
      </c>
      <c r="F2187">
        <v>1</v>
      </c>
      <c r="G2187">
        <v>0</v>
      </c>
      <c r="H2187" t="s">
        <v>772</v>
      </c>
      <c r="O2187" t="s">
        <v>772</v>
      </c>
      <c r="P2187">
        <v>0</v>
      </c>
      <c r="Q2187">
        <v>0</v>
      </c>
      <c r="R2187">
        <v>116869</v>
      </c>
      <c r="S2187">
        <v>170</v>
      </c>
    </row>
    <row r="2188" spans="1:19" x14ac:dyDescent="0.25">
      <c r="A2188" t="s">
        <v>1041</v>
      </c>
      <c r="B2188" t="s">
        <v>756</v>
      </c>
      <c r="C2188" t="s">
        <v>124</v>
      </c>
      <c r="D2188">
        <v>1</v>
      </c>
      <c r="E2188">
        <v>0</v>
      </c>
      <c r="F2188">
        <v>1</v>
      </c>
      <c r="G2188">
        <v>0</v>
      </c>
      <c r="H2188" t="s">
        <v>772</v>
      </c>
      <c r="O2188" t="s">
        <v>772</v>
      </c>
      <c r="P2188">
        <v>0</v>
      </c>
      <c r="Q2188">
        <v>0</v>
      </c>
      <c r="R2188">
        <v>80722</v>
      </c>
      <c r="S2188">
        <v>102</v>
      </c>
    </row>
    <row r="2189" spans="1:19" x14ac:dyDescent="0.25">
      <c r="A2189" t="s">
        <v>1042</v>
      </c>
      <c r="B2189" t="s">
        <v>756</v>
      </c>
      <c r="C2189" t="s">
        <v>124</v>
      </c>
      <c r="D2189">
        <v>0</v>
      </c>
      <c r="E2189">
        <v>1</v>
      </c>
      <c r="F2189">
        <v>1</v>
      </c>
      <c r="G2189">
        <v>0</v>
      </c>
      <c r="H2189" t="s">
        <v>772</v>
      </c>
      <c r="O2189" t="s">
        <v>772</v>
      </c>
      <c r="P2189">
        <v>0</v>
      </c>
      <c r="Q2189">
        <v>0</v>
      </c>
      <c r="R2189">
        <v>7021</v>
      </c>
      <c r="S2189">
        <v>6</v>
      </c>
    </row>
    <row r="2190" spans="1:19" x14ac:dyDescent="0.25">
      <c r="A2190" t="s">
        <v>1043</v>
      </c>
      <c r="B2190" t="s">
        <v>756</v>
      </c>
      <c r="C2190" t="s">
        <v>124</v>
      </c>
      <c r="D2190">
        <v>1</v>
      </c>
      <c r="E2190">
        <v>1</v>
      </c>
      <c r="F2190">
        <v>1</v>
      </c>
      <c r="G2190">
        <v>0</v>
      </c>
      <c r="H2190" t="s">
        <v>772</v>
      </c>
      <c r="O2190" t="s">
        <v>772</v>
      </c>
      <c r="P2190">
        <v>0</v>
      </c>
      <c r="Q2190">
        <v>0</v>
      </c>
      <c r="R2190">
        <v>2136</v>
      </c>
      <c r="S2190">
        <v>2</v>
      </c>
    </row>
    <row r="2191" spans="1:19" x14ac:dyDescent="0.25">
      <c r="A2191" t="s">
        <v>1044</v>
      </c>
      <c r="B2191" t="s">
        <v>756</v>
      </c>
      <c r="C2191" t="s">
        <v>124</v>
      </c>
      <c r="D2191">
        <v>0</v>
      </c>
      <c r="E2191">
        <v>0</v>
      </c>
      <c r="F2191">
        <v>1</v>
      </c>
      <c r="G2191">
        <v>0</v>
      </c>
      <c r="H2191" t="s">
        <v>777</v>
      </c>
      <c r="O2191" t="s">
        <v>777</v>
      </c>
      <c r="P2191">
        <v>0</v>
      </c>
      <c r="Q2191">
        <v>0</v>
      </c>
      <c r="R2191">
        <v>131623</v>
      </c>
      <c r="S2191">
        <v>187</v>
      </c>
    </row>
    <row r="2192" spans="1:19" x14ac:dyDescent="0.25">
      <c r="A2192" t="s">
        <v>1045</v>
      </c>
      <c r="B2192" t="s">
        <v>756</v>
      </c>
      <c r="C2192" t="s">
        <v>124</v>
      </c>
      <c r="D2192">
        <v>1</v>
      </c>
      <c r="E2192">
        <v>0</v>
      </c>
      <c r="F2192">
        <v>1</v>
      </c>
      <c r="G2192">
        <v>0</v>
      </c>
      <c r="H2192" t="s">
        <v>777</v>
      </c>
      <c r="O2192" t="s">
        <v>777</v>
      </c>
      <c r="P2192">
        <v>0</v>
      </c>
      <c r="Q2192">
        <v>0</v>
      </c>
      <c r="R2192">
        <v>78958</v>
      </c>
      <c r="S2192">
        <v>98</v>
      </c>
    </row>
    <row r="2193" spans="1:19" x14ac:dyDescent="0.25">
      <c r="A2193" t="s">
        <v>1046</v>
      </c>
      <c r="B2193" t="s">
        <v>756</v>
      </c>
      <c r="C2193" t="s">
        <v>124</v>
      </c>
      <c r="D2193">
        <v>0</v>
      </c>
      <c r="E2193">
        <v>1</v>
      </c>
      <c r="F2193">
        <v>1</v>
      </c>
      <c r="G2193">
        <v>0</v>
      </c>
      <c r="H2193" t="s">
        <v>777</v>
      </c>
      <c r="O2193" t="s">
        <v>777</v>
      </c>
      <c r="P2193">
        <v>0</v>
      </c>
      <c r="Q2193">
        <v>0</v>
      </c>
      <c r="R2193">
        <v>4618</v>
      </c>
      <c r="S2193">
        <v>4</v>
      </c>
    </row>
    <row r="2194" spans="1:19" x14ac:dyDescent="0.25">
      <c r="A2194" t="s">
        <v>1047</v>
      </c>
      <c r="B2194" t="s">
        <v>756</v>
      </c>
      <c r="C2194" t="s">
        <v>124</v>
      </c>
      <c r="D2194">
        <v>1</v>
      </c>
      <c r="E2194">
        <v>1</v>
      </c>
      <c r="F2194">
        <v>1</v>
      </c>
      <c r="G2194">
        <v>0</v>
      </c>
      <c r="H2194" t="s">
        <v>777</v>
      </c>
      <c r="O2194" t="s">
        <v>777</v>
      </c>
      <c r="P2194">
        <v>0</v>
      </c>
      <c r="Q2194">
        <v>0</v>
      </c>
      <c r="R2194">
        <v>5151</v>
      </c>
      <c r="S2194">
        <v>4</v>
      </c>
    </row>
    <row r="2195" spans="1:19" x14ac:dyDescent="0.25">
      <c r="A2195" t="s">
        <v>1048</v>
      </c>
      <c r="B2195" t="s">
        <v>756</v>
      </c>
      <c r="C2195" t="s">
        <v>124</v>
      </c>
      <c r="D2195">
        <v>0</v>
      </c>
      <c r="E2195">
        <v>0</v>
      </c>
      <c r="F2195">
        <v>1</v>
      </c>
      <c r="G2195">
        <v>0</v>
      </c>
      <c r="H2195" t="s">
        <v>782</v>
      </c>
      <c r="O2195" t="s">
        <v>782</v>
      </c>
      <c r="P2195">
        <v>0</v>
      </c>
      <c r="Q2195">
        <v>0</v>
      </c>
      <c r="R2195">
        <v>1034841</v>
      </c>
      <c r="S2195">
        <v>1498</v>
      </c>
    </row>
    <row r="2196" spans="1:19" x14ac:dyDescent="0.25">
      <c r="A2196" t="s">
        <v>1049</v>
      </c>
      <c r="B2196" t="s">
        <v>756</v>
      </c>
      <c r="C2196" t="s">
        <v>124</v>
      </c>
      <c r="D2196">
        <v>1</v>
      </c>
      <c r="E2196">
        <v>0</v>
      </c>
      <c r="F2196">
        <v>1</v>
      </c>
      <c r="G2196">
        <v>0</v>
      </c>
      <c r="H2196" t="s">
        <v>782</v>
      </c>
      <c r="O2196" t="s">
        <v>782</v>
      </c>
      <c r="P2196">
        <v>0</v>
      </c>
      <c r="Q2196">
        <v>0</v>
      </c>
      <c r="R2196">
        <v>669040</v>
      </c>
      <c r="S2196">
        <v>862</v>
      </c>
    </row>
    <row r="2197" spans="1:19" x14ac:dyDescent="0.25">
      <c r="A2197" t="s">
        <v>1050</v>
      </c>
      <c r="B2197" t="s">
        <v>756</v>
      </c>
      <c r="C2197" t="s">
        <v>124</v>
      </c>
      <c r="D2197">
        <v>0</v>
      </c>
      <c r="E2197">
        <v>1</v>
      </c>
      <c r="F2197">
        <v>1</v>
      </c>
      <c r="G2197">
        <v>0</v>
      </c>
      <c r="H2197" t="s">
        <v>782</v>
      </c>
      <c r="O2197" t="s">
        <v>782</v>
      </c>
      <c r="P2197">
        <v>0</v>
      </c>
      <c r="Q2197">
        <v>0</v>
      </c>
      <c r="R2197">
        <v>147052</v>
      </c>
      <c r="S2197">
        <v>146</v>
      </c>
    </row>
    <row r="2198" spans="1:19" x14ac:dyDescent="0.25">
      <c r="A2198" t="s">
        <v>1051</v>
      </c>
      <c r="B2198" t="s">
        <v>756</v>
      </c>
      <c r="C2198" t="s">
        <v>124</v>
      </c>
      <c r="D2198">
        <v>1</v>
      </c>
      <c r="E2198">
        <v>1</v>
      </c>
      <c r="F2198">
        <v>1</v>
      </c>
      <c r="G2198">
        <v>0</v>
      </c>
      <c r="H2198" t="s">
        <v>782</v>
      </c>
      <c r="O2198" t="s">
        <v>782</v>
      </c>
      <c r="P2198">
        <v>0</v>
      </c>
      <c r="Q2198">
        <v>0</v>
      </c>
      <c r="R2198">
        <v>88956</v>
      </c>
      <c r="S2198">
        <v>73</v>
      </c>
    </row>
    <row r="2199" spans="1:19" x14ac:dyDescent="0.25">
      <c r="A2199" t="s">
        <v>1052</v>
      </c>
      <c r="B2199" t="s">
        <v>756</v>
      </c>
      <c r="C2199" t="s">
        <v>124</v>
      </c>
      <c r="D2199">
        <v>0</v>
      </c>
      <c r="E2199">
        <v>0</v>
      </c>
      <c r="F2199">
        <v>0.99874469684113598</v>
      </c>
      <c r="G2199">
        <v>9.6760883757816005E-4</v>
      </c>
      <c r="H2199" t="s">
        <v>787</v>
      </c>
      <c r="O2199" t="s">
        <v>787</v>
      </c>
      <c r="P2199">
        <v>1.2553031588644599E-3</v>
      </c>
      <c r="Q2199">
        <v>9.6760883757816005E-4</v>
      </c>
      <c r="R2199">
        <v>2062450</v>
      </c>
      <c r="S2199">
        <v>2911</v>
      </c>
    </row>
    <row r="2200" spans="1:19" x14ac:dyDescent="0.25">
      <c r="A2200" t="s">
        <v>1053</v>
      </c>
      <c r="B2200" t="s">
        <v>756</v>
      </c>
      <c r="C2200" t="s">
        <v>124</v>
      </c>
      <c r="D2200">
        <v>1</v>
      </c>
      <c r="E2200">
        <v>0</v>
      </c>
      <c r="F2200">
        <v>1</v>
      </c>
      <c r="G2200">
        <v>0</v>
      </c>
      <c r="H2200" t="s">
        <v>787</v>
      </c>
      <c r="O2200" t="s">
        <v>787</v>
      </c>
      <c r="P2200">
        <v>0</v>
      </c>
      <c r="Q2200">
        <v>0</v>
      </c>
      <c r="R2200">
        <v>1043667</v>
      </c>
      <c r="S2200">
        <v>1255</v>
      </c>
    </row>
    <row r="2201" spans="1:19" x14ac:dyDescent="0.25">
      <c r="A2201" t="s">
        <v>1054</v>
      </c>
      <c r="B2201" t="s">
        <v>756</v>
      </c>
      <c r="C2201" t="s">
        <v>124</v>
      </c>
      <c r="D2201">
        <v>0</v>
      </c>
      <c r="E2201">
        <v>1</v>
      </c>
      <c r="F2201">
        <v>1</v>
      </c>
      <c r="G2201">
        <v>0</v>
      </c>
      <c r="H2201" t="s">
        <v>787</v>
      </c>
      <c r="O2201" t="s">
        <v>787</v>
      </c>
      <c r="P2201">
        <v>0</v>
      </c>
      <c r="Q2201">
        <v>0</v>
      </c>
      <c r="R2201">
        <v>220568</v>
      </c>
      <c r="S2201">
        <v>202</v>
      </c>
    </row>
    <row r="2202" spans="1:19" x14ac:dyDescent="0.25">
      <c r="A2202" t="s">
        <v>1055</v>
      </c>
      <c r="B2202" t="s">
        <v>756</v>
      </c>
      <c r="C2202" t="s">
        <v>124</v>
      </c>
      <c r="D2202">
        <v>1</v>
      </c>
      <c r="E2202">
        <v>1</v>
      </c>
      <c r="F2202">
        <v>1</v>
      </c>
      <c r="G2202">
        <v>0</v>
      </c>
      <c r="H2202" t="s">
        <v>787</v>
      </c>
      <c r="O2202" t="s">
        <v>787</v>
      </c>
      <c r="P2202">
        <v>0</v>
      </c>
      <c r="Q2202">
        <v>0</v>
      </c>
      <c r="R2202">
        <v>116869</v>
      </c>
      <c r="S2202">
        <v>96</v>
      </c>
    </row>
    <row r="2203" spans="1:19" x14ac:dyDescent="0.25">
      <c r="A2203" t="s">
        <v>1056</v>
      </c>
      <c r="B2203" t="s">
        <v>756</v>
      </c>
      <c r="C2203" t="s">
        <v>124</v>
      </c>
      <c r="D2203">
        <v>0</v>
      </c>
      <c r="E2203">
        <v>0</v>
      </c>
      <c r="F2203">
        <v>1</v>
      </c>
      <c r="G2203">
        <v>0</v>
      </c>
      <c r="H2203" t="s">
        <v>792</v>
      </c>
      <c r="O2203" t="s">
        <v>792</v>
      </c>
      <c r="P2203">
        <v>0</v>
      </c>
      <c r="Q2203">
        <v>0</v>
      </c>
      <c r="R2203">
        <v>709552</v>
      </c>
      <c r="S2203">
        <v>1028</v>
      </c>
    </row>
    <row r="2204" spans="1:19" x14ac:dyDescent="0.25">
      <c r="A2204" t="s">
        <v>1057</v>
      </c>
      <c r="B2204" t="s">
        <v>756</v>
      </c>
      <c r="C2204" t="s">
        <v>124</v>
      </c>
      <c r="D2204">
        <v>1</v>
      </c>
      <c r="E2204">
        <v>0</v>
      </c>
      <c r="F2204">
        <v>0.99799156666125499</v>
      </c>
      <c r="G2204">
        <v>2.0068374010852501E-3</v>
      </c>
      <c r="H2204" t="s">
        <v>792</v>
      </c>
      <c r="O2204" t="s">
        <v>792</v>
      </c>
      <c r="P2204">
        <v>2.0084333387446599E-3</v>
      </c>
      <c r="Q2204">
        <v>2.0068374010852501E-3</v>
      </c>
      <c r="R2204">
        <v>480474</v>
      </c>
      <c r="S2204">
        <v>558</v>
      </c>
    </row>
    <row r="2205" spans="1:19" x14ac:dyDescent="0.25">
      <c r="A2205" t="s">
        <v>1058</v>
      </c>
      <c r="B2205" t="s">
        <v>756</v>
      </c>
      <c r="C2205" t="s">
        <v>124</v>
      </c>
      <c r="D2205">
        <v>0</v>
      </c>
      <c r="E2205">
        <v>1</v>
      </c>
      <c r="F2205">
        <v>1</v>
      </c>
      <c r="G2205">
        <v>0</v>
      </c>
      <c r="H2205" t="s">
        <v>792</v>
      </c>
      <c r="O2205" t="s">
        <v>792</v>
      </c>
      <c r="P2205">
        <v>0</v>
      </c>
      <c r="Q2205">
        <v>0</v>
      </c>
      <c r="R2205">
        <v>83188</v>
      </c>
      <c r="S2205">
        <v>78</v>
      </c>
    </row>
    <row r="2206" spans="1:19" x14ac:dyDescent="0.25">
      <c r="A2206" t="s">
        <v>1059</v>
      </c>
      <c r="B2206" t="s">
        <v>756</v>
      </c>
      <c r="C2206" t="s">
        <v>124</v>
      </c>
      <c r="D2206">
        <v>1</v>
      </c>
      <c r="E2206">
        <v>1</v>
      </c>
      <c r="F2206">
        <v>1</v>
      </c>
      <c r="G2206">
        <v>0</v>
      </c>
      <c r="H2206" t="s">
        <v>792</v>
      </c>
      <c r="O2206" t="s">
        <v>792</v>
      </c>
      <c r="P2206">
        <v>0</v>
      </c>
      <c r="Q2206">
        <v>0</v>
      </c>
      <c r="R2206">
        <v>79148</v>
      </c>
      <c r="S2206">
        <v>59</v>
      </c>
    </row>
    <row r="2207" spans="1:19" x14ac:dyDescent="0.25">
      <c r="A2207" t="s">
        <v>1060</v>
      </c>
      <c r="B2207" t="s">
        <v>756</v>
      </c>
      <c r="C2207" t="s">
        <v>124</v>
      </c>
      <c r="D2207">
        <v>0</v>
      </c>
      <c r="E2207">
        <v>0</v>
      </c>
      <c r="F2207">
        <v>1</v>
      </c>
      <c r="G2207">
        <v>0</v>
      </c>
      <c r="H2207" t="s">
        <v>797</v>
      </c>
      <c r="O2207" t="s">
        <v>797</v>
      </c>
      <c r="P2207">
        <v>0</v>
      </c>
      <c r="Q2207">
        <v>0</v>
      </c>
      <c r="R2207">
        <v>853002</v>
      </c>
      <c r="S2207">
        <v>1090</v>
      </c>
    </row>
    <row r="2208" spans="1:19" x14ac:dyDescent="0.25">
      <c r="A2208" t="s">
        <v>1061</v>
      </c>
      <c r="B2208" t="s">
        <v>756</v>
      </c>
      <c r="C2208" t="s">
        <v>124</v>
      </c>
      <c r="D2208">
        <v>1</v>
      </c>
      <c r="E2208">
        <v>0</v>
      </c>
      <c r="F2208">
        <v>1</v>
      </c>
      <c r="G2208">
        <v>0</v>
      </c>
      <c r="H2208" t="s">
        <v>797</v>
      </c>
      <c r="O2208" t="s">
        <v>797</v>
      </c>
      <c r="P2208">
        <v>0</v>
      </c>
      <c r="Q2208">
        <v>0</v>
      </c>
      <c r="R2208">
        <v>357348</v>
      </c>
      <c r="S2208">
        <v>385</v>
      </c>
    </row>
    <row r="2209" spans="1:19" x14ac:dyDescent="0.25">
      <c r="A2209" t="s">
        <v>1062</v>
      </c>
      <c r="B2209" t="s">
        <v>756</v>
      </c>
      <c r="C2209" t="s">
        <v>124</v>
      </c>
      <c r="D2209">
        <v>0</v>
      </c>
      <c r="E2209">
        <v>1</v>
      </c>
      <c r="F2209">
        <v>1</v>
      </c>
      <c r="G2209">
        <v>0</v>
      </c>
      <c r="H2209" t="s">
        <v>797</v>
      </c>
      <c r="O2209" t="s">
        <v>797</v>
      </c>
      <c r="P2209">
        <v>0</v>
      </c>
      <c r="Q2209">
        <v>0</v>
      </c>
      <c r="R2209">
        <v>103840</v>
      </c>
      <c r="S2209">
        <v>82</v>
      </c>
    </row>
    <row r="2210" spans="1:19" x14ac:dyDescent="0.25">
      <c r="A2210" t="s">
        <v>1063</v>
      </c>
      <c r="B2210" t="s">
        <v>756</v>
      </c>
      <c r="C2210" t="s">
        <v>124</v>
      </c>
      <c r="D2210">
        <v>1</v>
      </c>
      <c r="E2210">
        <v>1</v>
      </c>
      <c r="F2210">
        <v>1</v>
      </c>
      <c r="G2210">
        <v>0</v>
      </c>
      <c r="H2210" t="s">
        <v>797</v>
      </c>
      <c r="O2210" t="s">
        <v>797</v>
      </c>
      <c r="P2210">
        <v>0</v>
      </c>
      <c r="Q2210">
        <v>0</v>
      </c>
      <c r="R2210">
        <v>71502</v>
      </c>
      <c r="S2210">
        <v>51</v>
      </c>
    </row>
    <row r="2211" spans="1:19" x14ac:dyDescent="0.25">
      <c r="A2211" t="s">
        <v>1064</v>
      </c>
      <c r="B2211" t="s">
        <v>756</v>
      </c>
      <c r="C2211" t="s">
        <v>124</v>
      </c>
      <c r="D2211">
        <v>0</v>
      </c>
      <c r="E2211">
        <v>0</v>
      </c>
      <c r="F2211">
        <v>1</v>
      </c>
      <c r="G2211">
        <v>0</v>
      </c>
      <c r="H2211" t="s">
        <v>802</v>
      </c>
      <c r="O2211" t="s">
        <v>802</v>
      </c>
      <c r="P2211">
        <v>0</v>
      </c>
      <c r="Q2211">
        <v>0</v>
      </c>
      <c r="R2211">
        <v>578103</v>
      </c>
      <c r="S2211">
        <v>820</v>
      </c>
    </row>
    <row r="2212" spans="1:19" x14ac:dyDescent="0.25">
      <c r="A2212" t="s">
        <v>1065</v>
      </c>
      <c r="B2212" t="s">
        <v>756</v>
      </c>
      <c r="C2212" t="s">
        <v>124</v>
      </c>
      <c r="D2212">
        <v>1</v>
      </c>
      <c r="E2212">
        <v>0</v>
      </c>
      <c r="F2212">
        <v>1</v>
      </c>
      <c r="G2212">
        <v>0</v>
      </c>
      <c r="H2212" t="s">
        <v>802</v>
      </c>
      <c r="O2212" t="s">
        <v>802</v>
      </c>
      <c r="P2212">
        <v>0</v>
      </c>
      <c r="Q2212">
        <v>0</v>
      </c>
      <c r="R2212">
        <v>447277</v>
      </c>
      <c r="S2212">
        <v>630</v>
      </c>
    </row>
    <row r="2213" spans="1:19" x14ac:dyDescent="0.25">
      <c r="A2213" t="s">
        <v>1066</v>
      </c>
      <c r="B2213" t="s">
        <v>756</v>
      </c>
      <c r="C2213" t="s">
        <v>124</v>
      </c>
      <c r="D2213">
        <v>0</v>
      </c>
      <c r="E2213">
        <v>1</v>
      </c>
      <c r="F2213">
        <v>1</v>
      </c>
      <c r="G2213">
        <v>0</v>
      </c>
      <c r="H2213" t="s">
        <v>802</v>
      </c>
      <c r="O2213" t="s">
        <v>802</v>
      </c>
      <c r="P2213">
        <v>0</v>
      </c>
      <c r="Q2213">
        <v>0</v>
      </c>
      <c r="R2213">
        <v>236417</v>
      </c>
      <c r="S2213">
        <v>216</v>
      </c>
    </row>
    <row r="2214" spans="1:19" x14ac:dyDescent="0.25">
      <c r="A2214" t="s">
        <v>1067</v>
      </c>
      <c r="B2214" t="s">
        <v>756</v>
      </c>
      <c r="C2214" t="s">
        <v>124</v>
      </c>
      <c r="D2214">
        <v>1</v>
      </c>
      <c r="E2214">
        <v>1</v>
      </c>
      <c r="F2214">
        <v>1</v>
      </c>
      <c r="G2214">
        <v>0</v>
      </c>
      <c r="H2214" t="s">
        <v>802</v>
      </c>
      <c r="O2214" t="s">
        <v>802</v>
      </c>
      <c r="P2214">
        <v>0</v>
      </c>
      <c r="Q2214">
        <v>0</v>
      </c>
      <c r="R2214">
        <v>145631</v>
      </c>
      <c r="S2214">
        <v>136</v>
      </c>
    </row>
    <row r="2215" spans="1:19" x14ac:dyDescent="0.25">
      <c r="A2215" t="s">
        <v>1068</v>
      </c>
      <c r="B2215" t="s">
        <v>756</v>
      </c>
      <c r="C2215" t="s">
        <v>124</v>
      </c>
      <c r="D2215">
        <v>0</v>
      </c>
      <c r="E2215">
        <v>0</v>
      </c>
      <c r="F2215">
        <v>0.996645239371726</v>
      </c>
      <c r="G2215">
        <v>2.3846507218716001E-3</v>
      </c>
      <c r="H2215" t="s">
        <v>807</v>
      </c>
      <c r="O2215" t="s">
        <v>807</v>
      </c>
      <c r="P2215">
        <v>3.3547606282744798E-3</v>
      </c>
      <c r="Q2215">
        <v>2.3846507218716001E-3</v>
      </c>
      <c r="R2215">
        <v>565167</v>
      </c>
      <c r="S2215">
        <v>864</v>
      </c>
    </row>
    <row r="2216" spans="1:19" x14ac:dyDescent="0.25">
      <c r="A2216" t="s">
        <v>1069</v>
      </c>
      <c r="B2216" t="s">
        <v>756</v>
      </c>
      <c r="C2216" t="s">
        <v>124</v>
      </c>
      <c r="D2216">
        <v>1</v>
      </c>
      <c r="E2216">
        <v>0</v>
      </c>
      <c r="F2216">
        <v>1</v>
      </c>
      <c r="G2216">
        <v>0</v>
      </c>
      <c r="H2216" t="s">
        <v>807</v>
      </c>
      <c r="O2216" t="s">
        <v>807</v>
      </c>
      <c r="P2216">
        <v>0</v>
      </c>
      <c r="Q2216">
        <v>0</v>
      </c>
      <c r="R2216">
        <v>426868</v>
      </c>
      <c r="S2216">
        <v>595</v>
      </c>
    </row>
    <row r="2217" spans="1:19" x14ac:dyDescent="0.25">
      <c r="A2217" t="s">
        <v>1070</v>
      </c>
      <c r="B2217" t="s">
        <v>756</v>
      </c>
      <c r="C2217" t="s">
        <v>124</v>
      </c>
      <c r="D2217">
        <v>0</v>
      </c>
      <c r="E2217">
        <v>1</v>
      </c>
      <c r="F2217">
        <v>1</v>
      </c>
      <c r="G2217">
        <v>0</v>
      </c>
      <c r="H2217" t="s">
        <v>807</v>
      </c>
      <c r="O2217" t="s">
        <v>807</v>
      </c>
      <c r="P2217">
        <v>0</v>
      </c>
      <c r="Q2217">
        <v>0</v>
      </c>
      <c r="R2217">
        <v>192130</v>
      </c>
      <c r="S2217">
        <v>169</v>
      </c>
    </row>
    <row r="2218" spans="1:19" x14ac:dyDescent="0.25">
      <c r="A2218" t="s">
        <v>1071</v>
      </c>
      <c r="B2218" t="s">
        <v>756</v>
      </c>
      <c r="C2218" t="s">
        <v>124</v>
      </c>
      <c r="D2218">
        <v>1</v>
      </c>
      <c r="E2218">
        <v>1</v>
      </c>
      <c r="F2218">
        <v>1</v>
      </c>
      <c r="G2218">
        <v>0</v>
      </c>
      <c r="H2218" t="s">
        <v>807</v>
      </c>
      <c r="O2218" t="s">
        <v>807</v>
      </c>
      <c r="P2218">
        <v>0</v>
      </c>
      <c r="Q2218">
        <v>0</v>
      </c>
      <c r="R2218">
        <v>129648</v>
      </c>
      <c r="S2218">
        <v>129</v>
      </c>
    </row>
    <row r="2219" spans="1:19" x14ac:dyDescent="0.25">
      <c r="A2219" t="s">
        <v>1072</v>
      </c>
      <c r="B2219" t="s">
        <v>756</v>
      </c>
      <c r="C2219" t="s">
        <v>124</v>
      </c>
      <c r="D2219">
        <v>0</v>
      </c>
      <c r="E2219">
        <v>0</v>
      </c>
      <c r="F2219">
        <v>1</v>
      </c>
      <c r="G2219">
        <v>0</v>
      </c>
      <c r="H2219" t="s">
        <v>812</v>
      </c>
      <c r="O2219" t="s">
        <v>812</v>
      </c>
      <c r="P2219">
        <v>0</v>
      </c>
      <c r="Q2219">
        <v>0</v>
      </c>
      <c r="R2219">
        <v>190740</v>
      </c>
      <c r="S2219">
        <v>297</v>
      </c>
    </row>
    <row r="2220" spans="1:19" x14ac:dyDescent="0.25">
      <c r="A2220" t="s">
        <v>1073</v>
      </c>
      <c r="B2220" t="s">
        <v>756</v>
      </c>
      <c r="C2220" t="s">
        <v>124</v>
      </c>
      <c r="D2220">
        <v>1</v>
      </c>
      <c r="E2220">
        <v>0</v>
      </c>
      <c r="F2220">
        <v>1</v>
      </c>
      <c r="G2220">
        <v>0</v>
      </c>
      <c r="H2220" t="s">
        <v>812</v>
      </c>
      <c r="O2220" t="s">
        <v>812</v>
      </c>
      <c r="P2220">
        <v>0</v>
      </c>
      <c r="Q2220">
        <v>0</v>
      </c>
      <c r="R2220">
        <v>127792</v>
      </c>
      <c r="S2220">
        <v>182</v>
      </c>
    </row>
    <row r="2221" spans="1:19" x14ac:dyDescent="0.25">
      <c r="A2221" t="s">
        <v>1074</v>
      </c>
      <c r="B2221" t="s">
        <v>756</v>
      </c>
      <c r="C2221" t="s">
        <v>124</v>
      </c>
      <c r="D2221">
        <v>0</v>
      </c>
      <c r="E2221">
        <v>1</v>
      </c>
      <c r="F2221">
        <v>1</v>
      </c>
      <c r="G2221">
        <v>0</v>
      </c>
      <c r="H2221" t="s">
        <v>812</v>
      </c>
      <c r="O2221" t="s">
        <v>812</v>
      </c>
      <c r="P2221">
        <v>0</v>
      </c>
      <c r="Q2221">
        <v>0</v>
      </c>
      <c r="R2221">
        <v>21926</v>
      </c>
      <c r="S2221">
        <v>24</v>
      </c>
    </row>
    <row r="2222" spans="1:19" x14ac:dyDescent="0.25">
      <c r="A2222" t="s">
        <v>1075</v>
      </c>
      <c r="B2222" t="s">
        <v>756</v>
      </c>
      <c r="C2222" t="s">
        <v>124</v>
      </c>
      <c r="D2222">
        <v>1</v>
      </c>
      <c r="E2222">
        <v>1</v>
      </c>
      <c r="F2222">
        <v>1</v>
      </c>
      <c r="G2222">
        <v>0</v>
      </c>
      <c r="H2222" t="s">
        <v>812</v>
      </c>
      <c r="O2222" t="s">
        <v>812</v>
      </c>
      <c r="P2222">
        <v>0</v>
      </c>
      <c r="Q2222">
        <v>0</v>
      </c>
      <c r="R2222">
        <v>28176</v>
      </c>
      <c r="S2222">
        <v>29</v>
      </c>
    </row>
    <row r="2223" spans="1:19" x14ac:dyDescent="0.25">
      <c r="A2223" t="s">
        <v>1076</v>
      </c>
      <c r="B2223" t="s">
        <v>756</v>
      </c>
      <c r="C2223" t="s">
        <v>124</v>
      </c>
      <c r="D2223">
        <v>0</v>
      </c>
      <c r="E2223">
        <v>0</v>
      </c>
      <c r="F2223">
        <v>1</v>
      </c>
      <c r="G2223">
        <v>0</v>
      </c>
      <c r="H2223" t="s">
        <v>817</v>
      </c>
      <c r="O2223" t="s">
        <v>817</v>
      </c>
      <c r="P2223">
        <v>0</v>
      </c>
      <c r="Q2223">
        <v>0</v>
      </c>
      <c r="R2223">
        <v>1130205</v>
      </c>
      <c r="S2223">
        <v>1716</v>
      </c>
    </row>
    <row r="2224" spans="1:19" x14ac:dyDescent="0.25">
      <c r="A2224" t="s">
        <v>1077</v>
      </c>
      <c r="B2224" t="s">
        <v>756</v>
      </c>
      <c r="C2224" t="s">
        <v>124</v>
      </c>
      <c r="D2224">
        <v>1</v>
      </c>
      <c r="E2224">
        <v>0</v>
      </c>
      <c r="F2224">
        <v>0.99689283732160106</v>
      </c>
      <c r="G2224">
        <v>3.08987018368215E-3</v>
      </c>
      <c r="H2224" t="s">
        <v>817</v>
      </c>
      <c r="O2224" t="s">
        <v>817</v>
      </c>
      <c r="P2224">
        <v>3.1071626783985302E-3</v>
      </c>
      <c r="Q2224">
        <v>3.08987018368215E-3</v>
      </c>
      <c r="R2224">
        <v>740547</v>
      </c>
      <c r="S2224">
        <v>1081</v>
      </c>
    </row>
    <row r="2225" spans="1:19" x14ac:dyDescent="0.25">
      <c r="A2225" t="s">
        <v>1078</v>
      </c>
      <c r="B2225" t="s">
        <v>756</v>
      </c>
      <c r="C2225" t="s">
        <v>124</v>
      </c>
      <c r="D2225">
        <v>0</v>
      </c>
      <c r="E2225">
        <v>1</v>
      </c>
      <c r="F2225">
        <v>1</v>
      </c>
      <c r="G2225">
        <v>0</v>
      </c>
      <c r="H2225" t="s">
        <v>817</v>
      </c>
      <c r="O2225" t="s">
        <v>817</v>
      </c>
      <c r="P2225">
        <v>0</v>
      </c>
      <c r="Q2225">
        <v>0</v>
      </c>
      <c r="R2225">
        <v>356225</v>
      </c>
      <c r="S2225">
        <v>331</v>
      </c>
    </row>
    <row r="2226" spans="1:19" x14ac:dyDescent="0.25">
      <c r="A2226" t="s">
        <v>1079</v>
      </c>
      <c r="B2226" t="s">
        <v>756</v>
      </c>
      <c r="C2226" t="s">
        <v>124</v>
      </c>
      <c r="D2226">
        <v>1</v>
      </c>
      <c r="E2226">
        <v>1</v>
      </c>
      <c r="F2226">
        <v>1</v>
      </c>
      <c r="G2226">
        <v>0</v>
      </c>
      <c r="H2226" t="s">
        <v>817</v>
      </c>
      <c r="O2226" t="s">
        <v>817</v>
      </c>
      <c r="P2226">
        <v>0</v>
      </c>
      <c r="Q2226">
        <v>0</v>
      </c>
      <c r="R2226">
        <v>177625</v>
      </c>
      <c r="S2226">
        <v>171</v>
      </c>
    </row>
    <row r="2227" spans="1:19" x14ac:dyDescent="0.25">
      <c r="A2227" t="s">
        <v>1080</v>
      </c>
      <c r="B2227" t="s">
        <v>756</v>
      </c>
      <c r="C2227" t="s">
        <v>124</v>
      </c>
      <c r="D2227">
        <v>0</v>
      </c>
      <c r="E2227">
        <v>0</v>
      </c>
      <c r="F2227">
        <v>0.99918379070914898</v>
      </c>
      <c r="G2227">
        <v>8.1612922971360704E-4</v>
      </c>
      <c r="H2227" t="s">
        <v>822</v>
      </c>
      <c r="O2227" t="s">
        <v>822</v>
      </c>
      <c r="P2227">
        <v>8.1620929085063495E-4</v>
      </c>
      <c r="Q2227">
        <v>8.1612922971360704E-4</v>
      </c>
      <c r="R2227">
        <v>703251</v>
      </c>
      <c r="S2227">
        <v>1016</v>
      </c>
    </row>
    <row r="2228" spans="1:19" x14ac:dyDescent="0.25">
      <c r="A2228" t="s">
        <v>1081</v>
      </c>
      <c r="B2228" t="s">
        <v>756</v>
      </c>
      <c r="C2228" t="s">
        <v>124</v>
      </c>
      <c r="D2228">
        <v>1</v>
      </c>
      <c r="E2228">
        <v>0</v>
      </c>
      <c r="F2228">
        <v>1</v>
      </c>
      <c r="G2228">
        <v>0</v>
      </c>
      <c r="H2228" t="s">
        <v>822</v>
      </c>
      <c r="O2228" t="s">
        <v>822</v>
      </c>
      <c r="P2228">
        <v>0</v>
      </c>
      <c r="Q2228">
        <v>0</v>
      </c>
      <c r="R2228">
        <v>411684</v>
      </c>
      <c r="S2228">
        <v>512</v>
      </c>
    </row>
    <row r="2229" spans="1:19" x14ac:dyDescent="0.25">
      <c r="A2229" t="s">
        <v>1082</v>
      </c>
      <c r="B2229" t="s">
        <v>756</v>
      </c>
      <c r="C2229" t="s">
        <v>124</v>
      </c>
      <c r="D2229">
        <v>0</v>
      </c>
      <c r="E2229">
        <v>1</v>
      </c>
      <c r="F2229">
        <v>1</v>
      </c>
      <c r="G2229">
        <v>0</v>
      </c>
      <c r="H2229" t="s">
        <v>822</v>
      </c>
      <c r="O2229" t="s">
        <v>822</v>
      </c>
      <c r="P2229">
        <v>0</v>
      </c>
      <c r="Q2229">
        <v>0</v>
      </c>
      <c r="R2229">
        <v>95584</v>
      </c>
      <c r="S2229">
        <v>81</v>
      </c>
    </row>
    <row r="2230" spans="1:19" x14ac:dyDescent="0.25">
      <c r="A2230" t="s">
        <v>1083</v>
      </c>
      <c r="B2230" t="s">
        <v>756</v>
      </c>
      <c r="C2230" t="s">
        <v>124</v>
      </c>
      <c r="D2230">
        <v>1</v>
      </c>
      <c r="E2230">
        <v>1</v>
      </c>
      <c r="F2230">
        <v>1</v>
      </c>
      <c r="G2230">
        <v>0</v>
      </c>
      <c r="H2230" t="s">
        <v>822</v>
      </c>
      <c r="O2230" t="s">
        <v>822</v>
      </c>
      <c r="P2230">
        <v>0</v>
      </c>
      <c r="Q2230">
        <v>0</v>
      </c>
      <c r="R2230">
        <v>84648</v>
      </c>
      <c r="S2230">
        <v>66</v>
      </c>
    </row>
    <row r="2231" spans="1:19" x14ac:dyDescent="0.25">
      <c r="A2231" t="s">
        <v>1084</v>
      </c>
      <c r="B2231" t="s">
        <v>756</v>
      </c>
      <c r="C2231" t="s">
        <v>124</v>
      </c>
      <c r="D2231">
        <v>0</v>
      </c>
      <c r="E2231">
        <v>0</v>
      </c>
      <c r="F2231">
        <v>0.99884535184370205</v>
      </c>
      <c r="G2231">
        <v>1.15380107213684E-3</v>
      </c>
      <c r="H2231" t="s">
        <v>827</v>
      </c>
      <c r="O2231" t="s">
        <v>827</v>
      </c>
      <c r="P2231">
        <v>1.1546481562977799E-3</v>
      </c>
      <c r="Q2231">
        <v>1.15380107213684E-3</v>
      </c>
      <c r="R2231">
        <v>1111161</v>
      </c>
      <c r="S2231">
        <v>1790</v>
      </c>
    </row>
    <row r="2232" spans="1:19" x14ac:dyDescent="0.25">
      <c r="A2232" t="s">
        <v>1085</v>
      </c>
      <c r="B2232" t="s">
        <v>756</v>
      </c>
      <c r="C2232" t="s">
        <v>124</v>
      </c>
      <c r="D2232">
        <v>1</v>
      </c>
      <c r="E2232">
        <v>0</v>
      </c>
      <c r="F2232">
        <v>1</v>
      </c>
      <c r="G2232">
        <v>0</v>
      </c>
      <c r="H2232" t="s">
        <v>827</v>
      </c>
      <c r="O2232" t="s">
        <v>827</v>
      </c>
      <c r="P2232">
        <v>0</v>
      </c>
      <c r="Q2232">
        <v>0</v>
      </c>
      <c r="R2232">
        <v>771964</v>
      </c>
      <c r="S2232">
        <v>1125</v>
      </c>
    </row>
    <row r="2233" spans="1:19" x14ac:dyDescent="0.25">
      <c r="A2233" t="s">
        <v>1086</v>
      </c>
      <c r="B2233" t="s">
        <v>756</v>
      </c>
      <c r="C2233" t="s">
        <v>124</v>
      </c>
      <c r="D2233">
        <v>0</v>
      </c>
      <c r="E2233">
        <v>1</v>
      </c>
      <c r="F2233">
        <v>1</v>
      </c>
      <c r="G2233">
        <v>0</v>
      </c>
      <c r="H2233" t="s">
        <v>827</v>
      </c>
      <c r="O2233" t="s">
        <v>827</v>
      </c>
      <c r="P2233">
        <v>0</v>
      </c>
      <c r="Q2233">
        <v>0</v>
      </c>
      <c r="R2233">
        <v>179873</v>
      </c>
      <c r="S2233">
        <v>179</v>
      </c>
    </row>
    <row r="2234" spans="1:19" x14ac:dyDescent="0.25">
      <c r="A2234" t="s">
        <v>1087</v>
      </c>
      <c r="B2234" t="s">
        <v>756</v>
      </c>
      <c r="C2234" t="s">
        <v>124</v>
      </c>
      <c r="D2234">
        <v>1</v>
      </c>
      <c r="E2234">
        <v>1</v>
      </c>
      <c r="F2234">
        <v>1</v>
      </c>
      <c r="G2234">
        <v>0</v>
      </c>
      <c r="H2234" t="s">
        <v>827</v>
      </c>
      <c r="O2234" t="s">
        <v>827</v>
      </c>
      <c r="P2234">
        <v>0</v>
      </c>
      <c r="Q2234">
        <v>0</v>
      </c>
      <c r="R2234">
        <v>98136</v>
      </c>
      <c r="S2234">
        <v>93</v>
      </c>
    </row>
    <row r="2235" spans="1:19" x14ac:dyDescent="0.25">
      <c r="A2235" t="s">
        <v>1088</v>
      </c>
      <c r="B2235" t="s">
        <v>756</v>
      </c>
      <c r="C2235" t="s">
        <v>124</v>
      </c>
      <c r="D2235">
        <v>0</v>
      </c>
      <c r="E2235">
        <v>0</v>
      </c>
      <c r="F2235">
        <v>1</v>
      </c>
      <c r="G2235">
        <v>0</v>
      </c>
      <c r="H2235" t="s">
        <v>832</v>
      </c>
      <c r="O2235" t="s">
        <v>832</v>
      </c>
      <c r="P2235">
        <v>0</v>
      </c>
      <c r="Q2235">
        <v>0</v>
      </c>
      <c r="R2235">
        <v>1489420</v>
      </c>
      <c r="S2235">
        <v>2347</v>
      </c>
    </row>
    <row r="2236" spans="1:19" x14ac:dyDescent="0.25">
      <c r="A2236" t="s">
        <v>1089</v>
      </c>
      <c r="B2236" t="s">
        <v>756</v>
      </c>
      <c r="C2236" t="s">
        <v>124</v>
      </c>
      <c r="D2236">
        <v>1</v>
      </c>
      <c r="E2236">
        <v>0</v>
      </c>
      <c r="F2236">
        <v>0.99898598105373504</v>
      </c>
      <c r="G2236">
        <v>1.01338803328364E-3</v>
      </c>
      <c r="H2236" t="s">
        <v>832</v>
      </c>
      <c r="O2236" t="s">
        <v>832</v>
      </c>
      <c r="P2236">
        <v>1.0140189462646699E-3</v>
      </c>
      <c r="Q2236">
        <v>1.01338803328364E-3</v>
      </c>
      <c r="R2236">
        <v>1302737</v>
      </c>
      <c r="S2236">
        <v>1835</v>
      </c>
    </row>
    <row r="2237" spans="1:19" x14ac:dyDescent="0.25">
      <c r="A2237" t="s">
        <v>1090</v>
      </c>
      <c r="B2237" t="s">
        <v>756</v>
      </c>
      <c r="C2237" t="s">
        <v>124</v>
      </c>
      <c r="D2237">
        <v>0</v>
      </c>
      <c r="E2237">
        <v>1</v>
      </c>
      <c r="F2237">
        <v>0.995121385062393</v>
      </c>
      <c r="G2237">
        <v>4.8694010491067002E-3</v>
      </c>
      <c r="H2237" t="s">
        <v>832</v>
      </c>
      <c r="O2237" t="s">
        <v>832</v>
      </c>
      <c r="P2237">
        <v>4.87861493760656E-3</v>
      </c>
      <c r="Q2237">
        <v>4.8694010491067002E-3</v>
      </c>
      <c r="R2237">
        <v>249866</v>
      </c>
      <c r="S2237">
        <v>251</v>
      </c>
    </row>
    <row r="2238" spans="1:19" x14ac:dyDescent="0.25">
      <c r="A2238" t="s">
        <v>1091</v>
      </c>
      <c r="B2238" t="s">
        <v>756</v>
      </c>
      <c r="C2238" t="s">
        <v>124</v>
      </c>
      <c r="D2238">
        <v>1</v>
      </c>
      <c r="E2238">
        <v>1</v>
      </c>
      <c r="F2238">
        <v>0.99704040336686195</v>
      </c>
      <c r="G2238">
        <v>2.9617788468327502E-3</v>
      </c>
      <c r="H2238" t="s">
        <v>832</v>
      </c>
      <c r="O2238" t="s">
        <v>832</v>
      </c>
      <c r="P2238">
        <v>2.9595966331382498E-3</v>
      </c>
      <c r="Q2238">
        <v>2.9617788468327502E-3</v>
      </c>
      <c r="R2238">
        <v>194959</v>
      </c>
      <c r="S2238">
        <v>177</v>
      </c>
    </row>
    <row r="2239" spans="1:19" x14ac:dyDescent="0.25">
      <c r="A2239" t="s">
        <v>1092</v>
      </c>
      <c r="B2239" t="s">
        <v>756</v>
      </c>
      <c r="C2239" t="s">
        <v>124</v>
      </c>
      <c r="D2239">
        <v>0</v>
      </c>
      <c r="E2239">
        <v>0</v>
      </c>
      <c r="F2239">
        <v>0.99978517234467401</v>
      </c>
      <c r="G2239">
        <v>2.14837363439128E-4</v>
      </c>
      <c r="H2239" t="s">
        <v>837</v>
      </c>
      <c r="O2239" t="s">
        <v>837</v>
      </c>
      <c r="P2239">
        <v>2.1482765532549901E-4</v>
      </c>
      <c r="Q2239">
        <v>2.14837363439128E-4</v>
      </c>
      <c r="R2239">
        <v>2155216</v>
      </c>
      <c r="S2239">
        <v>3279</v>
      </c>
    </row>
    <row r="2240" spans="1:19" x14ac:dyDescent="0.25">
      <c r="A2240" t="s">
        <v>1093</v>
      </c>
      <c r="B2240" t="s">
        <v>756</v>
      </c>
      <c r="C2240" t="s">
        <v>124</v>
      </c>
      <c r="D2240">
        <v>1</v>
      </c>
      <c r="E2240">
        <v>0</v>
      </c>
      <c r="F2240">
        <v>1</v>
      </c>
      <c r="G2240">
        <v>0</v>
      </c>
      <c r="H2240" t="s">
        <v>837</v>
      </c>
      <c r="O2240" t="s">
        <v>837</v>
      </c>
      <c r="P2240">
        <v>0</v>
      </c>
      <c r="Q2240">
        <v>0</v>
      </c>
      <c r="R2240">
        <v>1532734</v>
      </c>
      <c r="S2240">
        <v>1984</v>
      </c>
    </row>
    <row r="2241" spans="1:19" x14ac:dyDescent="0.25">
      <c r="A2241" t="s">
        <v>1094</v>
      </c>
      <c r="B2241" t="s">
        <v>756</v>
      </c>
      <c r="C2241" t="s">
        <v>124</v>
      </c>
      <c r="D2241">
        <v>0</v>
      </c>
      <c r="E2241">
        <v>1</v>
      </c>
      <c r="F2241">
        <v>1</v>
      </c>
      <c r="G2241">
        <v>0</v>
      </c>
      <c r="H2241" t="s">
        <v>837</v>
      </c>
      <c r="O2241" t="s">
        <v>837</v>
      </c>
      <c r="P2241">
        <v>0</v>
      </c>
      <c r="Q2241">
        <v>0</v>
      </c>
      <c r="R2241">
        <v>296135</v>
      </c>
      <c r="S2241">
        <v>272</v>
      </c>
    </row>
    <row r="2242" spans="1:19" x14ac:dyDescent="0.25">
      <c r="A2242" t="s">
        <v>1095</v>
      </c>
      <c r="B2242" t="s">
        <v>756</v>
      </c>
      <c r="C2242" t="s">
        <v>124</v>
      </c>
      <c r="D2242">
        <v>1</v>
      </c>
      <c r="E2242">
        <v>1</v>
      </c>
      <c r="F2242">
        <v>1</v>
      </c>
      <c r="G2242">
        <v>0</v>
      </c>
      <c r="H2242" t="s">
        <v>837</v>
      </c>
      <c r="O2242" t="s">
        <v>837</v>
      </c>
      <c r="P2242">
        <v>0</v>
      </c>
      <c r="Q2242">
        <v>0</v>
      </c>
      <c r="R2242">
        <v>223003</v>
      </c>
      <c r="S2242">
        <v>184</v>
      </c>
    </row>
    <row r="2243" spans="1:19" x14ac:dyDescent="0.25">
      <c r="A2243" t="s">
        <v>1096</v>
      </c>
      <c r="B2243" t="s">
        <v>756</v>
      </c>
      <c r="C2243" t="s">
        <v>124</v>
      </c>
      <c r="D2243">
        <v>0</v>
      </c>
      <c r="E2243">
        <v>0</v>
      </c>
      <c r="F2243">
        <v>0.99897734195944199</v>
      </c>
      <c r="G2243">
        <v>1.02281014144769E-3</v>
      </c>
      <c r="H2243" t="s">
        <v>842</v>
      </c>
      <c r="O2243" t="s">
        <v>842</v>
      </c>
      <c r="P2243">
        <v>1.0226580405581799E-3</v>
      </c>
      <c r="Q2243">
        <v>1.02281014144769E-3</v>
      </c>
      <c r="R2243">
        <v>413628</v>
      </c>
      <c r="S2243">
        <v>610</v>
      </c>
    </row>
    <row r="2244" spans="1:19" x14ac:dyDescent="0.25">
      <c r="A2244" t="s">
        <v>1097</v>
      </c>
      <c r="B2244" t="s">
        <v>756</v>
      </c>
      <c r="C2244" t="s">
        <v>124</v>
      </c>
      <c r="D2244">
        <v>1</v>
      </c>
      <c r="E2244">
        <v>0</v>
      </c>
      <c r="F2244">
        <v>1</v>
      </c>
      <c r="G2244">
        <v>0</v>
      </c>
      <c r="H2244" t="s">
        <v>842</v>
      </c>
      <c r="O2244" t="s">
        <v>842</v>
      </c>
      <c r="P2244">
        <v>0</v>
      </c>
      <c r="Q2244">
        <v>0</v>
      </c>
      <c r="R2244">
        <v>192006</v>
      </c>
      <c r="S2244">
        <v>253</v>
      </c>
    </row>
    <row r="2245" spans="1:19" x14ac:dyDescent="0.25">
      <c r="A2245" t="s">
        <v>1098</v>
      </c>
      <c r="B2245" t="s">
        <v>756</v>
      </c>
      <c r="C2245" t="s">
        <v>124</v>
      </c>
      <c r="D2245">
        <v>0</v>
      </c>
      <c r="E2245">
        <v>1</v>
      </c>
      <c r="F2245">
        <v>1</v>
      </c>
      <c r="G2245">
        <v>0</v>
      </c>
      <c r="H2245" t="s">
        <v>842</v>
      </c>
      <c r="O2245" t="s">
        <v>842</v>
      </c>
      <c r="P2245">
        <v>0</v>
      </c>
      <c r="Q2245">
        <v>0</v>
      </c>
      <c r="R2245">
        <v>108150</v>
      </c>
      <c r="S2245">
        <v>98</v>
      </c>
    </row>
    <row r="2246" spans="1:19" x14ac:dyDescent="0.25">
      <c r="A2246" t="s">
        <v>1099</v>
      </c>
      <c r="B2246" t="s">
        <v>756</v>
      </c>
      <c r="C2246" t="s">
        <v>124</v>
      </c>
      <c r="D2246">
        <v>1</v>
      </c>
      <c r="E2246">
        <v>1</v>
      </c>
      <c r="F2246">
        <v>1</v>
      </c>
      <c r="G2246">
        <v>0</v>
      </c>
      <c r="H2246" t="s">
        <v>842</v>
      </c>
      <c r="O2246" t="s">
        <v>842</v>
      </c>
      <c r="P2246">
        <v>0</v>
      </c>
      <c r="Q2246">
        <v>0</v>
      </c>
      <c r="R2246">
        <v>39477</v>
      </c>
      <c r="S2246">
        <v>38</v>
      </c>
    </row>
    <row r="2247" spans="1:19" x14ac:dyDescent="0.25">
      <c r="A2247" t="s">
        <v>1100</v>
      </c>
      <c r="B2247" t="s">
        <v>756</v>
      </c>
      <c r="C2247" t="s">
        <v>124</v>
      </c>
      <c r="D2247">
        <v>0</v>
      </c>
      <c r="E2247">
        <v>0</v>
      </c>
      <c r="F2247">
        <v>1</v>
      </c>
      <c r="G2247">
        <v>0</v>
      </c>
      <c r="H2247" t="s">
        <v>847</v>
      </c>
      <c r="O2247" t="s">
        <v>847</v>
      </c>
      <c r="P2247">
        <v>0</v>
      </c>
      <c r="Q2247">
        <v>0</v>
      </c>
      <c r="R2247">
        <v>418976</v>
      </c>
      <c r="S2247">
        <v>654</v>
      </c>
    </row>
    <row r="2248" spans="1:19" x14ac:dyDescent="0.25">
      <c r="A2248" t="s">
        <v>1101</v>
      </c>
      <c r="B2248" t="s">
        <v>756</v>
      </c>
      <c r="C2248" t="s">
        <v>124</v>
      </c>
      <c r="D2248">
        <v>1</v>
      </c>
      <c r="E2248">
        <v>0</v>
      </c>
      <c r="F2248">
        <v>1</v>
      </c>
      <c r="G2248">
        <v>0</v>
      </c>
      <c r="H2248" t="s">
        <v>847</v>
      </c>
      <c r="O2248" t="s">
        <v>847</v>
      </c>
      <c r="P2248">
        <v>0</v>
      </c>
      <c r="Q2248">
        <v>0</v>
      </c>
      <c r="R2248">
        <v>288920</v>
      </c>
      <c r="S2248">
        <v>370</v>
      </c>
    </row>
    <row r="2249" spans="1:19" x14ac:dyDescent="0.25">
      <c r="A2249" t="s">
        <v>1102</v>
      </c>
      <c r="B2249" t="s">
        <v>756</v>
      </c>
      <c r="C2249" t="s">
        <v>124</v>
      </c>
      <c r="D2249">
        <v>0</v>
      </c>
      <c r="E2249">
        <v>1</v>
      </c>
      <c r="F2249">
        <v>1</v>
      </c>
      <c r="G2249">
        <v>0</v>
      </c>
      <c r="H2249" t="s">
        <v>847</v>
      </c>
      <c r="O2249" t="s">
        <v>847</v>
      </c>
      <c r="P2249">
        <v>0</v>
      </c>
      <c r="Q2249">
        <v>0</v>
      </c>
      <c r="R2249">
        <v>71264</v>
      </c>
      <c r="S2249">
        <v>64</v>
      </c>
    </row>
    <row r="2250" spans="1:19" x14ac:dyDescent="0.25">
      <c r="A2250" t="s">
        <v>1103</v>
      </c>
      <c r="B2250" t="s">
        <v>756</v>
      </c>
      <c r="C2250" t="s">
        <v>124</v>
      </c>
      <c r="D2250">
        <v>1</v>
      </c>
      <c r="E2250">
        <v>1</v>
      </c>
      <c r="F2250">
        <v>1</v>
      </c>
      <c r="G2250">
        <v>0</v>
      </c>
      <c r="H2250" t="s">
        <v>847</v>
      </c>
      <c r="O2250" t="s">
        <v>847</v>
      </c>
      <c r="P2250">
        <v>0</v>
      </c>
      <c r="Q2250">
        <v>0</v>
      </c>
      <c r="R2250">
        <v>43071</v>
      </c>
      <c r="S2250">
        <v>39</v>
      </c>
    </row>
    <row r="2251" spans="1:19" x14ac:dyDescent="0.25">
      <c r="A2251" t="s">
        <v>1104</v>
      </c>
      <c r="B2251" t="s">
        <v>756</v>
      </c>
      <c r="C2251" t="s">
        <v>124</v>
      </c>
      <c r="D2251">
        <v>0</v>
      </c>
      <c r="E2251">
        <v>0</v>
      </c>
      <c r="F2251">
        <v>1</v>
      </c>
      <c r="G2251">
        <v>0</v>
      </c>
      <c r="H2251" t="s">
        <v>852</v>
      </c>
      <c r="O2251" t="s">
        <v>852</v>
      </c>
      <c r="P2251">
        <v>0</v>
      </c>
      <c r="Q2251">
        <v>0</v>
      </c>
      <c r="R2251">
        <v>18261</v>
      </c>
      <c r="S2251">
        <v>30</v>
      </c>
    </row>
    <row r="2252" spans="1:19" x14ac:dyDescent="0.25">
      <c r="A2252" t="s">
        <v>1105</v>
      </c>
      <c r="B2252" t="s">
        <v>756</v>
      </c>
      <c r="C2252" t="s">
        <v>124</v>
      </c>
      <c r="D2252">
        <v>1</v>
      </c>
      <c r="E2252">
        <v>0</v>
      </c>
      <c r="F2252">
        <v>1</v>
      </c>
      <c r="G2252">
        <v>0</v>
      </c>
      <c r="H2252" t="s">
        <v>852</v>
      </c>
      <c r="O2252" t="s">
        <v>852</v>
      </c>
      <c r="P2252">
        <v>0</v>
      </c>
      <c r="Q2252">
        <v>0</v>
      </c>
      <c r="R2252">
        <v>15371</v>
      </c>
      <c r="S2252">
        <v>17</v>
      </c>
    </row>
    <row r="2253" spans="1:19" x14ac:dyDescent="0.25">
      <c r="A2253" t="s">
        <v>1106</v>
      </c>
      <c r="B2253" t="s">
        <v>756</v>
      </c>
      <c r="C2253" t="s">
        <v>124</v>
      </c>
      <c r="D2253">
        <v>0</v>
      </c>
      <c r="E2253">
        <v>1</v>
      </c>
      <c r="F2253">
        <v>1</v>
      </c>
      <c r="G2253">
        <v>0</v>
      </c>
      <c r="H2253" t="s">
        <v>852</v>
      </c>
      <c r="O2253" t="s">
        <v>852</v>
      </c>
      <c r="P2253">
        <v>0</v>
      </c>
      <c r="Q2253">
        <v>0</v>
      </c>
      <c r="R2253">
        <v>14389</v>
      </c>
      <c r="S2253">
        <v>13</v>
      </c>
    </row>
    <row r="2254" spans="1:19" x14ac:dyDescent="0.25">
      <c r="A2254" t="s">
        <v>1107</v>
      </c>
      <c r="B2254" t="s">
        <v>756</v>
      </c>
      <c r="C2254" t="s">
        <v>124</v>
      </c>
      <c r="D2254">
        <v>1</v>
      </c>
      <c r="E2254">
        <v>1</v>
      </c>
      <c r="F2254">
        <v>1</v>
      </c>
      <c r="G2254">
        <v>0</v>
      </c>
      <c r="H2254" t="s">
        <v>852</v>
      </c>
      <c r="O2254" t="s">
        <v>852</v>
      </c>
      <c r="P2254">
        <v>0</v>
      </c>
      <c r="Q2254">
        <v>0</v>
      </c>
      <c r="R2254">
        <v>1888</v>
      </c>
      <c r="S2254">
        <v>2</v>
      </c>
    </row>
    <row r="2255" spans="1:19" x14ac:dyDescent="0.25">
      <c r="A2255" t="s">
        <v>1108</v>
      </c>
      <c r="B2255" t="s">
        <v>756</v>
      </c>
      <c r="C2255" t="s">
        <v>124</v>
      </c>
      <c r="D2255">
        <v>0</v>
      </c>
      <c r="E2255">
        <v>0</v>
      </c>
      <c r="F2255">
        <v>1</v>
      </c>
      <c r="G2255">
        <v>0</v>
      </c>
      <c r="H2255" t="s">
        <v>857</v>
      </c>
      <c r="O2255" t="s">
        <v>857</v>
      </c>
      <c r="P2255">
        <v>0</v>
      </c>
      <c r="Q2255">
        <v>0</v>
      </c>
      <c r="R2255">
        <v>15652</v>
      </c>
      <c r="S2255">
        <v>26</v>
      </c>
    </row>
    <row r="2256" spans="1:19" x14ac:dyDescent="0.25">
      <c r="A2256" t="s">
        <v>1109</v>
      </c>
      <c r="B2256" t="s">
        <v>756</v>
      </c>
      <c r="C2256" t="s">
        <v>124</v>
      </c>
      <c r="D2256">
        <v>1</v>
      </c>
      <c r="E2256">
        <v>0</v>
      </c>
      <c r="F2256">
        <v>1</v>
      </c>
      <c r="G2256">
        <v>0</v>
      </c>
      <c r="H2256" t="s">
        <v>857</v>
      </c>
      <c r="O2256" t="s">
        <v>857</v>
      </c>
      <c r="P2256">
        <v>0</v>
      </c>
      <c r="Q2256">
        <v>0</v>
      </c>
      <c r="R2256">
        <v>24087</v>
      </c>
      <c r="S2256">
        <v>32</v>
      </c>
    </row>
    <row r="2257" spans="1:19" x14ac:dyDescent="0.25">
      <c r="A2257" t="s">
        <v>1110</v>
      </c>
      <c r="B2257" t="s">
        <v>756</v>
      </c>
      <c r="C2257" t="s">
        <v>124</v>
      </c>
      <c r="D2257">
        <v>0</v>
      </c>
      <c r="E2257">
        <v>1</v>
      </c>
      <c r="F2257">
        <v>1</v>
      </c>
      <c r="G2257">
        <v>0</v>
      </c>
      <c r="H2257" t="s">
        <v>857</v>
      </c>
      <c r="O2257" t="s">
        <v>857</v>
      </c>
      <c r="P2257">
        <v>0</v>
      </c>
      <c r="Q2257">
        <v>0</v>
      </c>
      <c r="R2257">
        <v>21874</v>
      </c>
      <c r="S2257">
        <v>19</v>
      </c>
    </row>
    <row r="2258" spans="1:19" x14ac:dyDescent="0.25">
      <c r="A2258" t="s">
        <v>1111</v>
      </c>
      <c r="B2258" t="s">
        <v>756</v>
      </c>
      <c r="C2258" t="s">
        <v>124</v>
      </c>
      <c r="D2258">
        <v>1</v>
      </c>
      <c r="E2258">
        <v>1</v>
      </c>
      <c r="F2258">
        <v>1</v>
      </c>
      <c r="G2258">
        <v>0</v>
      </c>
      <c r="H2258" t="s">
        <v>857</v>
      </c>
      <c r="O2258" t="s">
        <v>857</v>
      </c>
      <c r="P2258">
        <v>0</v>
      </c>
      <c r="Q2258">
        <v>0</v>
      </c>
      <c r="R2258">
        <v>11172</v>
      </c>
      <c r="S2258">
        <v>9</v>
      </c>
    </row>
    <row r="2259" spans="1:19" x14ac:dyDescent="0.25">
      <c r="A2259" t="s">
        <v>1112</v>
      </c>
      <c r="B2259" t="s">
        <v>756</v>
      </c>
      <c r="C2259" t="s">
        <v>129</v>
      </c>
      <c r="D2259">
        <v>0</v>
      </c>
      <c r="E2259">
        <v>0</v>
      </c>
      <c r="F2259">
        <v>1</v>
      </c>
      <c r="G2259">
        <v>0</v>
      </c>
      <c r="H2259" t="s">
        <v>757</v>
      </c>
      <c r="O2259" t="s">
        <v>757</v>
      </c>
      <c r="P2259">
        <v>0</v>
      </c>
      <c r="Q2259">
        <v>0</v>
      </c>
      <c r="R2259">
        <v>116843</v>
      </c>
      <c r="S2259">
        <v>190</v>
      </c>
    </row>
    <row r="2260" spans="1:19" x14ac:dyDescent="0.25">
      <c r="A2260" t="s">
        <v>1113</v>
      </c>
      <c r="B2260" t="s">
        <v>756</v>
      </c>
      <c r="C2260" t="s">
        <v>129</v>
      </c>
      <c r="D2260">
        <v>1</v>
      </c>
      <c r="E2260">
        <v>0</v>
      </c>
      <c r="F2260">
        <v>1</v>
      </c>
      <c r="G2260">
        <v>0</v>
      </c>
      <c r="H2260" t="s">
        <v>757</v>
      </c>
      <c r="O2260" t="s">
        <v>757</v>
      </c>
      <c r="P2260">
        <v>0</v>
      </c>
      <c r="Q2260">
        <v>0</v>
      </c>
      <c r="R2260">
        <v>71839</v>
      </c>
      <c r="S2260">
        <v>96</v>
      </c>
    </row>
    <row r="2261" spans="1:19" x14ac:dyDescent="0.25">
      <c r="A2261" t="s">
        <v>1114</v>
      </c>
      <c r="B2261" t="s">
        <v>756</v>
      </c>
      <c r="C2261" t="s">
        <v>129</v>
      </c>
      <c r="D2261">
        <v>0</v>
      </c>
      <c r="E2261">
        <v>1</v>
      </c>
      <c r="F2261">
        <v>1</v>
      </c>
      <c r="G2261">
        <v>0</v>
      </c>
      <c r="H2261" t="s">
        <v>757</v>
      </c>
      <c r="O2261" t="s">
        <v>757</v>
      </c>
      <c r="P2261">
        <v>0</v>
      </c>
      <c r="Q2261">
        <v>0</v>
      </c>
      <c r="R2261">
        <v>5504</v>
      </c>
      <c r="S2261">
        <v>4</v>
      </c>
    </row>
    <row r="2262" spans="1:19" x14ac:dyDescent="0.25">
      <c r="A2262" t="s">
        <v>1115</v>
      </c>
      <c r="B2262" t="s">
        <v>756</v>
      </c>
      <c r="C2262" t="s">
        <v>129</v>
      </c>
      <c r="D2262">
        <v>1</v>
      </c>
      <c r="E2262">
        <v>1</v>
      </c>
      <c r="F2262">
        <v>1</v>
      </c>
      <c r="G2262">
        <v>0</v>
      </c>
      <c r="H2262" t="s">
        <v>757</v>
      </c>
      <c r="O2262" t="s">
        <v>757</v>
      </c>
      <c r="P2262">
        <v>0</v>
      </c>
      <c r="Q2262">
        <v>0</v>
      </c>
      <c r="R2262">
        <v>831</v>
      </c>
      <c r="S2262">
        <v>1</v>
      </c>
    </row>
    <row r="2263" spans="1:19" x14ac:dyDescent="0.25">
      <c r="A2263" t="s">
        <v>1116</v>
      </c>
      <c r="B2263" t="s">
        <v>756</v>
      </c>
      <c r="C2263" t="s">
        <v>129</v>
      </c>
      <c r="D2263">
        <v>0</v>
      </c>
      <c r="E2263">
        <v>0</v>
      </c>
      <c r="F2263">
        <v>1</v>
      </c>
      <c r="G2263">
        <v>0</v>
      </c>
      <c r="H2263" t="s">
        <v>762</v>
      </c>
      <c r="O2263" t="s">
        <v>762</v>
      </c>
      <c r="P2263">
        <v>0</v>
      </c>
      <c r="Q2263">
        <v>0</v>
      </c>
      <c r="R2263">
        <v>54427</v>
      </c>
      <c r="S2263">
        <v>65</v>
      </c>
    </row>
    <row r="2264" spans="1:19" x14ac:dyDescent="0.25">
      <c r="A2264" t="s">
        <v>1117</v>
      </c>
      <c r="B2264" t="s">
        <v>756</v>
      </c>
      <c r="C2264" t="s">
        <v>129</v>
      </c>
      <c r="D2264">
        <v>1</v>
      </c>
      <c r="E2264">
        <v>0</v>
      </c>
      <c r="F2264">
        <v>1</v>
      </c>
      <c r="G2264">
        <v>0</v>
      </c>
      <c r="H2264" t="s">
        <v>762</v>
      </c>
      <c r="O2264" t="s">
        <v>762</v>
      </c>
      <c r="P2264">
        <v>0</v>
      </c>
      <c r="Q2264">
        <v>0</v>
      </c>
      <c r="R2264">
        <v>57427</v>
      </c>
      <c r="S2264">
        <v>65</v>
      </c>
    </row>
    <row r="2265" spans="1:19" x14ac:dyDescent="0.25">
      <c r="A2265" t="s">
        <v>1118</v>
      </c>
      <c r="B2265" t="s">
        <v>756</v>
      </c>
      <c r="C2265" t="s">
        <v>129</v>
      </c>
      <c r="D2265">
        <v>0</v>
      </c>
      <c r="E2265">
        <v>1</v>
      </c>
      <c r="F2265">
        <v>1</v>
      </c>
      <c r="G2265">
        <v>0</v>
      </c>
      <c r="H2265" t="s">
        <v>762</v>
      </c>
      <c r="O2265" t="s">
        <v>762</v>
      </c>
      <c r="P2265">
        <v>0</v>
      </c>
      <c r="Q2265">
        <v>0</v>
      </c>
      <c r="R2265">
        <v>4910</v>
      </c>
      <c r="S2265">
        <v>5</v>
      </c>
    </row>
    <row r="2266" spans="1:19" x14ac:dyDescent="0.25">
      <c r="A2266" t="s">
        <v>1119</v>
      </c>
      <c r="B2266" t="s">
        <v>756</v>
      </c>
      <c r="C2266" t="s">
        <v>129</v>
      </c>
      <c r="D2266">
        <v>0</v>
      </c>
      <c r="E2266">
        <v>0</v>
      </c>
      <c r="F2266">
        <v>0.99947239973868596</v>
      </c>
      <c r="G2266">
        <v>5.2756802657791496E-4</v>
      </c>
      <c r="H2266" t="s">
        <v>767</v>
      </c>
      <c r="O2266" t="s">
        <v>767</v>
      </c>
      <c r="P2266">
        <v>5.2760026131405604E-4</v>
      </c>
      <c r="Q2266">
        <v>5.2756802657791496E-4</v>
      </c>
      <c r="R2266">
        <v>1448066</v>
      </c>
      <c r="S2266">
        <v>1811</v>
      </c>
    </row>
    <row r="2267" spans="1:19" x14ac:dyDescent="0.25">
      <c r="A2267" t="s">
        <v>1120</v>
      </c>
      <c r="B2267" t="s">
        <v>756</v>
      </c>
      <c r="C2267" t="s">
        <v>129</v>
      </c>
      <c r="D2267">
        <v>1</v>
      </c>
      <c r="E2267">
        <v>0</v>
      </c>
      <c r="F2267">
        <v>0.99859123006928396</v>
      </c>
      <c r="G2267">
        <v>1.4082666946201E-3</v>
      </c>
      <c r="H2267" t="s">
        <v>767</v>
      </c>
      <c r="O2267" t="s">
        <v>767</v>
      </c>
      <c r="P2267">
        <v>1.40876993071555E-3</v>
      </c>
      <c r="Q2267">
        <v>1.4082666946201E-3</v>
      </c>
      <c r="R2267">
        <v>961832</v>
      </c>
      <c r="S2267">
        <v>1066</v>
      </c>
    </row>
    <row r="2268" spans="1:19" x14ac:dyDescent="0.25">
      <c r="A2268" t="s">
        <v>1121</v>
      </c>
      <c r="B2268" t="s">
        <v>756</v>
      </c>
      <c r="C2268" t="s">
        <v>129</v>
      </c>
      <c r="D2268">
        <v>0</v>
      </c>
      <c r="E2268">
        <v>1</v>
      </c>
      <c r="F2268">
        <v>0.98112015817874798</v>
      </c>
      <c r="G2268">
        <v>1.8786170461586399E-2</v>
      </c>
      <c r="H2268" t="s">
        <v>767</v>
      </c>
      <c r="O2268" t="s">
        <v>767</v>
      </c>
      <c r="P2268">
        <v>1.8879841821252501E-2</v>
      </c>
      <c r="Q2268">
        <v>1.8786170461586399E-2</v>
      </c>
      <c r="R2268">
        <v>72829</v>
      </c>
      <c r="S2268">
        <v>55</v>
      </c>
    </row>
    <row r="2269" spans="1:19" x14ac:dyDescent="0.25">
      <c r="A2269" t="s">
        <v>1122</v>
      </c>
      <c r="B2269" t="s">
        <v>756</v>
      </c>
      <c r="C2269" t="s">
        <v>129</v>
      </c>
      <c r="D2269">
        <v>1</v>
      </c>
      <c r="E2269">
        <v>1</v>
      </c>
      <c r="F2269">
        <v>1</v>
      </c>
      <c r="G2269">
        <v>0</v>
      </c>
      <c r="H2269" t="s">
        <v>767</v>
      </c>
      <c r="O2269" t="s">
        <v>767</v>
      </c>
      <c r="P2269">
        <v>0</v>
      </c>
      <c r="Q2269">
        <v>0</v>
      </c>
      <c r="R2269">
        <v>46060</v>
      </c>
      <c r="S2269">
        <v>42</v>
      </c>
    </row>
    <row r="2270" spans="1:19" x14ac:dyDescent="0.25">
      <c r="A2270" t="s">
        <v>1123</v>
      </c>
      <c r="B2270" t="s">
        <v>756</v>
      </c>
      <c r="C2270" t="s">
        <v>129</v>
      </c>
      <c r="D2270">
        <v>0</v>
      </c>
      <c r="E2270">
        <v>0</v>
      </c>
      <c r="F2270">
        <v>1</v>
      </c>
      <c r="G2270">
        <v>0</v>
      </c>
      <c r="H2270" t="s">
        <v>772</v>
      </c>
      <c r="O2270" t="s">
        <v>772</v>
      </c>
      <c r="P2270">
        <v>0</v>
      </c>
      <c r="Q2270">
        <v>0</v>
      </c>
      <c r="R2270">
        <v>89460</v>
      </c>
      <c r="S2270">
        <v>110</v>
      </c>
    </row>
    <row r="2271" spans="1:19" x14ac:dyDescent="0.25">
      <c r="A2271" t="s">
        <v>1124</v>
      </c>
      <c r="B2271" t="s">
        <v>756</v>
      </c>
      <c r="C2271" t="s">
        <v>129</v>
      </c>
      <c r="D2271">
        <v>1</v>
      </c>
      <c r="E2271">
        <v>0</v>
      </c>
      <c r="F2271">
        <v>1</v>
      </c>
      <c r="G2271">
        <v>0</v>
      </c>
      <c r="H2271" t="s">
        <v>772</v>
      </c>
      <c r="O2271" t="s">
        <v>772</v>
      </c>
      <c r="P2271">
        <v>0</v>
      </c>
      <c r="Q2271">
        <v>0</v>
      </c>
      <c r="R2271">
        <v>66910</v>
      </c>
      <c r="S2271">
        <v>83</v>
      </c>
    </row>
    <row r="2272" spans="1:19" x14ac:dyDescent="0.25">
      <c r="A2272" t="s">
        <v>1125</v>
      </c>
      <c r="B2272" t="s">
        <v>756</v>
      </c>
      <c r="C2272" t="s">
        <v>129</v>
      </c>
      <c r="D2272">
        <v>0</v>
      </c>
      <c r="E2272">
        <v>1</v>
      </c>
      <c r="F2272">
        <v>1</v>
      </c>
      <c r="G2272">
        <v>0</v>
      </c>
      <c r="H2272" t="s">
        <v>772</v>
      </c>
      <c r="O2272" t="s">
        <v>772</v>
      </c>
      <c r="P2272">
        <v>0</v>
      </c>
      <c r="Q2272">
        <v>0</v>
      </c>
      <c r="R2272">
        <v>2974</v>
      </c>
      <c r="S2272">
        <v>3</v>
      </c>
    </row>
    <row r="2273" spans="1:19" x14ac:dyDescent="0.25">
      <c r="A2273" t="s">
        <v>1126</v>
      </c>
      <c r="B2273" t="s">
        <v>756</v>
      </c>
      <c r="C2273" t="s">
        <v>129</v>
      </c>
      <c r="D2273">
        <v>1</v>
      </c>
      <c r="E2273">
        <v>1</v>
      </c>
      <c r="F2273">
        <v>1</v>
      </c>
      <c r="G2273">
        <v>0</v>
      </c>
      <c r="H2273" t="s">
        <v>772</v>
      </c>
      <c r="O2273" t="s">
        <v>772</v>
      </c>
      <c r="P2273">
        <v>0</v>
      </c>
      <c r="Q2273">
        <v>0</v>
      </c>
      <c r="R2273">
        <v>3308</v>
      </c>
      <c r="S2273">
        <v>3</v>
      </c>
    </row>
    <row r="2274" spans="1:19" x14ac:dyDescent="0.25">
      <c r="A2274" t="s">
        <v>1127</v>
      </c>
      <c r="B2274" t="s">
        <v>756</v>
      </c>
      <c r="C2274" t="s">
        <v>129</v>
      </c>
      <c r="D2274">
        <v>0</v>
      </c>
      <c r="E2274">
        <v>0</v>
      </c>
      <c r="F2274">
        <v>1</v>
      </c>
      <c r="G2274">
        <v>0</v>
      </c>
      <c r="H2274" t="s">
        <v>777</v>
      </c>
      <c r="O2274" t="s">
        <v>777</v>
      </c>
      <c r="P2274">
        <v>0</v>
      </c>
      <c r="Q2274">
        <v>0</v>
      </c>
      <c r="R2274">
        <v>125565</v>
      </c>
      <c r="S2274">
        <v>162</v>
      </c>
    </row>
    <row r="2275" spans="1:19" x14ac:dyDescent="0.25">
      <c r="A2275" t="s">
        <v>1128</v>
      </c>
      <c r="B2275" t="s">
        <v>756</v>
      </c>
      <c r="C2275" t="s">
        <v>129</v>
      </c>
      <c r="D2275">
        <v>1</v>
      </c>
      <c r="E2275">
        <v>0</v>
      </c>
      <c r="F2275">
        <v>1</v>
      </c>
      <c r="G2275">
        <v>0</v>
      </c>
      <c r="H2275" t="s">
        <v>777</v>
      </c>
      <c r="O2275" t="s">
        <v>777</v>
      </c>
      <c r="P2275">
        <v>0</v>
      </c>
      <c r="Q2275">
        <v>0</v>
      </c>
      <c r="R2275">
        <v>89426</v>
      </c>
      <c r="S2275">
        <v>102</v>
      </c>
    </row>
    <row r="2276" spans="1:19" x14ac:dyDescent="0.25">
      <c r="A2276" t="s">
        <v>1129</v>
      </c>
      <c r="B2276" t="s">
        <v>756</v>
      </c>
      <c r="C2276" t="s">
        <v>129</v>
      </c>
      <c r="D2276">
        <v>0</v>
      </c>
      <c r="E2276">
        <v>1</v>
      </c>
      <c r="F2276">
        <v>1</v>
      </c>
      <c r="G2276">
        <v>0</v>
      </c>
      <c r="H2276" t="s">
        <v>777</v>
      </c>
      <c r="O2276" t="s">
        <v>777</v>
      </c>
      <c r="P2276">
        <v>0</v>
      </c>
      <c r="Q2276">
        <v>0</v>
      </c>
      <c r="R2276">
        <v>11348</v>
      </c>
      <c r="S2276">
        <v>7</v>
      </c>
    </row>
    <row r="2277" spans="1:19" x14ac:dyDescent="0.25">
      <c r="A2277" t="s">
        <v>1130</v>
      </c>
      <c r="B2277" t="s">
        <v>756</v>
      </c>
      <c r="C2277" t="s">
        <v>129</v>
      </c>
      <c r="D2277">
        <v>1</v>
      </c>
      <c r="E2277">
        <v>1</v>
      </c>
      <c r="F2277">
        <v>1</v>
      </c>
      <c r="G2277">
        <v>0</v>
      </c>
      <c r="H2277" t="s">
        <v>777</v>
      </c>
      <c r="O2277" t="s">
        <v>777</v>
      </c>
      <c r="P2277">
        <v>0</v>
      </c>
      <c r="Q2277">
        <v>0</v>
      </c>
      <c r="R2277">
        <v>2403</v>
      </c>
      <c r="S2277">
        <v>2</v>
      </c>
    </row>
    <row r="2278" spans="1:19" x14ac:dyDescent="0.25">
      <c r="A2278" t="s">
        <v>1131</v>
      </c>
      <c r="B2278" t="s">
        <v>756</v>
      </c>
      <c r="C2278" t="s">
        <v>129</v>
      </c>
      <c r="D2278">
        <v>0</v>
      </c>
      <c r="E2278">
        <v>0</v>
      </c>
      <c r="F2278">
        <v>1</v>
      </c>
      <c r="G2278">
        <v>0</v>
      </c>
      <c r="H2278" t="s">
        <v>782</v>
      </c>
      <c r="O2278" t="s">
        <v>782</v>
      </c>
      <c r="P2278">
        <v>0</v>
      </c>
      <c r="Q2278">
        <v>0</v>
      </c>
      <c r="R2278">
        <v>1024711</v>
      </c>
      <c r="S2278">
        <v>1293</v>
      </c>
    </row>
    <row r="2279" spans="1:19" x14ac:dyDescent="0.25">
      <c r="A2279" t="s">
        <v>1132</v>
      </c>
      <c r="B2279" t="s">
        <v>756</v>
      </c>
      <c r="C2279" t="s">
        <v>129</v>
      </c>
      <c r="D2279">
        <v>1</v>
      </c>
      <c r="E2279">
        <v>0</v>
      </c>
      <c r="F2279">
        <v>1</v>
      </c>
      <c r="G2279">
        <v>0</v>
      </c>
      <c r="H2279" t="s">
        <v>782</v>
      </c>
      <c r="O2279" t="s">
        <v>782</v>
      </c>
      <c r="P2279">
        <v>0</v>
      </c>
      <c r="Q2279">
        <v>0</v>
      </c>
      <c r="R2279">
        <v>679666</v>
      </c>
      <c r="S2279">
        <v>792</v>
      </c>
    </row>
    <row r="2280" spans="1:19" x14ac:dyDescent="0.25">
      <c r="A2280" t="s">
        <v>1133</v>
      </c>
      <c r="B2280" t="s">
        <v>756</v>
      </c>
      <c r="C2280" t="s">
        <v>129</v>
      </c>
      <c r="D2280">
        <v>0</v>
      </c>
      <c r="E2280">
        <v>1</v>
      </c>
      <c r="F2280">
        <v>1</v>
      </c>
      <c r="G2280">
        <v>0</v>
      </c>
      <c r="H2280" t="s">
        <v>782</v>
      </c>
      <c r="O2280" t="s">
        <v>782</v>
      </c>
      <c r="P2280">
        <v>0</v>
      </c>
      <c r="Q2280">
        <v>0</v>
      </c>
      <c r="R2280">
        <v>143792</v>
      </c>
      <c r="S2280">
        <v>111</v>
      </c>
    </row>
    <row r="2281" spans="1:19" x14ac:dyDescent="0.25">
      <c r="A2281" t="s">
        <v>1134</v>
      </c>
      <c r="B2281" t="s">
        <v>756</v>
      </c>
      <c r="C2281" t="s">
        <v>129</v>
      </c>
      <c r="D2281">
        <v>1</v>
      </c>
      <c r="E2281">
        <v>1</v>
      </c>
      <c r="F2281">
        <v>0.98713747738054503</v>
      </c>
      <c r="G2281">
        <v>1.2789655620596301E-2</v>
      </c>
      <c r="H2281" t="s">
        <v>782</v>
      </c>
      <c r="O2281" t="s">
        <v>782</v>
      </c>
      <c r="P2281">
        <v>1.28625226194552E-2</v>
      </c>
      <c r="Q2281">
        <v>1.2789655620596301E-2</v>
      </c>
      <c r="R2281">
        <v>122682</v>
      </c>
      <c r="S2281">
        <v>93</v>
      </c>
    </row>
    <row r="2282" spans="1:19" x14ac:dyDescent="0.25">
      <c r="A2282" t="s">
        <v>1135</v>
      </c>
      <c r="B2282" t="s">
        <v>756</v>
      </c>
      <c r="C2282" t="s">
        <v>129</v>
      </c>
      <c r="D2282">
        <v>0</v>
      </c>
      <c r="E2282">
        <v>0</v>
      </c>
      <c r="F2282">
        <v>0.998688117253967</v>
      </c>
      <c r="G2282">
        <v>7.5729108156221195E-4</v>
      </c>
      <c r="H2282" t="s">
        <v>787</v>
      </c>
      <c r="O2282" t="s">
        <v>787</v>
      </c>
      <c r="P2282">
        <v>1.31188274603275E-3</v>
      </c>
      <c r="Q2282">
        <v>7.5729108156221195E-4</v>
      </c>
      <c r="R2282">
        <v>1827145</v>
      </c>
      <c r="S2282">
        <v>2271</v>
      </c>
    </row>
    <row r="2283" spans="1:19" x14ac:dyDescent="0.25">
      <c r="A2283" t="s">
        <v>1136</v>
      </c>
      <c r="B2283" t="s">
        <v>756</v>
      </c>
      <c r="C2283" t="s">
        <v>129</v>
      </c>
      <c r="D2283">
        <v>1</v>
      </c>
      <c r="E2283">
        <v>0</v>
      </c>
      <c r="F2283">
        <v>1</v>
      </c>
      <c r="G2283">
        <v>0</v>
      </c>
      <c r="H2283" t="s">
        <v>787</v>
      </c>
      <c r="O2283" t="s">
        <v>787</v>
      </c>
      <c r="P2283">
        <v>0</v>
      </c>
      <c r="Q2283">
        <v>0</v>
      </c>
      <c r="R2283">
        <v>923899</v>
      </c>
      <c r="S2283">
        <v>1038</v>
      </c>
    </row>
    <row r="2284" spans="1:19" x14ac:dyDescent="0.25">
      <c r="A2284" t="s">
        <v>1137</v>
      </c>
      <c r="B2284" t="s">
        <v>756</v>
      </c>
      <c r="C2284" t="s">
        <v>129</v>
      </c>
      <c r="D2284">
        <v>0</v>
      </c>
      <c r="E2284">
        <v>1</v>
      </c>
      <c r="F2284">
        <v>1</v>
      </c>
      <c r="G2284">
        <v>0</v>
      </c>
      <c r="H2284" t="s">
        <v>787</v>
      </c>
      <c r="O2284" t="s">
        <v>787</v>
      </c>
      <c r="P2284">
        <v>0</v>
      </c>
      <c r="Q2284">
        <v>0</v>
      </c>
      <c r="R2284">
        <v>233552</v>
      </c>
      <c r="S2284">
        <v>168</v>
      </c>
    </row>
    <row r="2285" spans="1:19" x14ac:dyDescent="0.25">
      <c r="A2285" t="s">
        <v>1138</v>
      </c>
      <c r="B2285" t="s">
        <v>756</v>
      </c>
      <c r="C2285" t="s">
        <v>129</v>
      </c>
      <c r="D2285">
        <v>1</v>
      </c>
      <c r="E2285">
        <v>1</v>
      </c>
      <c r="F2285">
        <v>1</v>
      </c>
      <c r="G2285">
        <v>0</v>
      </c>
      <c r="H2285" t="s">
        <v>787</v>
      </c>
      <c r="O2285" t="s">
        <v>787</v>
      </c>
      <c r="P2285">
        <v>0</v>
      </c>
      <c r="Q2285">
        <v>0</v>
      </c>
      <c r="R2285">
        <v>141423</v>
      </c>
      <c r="S2285">
        <v>105</v>
      </c>
    </row>
    <row r="2286" spans="1:19" x14ac:dyDescent="0.25">
      <c r="A2286" t="s">
        <v>1139</v>
      </c>
      <c r="B2286" t="s">
        <v>756</v>
      </c>
      <c r="C2286" t="s">
        <v>129</v>
      </c>
      <c r="D2286">
        <v>0</v>
      </c>
      <c r="E2286">
        <v>0</v>
      </c>
      <c r="F2286">
        <v>1</v>
      </c>
      <c r="G2286">
        <v>0</v>
      </c>
      <c r="H2286" t="s">
        <v>792</v>
      </c>
      <c r="O2286" t="s">
        <v>792</v>
      </c>
      <c r="P2286">
        <v>0</v>
      </c>
      <c r="Q2286">
        <v>0</v>
      </c>
      <c r="R2286">
        <v>754419</v>
      </c>
      <c r="S2286">
        <v>901</v>
      </c>
    </row>
    <row r="2287" spans="1:19" x14ac:dyDescent="0.25">
      <c r="A2287" t="s">
        <v>1140</v>
      </c>
      <c r="B2287" t="s">
        <v>756</v>
      </c>
      <c r="C2287" t="s">
        <v>129</v>
      </c>
      <c r="D2287">
        <v>1</v>
      </c>
      <c r="E2287">
        <v>0</v>
      </c>
      <c r="F2287">
        <v>1</v>
      </c>
      <c r="G2287">
        <v>0</v>
      </c>
      <c r="H2287" t="s">
        <v>792</v>
      </c>
      <c r="O2287" t="s">
        <v>792</v>
      </c>
      <c r="P2287">
        <v>0</v>
      </c>
      <c r="Q2287">
        <v>0</v>
      </c>
      <c r="R2287">
        <v>489467</v>
      </c>
      <c r="S2287">
        <v>505</v>
      </c>
    </row>
    <row r="2288" spans="1:19" x14ac:dyDescent="0.25">
      <c r="A2288" t="s">
        <v>1141</v>
      </c>
      <c r="B2288" t="s">
        <v>756</v>
      </c>
      <c r="C2288" t="s">
        <v>129</v>
      </c>
      <c r="D2288">
        <v>0</v>
      </c>
      <c r="E2288">
        <v>1</v>
      </c>
      <c r="F2288">
        <v>1</v>
      </c>
      <c r="G2288">
        <v>0</v>
      </c>
      <c r="H2288" t="s">
        <v>792</v>
      </c>
      <c r="O2288" t="s">
        <v>792</v>
      </c>
      <c r="P2288">
        <v>0</v>
      </c>
      <c r="Q2288">
        <v>0</v>
      </c>
      <c r="R2288">
        <v>92781</v>
      </c>
      <c r="S2288">
        <v>71</v>
      </c>
    </row>
    <row r="2289" spans="1:19" x14ac:dyDescent="0.25">
      <c r="A2289" t="s">
        <v>1142</v>
      </c>
      <c r="B2289" t="s">
        <v>756</v>
      </c>
      <c r="C2289" t="s">
        <v>129</v>
      </c>
      <c r="D2289">
        <v>1</v>
      </c>
      <c r="E2289">
        <v>1</v>
      </c>
      <c r="F2289">
        <v>1</v>
      </c>
      <c r="G2289">
        <v>0</v>
      </c>
      <c r="H2289" t="s">
        <v>792</v>
      </c>
      <c r="O2289" t="s">
        <v>792</v>
      </c>
      <c r="P2289">
        <v>0</v>
      </c>
      <c r="Q2289">
        <v>0</v>
      </c>
      <c r="R2289">
        <v>79414</v>
      </c>
      <c r="S2289">
        <v>56</v>
      </c>
    </row>
    <row r="2290" spans="1:19" x14ac:dyDescent="0.25">
      <c r="A2290" t="s">
        <v>1143</v>
      </c>
      <c r="B2290" t="s">
        <v>756</v>
      </c>
      <c r="C2290" t="s">
        <v>129</v>
      </c>
      <c r="D2290">
        <v>0</v>
      </c>
      <c r="E2290">
        <v>0</v>
      </c>
      <c r="F2290">
        <v>0.99882719290265398</v>
      </c>
      <c r="G2290">
        <v>1.1723224153558599E-3</v>
      </c>
      <c r="H2290" t="s">
        <v>797</v>
      </c>
      <c r="O2290" t="s">
        <v>797</v>
      </c>
      <c r="P2290">
        <v>1.17280709734628E-3</v>
      </c>
      <c r="Q2290">
        <v>1.1723224153558701E-3</v>
      </c>
      <c r="R2290">
        <v>912341</v>
      </c>
      <c r="S2290">
        <v>1037</v>
      </c>
    </row>
    <row r="2291" spans="1:19" x14ac:dyDescent="0.25">
      <c r="A2291" t="s">
        <v>1144</v>
      </c>
      <c r="B2291" t="s">
        <v>756</v>
      </c>
      <c r="C2291" t="s">
        <v>129</v>
      </c>
      <c r="D2291">
        <v>1</v>
      </c>
      <c r="E2291">
        <v>0</v>
      </c>
      <c r="F2291">
        <v>1</v>
      </c>
      <c r="G2291">
        <v>0</v>
      </c>
      <c r="H2291" t="s">
        <v>797</v>
      </c>
      <c r="O2291" t="s">
        <v>797</v>
      </c>
      <c r="P2291">
        <v>0</v>
      </c>
      <c r="Q2291">
        <v>0</v>
      </c>
      <c r="R2291">
        <v>382370</v>
      </c>
      <c r="S2291">
        <v>388</v>
      </c>
    </row>
    <row r="2292" spans="1:19" x14ac:dyDescent="0.25">
      <c r="A2292" t="s">
        <v>1145</v>
      </c>
      <c r="B2292" t="s">
        <v>756</v>
      </c>
      <c r="C2292" t="s">
        <v>129</v>
      </c>
      <c r="D2292">
        <v>0</v>
      </c>
      <c r="E2292">
        <v>1</v>
      </c>
      <c r="F2292">
        <v>1</v>
      </c>
      <c r="G2292">
        <v>0</v>
      </c>
      <c r="H2292" t="s">
        <v>797</v>
      </c>
      <c r="O2292" t="s">
        <v>797</v>
      </c>
      <c r="P2292">
        <v>0</v>
      </c>
      <c r="Q2292">
        <v>0</v>
      </c>
      <c r="R2292">
        <v>122398</v>
      </c>
      <c r="S2292">
        <v>86</v>
      </c>
    </row>
    <row r="2293" spans="1:19" x14ac:dyDescent="0.25">
      <c r="A2293" t="s">
        <v>1146</v>
      </c>
      <c r="B2293" t="s">
        <v>756</v>
      </c>
      <c r="C2293" t="s">
        <v>129</v>
      </c>
      <c r="D2293">
        <v>1</v>
      </c>
      <c r="E2293">
        <v>1</v>
      </c>
      <c r="F2293">
        <v>1</v>
      </c>
      <c r="G2293">
        <v>0</v>
      </c>
      <c r="H2293" t="s">
        <v>797</v>
      </c>
      <c r="O2293" t="s">
        <v>797</v>
      </c>
      <c r="P2293">
        <v>0</v>
      </c>
      <c r="Q2293">
        <v>0</v>
      </c>
      <c r="R2293">
        <v>65816</v>
      </c>
      <c r="S2293">
        <v>42</v>
      </c>
    </row>
    <row r="2294" spans="1:19" x14ac:dyDescent="0.25">
      <c r="A2294" t="s">
        <v>1147</v>
      </c>
      <c r="B2294" t="s">
        <v>756</v>
      </c>
      <c r="C2294" t="s">
        <v>129</v>
      </c>
      <c r="D2294">
        <v>0</v>
      </c>
      <c r="E2294">
        <v>0</v>
      </c>
      <c r="F2294">
        <v>1</v>
      </c>
      <c r="G2294">
        <v>0</v>
      </c>
      <c r="H2294" t="s">
        <v>802</v>
      </c>
      <c r="O2294" t="s">
        <v>802</v>
      </c>
      <c r="P2294">
        <v>0</v>
      </c>
      <c r="Q2294">
        <v>0</v>
      </c>
      <c r="R2294">
        <v>658514</v>
      </c>
      <c r="S2294">
        <v>776</v>
      </c>
    </row>
    <row r="2295" spans="1:19" x14ac:dyDescent="0.25">
      <c r="A2295" t="s">
        <v>1148</v>
      </c>
      <c r="B2295" t="s">
        <v>756</v>
      </c>
      <c r="C2295" t="s">
        <v>129</v>
      </c>
      <c r="D2295">
        <v>1</v>
      </c>
      <c r="E2295">
        <v>0</v>
      </c>
      <c r="F2295">
        <v>0.99839103624729897</v>
      </c>
      <c r="G2295">
        <v>1.60572298459643E-3</v>
      </c>
      <c r="H2295" t="s">
        <v>802</v>
      </c>
      <c r="O2295" t="s">
        <v>802</v>
      </c>
      <c r="P2295">
        <v>1.6089637527006101E-3</v>
      </c>
      <c r="Q2295">
        <v>1.60572298459643E-3</v>
      </c>
      <c r="R2295">
        <v>482298</v>
      </c>
      <c r="S2295">
        <v>561</v>
      </c>
    </row>
    <row r="2296" spans="1:19" x14ac:dyDescent="0.25">
      <c r="A2296" t="s">
        <v>1149</v>
      </c>
      <c r="B2296" t="s">
        <v>756</v>
      </c>
      <c r="C2296" t="s">
        <v>129</v>
      </c>
      <c r="D2296">
        <v>0</v>
      </c>
      <c r="E2296">
        <v>1</v>
      </c>
      <c r="F2296">
        <v>1</v>
      </c>
      <c r="G2296">
        <v>0</v>
      </c>
      <c r="H2296" t="s">
        <v>802</v>
      </c>
      <c r="O2296" t="s">
        <v>802</v>
      </c>
      <c r="P2296">
        <v>0</v>
      </c>
      <c r="Q2296">
        <v>0</v>
      </c>
      <c r="R2296">
        <v>237447</v>
      </c>
      <c r="S2296">
        <v>174</v>
      </c>
    </row>
    <row r="2297" spans="1:19" x14ac:dyDescent="0.25">
      <c r="A2297" t="s">
        <v>1150</v>
      </c>
      <c r="B2297" t="s">
        <v>756</v>
      </c>
      <c r="C2297" t="s">
        <v>129</v>
      </c>
      <c r="D2297">
        <v>1</v>
      </c>
      <c r="E2297">
        <v>1</v>
      </c>
      <c r="F2297">
        <v>1</v>
      </c>
      <c r="G2297">
        <v>0</v>
      </c>
      <c r="H2297" t="s">
        <v>802</v>
      </c>
      <c r="O2297" t="s">
        <v>802</v>
      </c>
      <c r="P2297">
        <v>0</v>
      </c>
      <c r="Q2297">
        <v>0</v>
      </c>
      <c r="R2297">
        <v>125026</v>
      </c>
      <c r="S2297">
        <v>102</v>
      </c>
    </row>
    <row r="2298" spans="1:19" x14ac:dyDescent="0.25">
      <c r="A2298" t="s">
        <v>1151</v>
      </c>
      <c r="B2298" t="s">
        <v>756</v>
      </c>
      <c r="C2298" t="s">
        <v>129</v>
      </c>
      <c r="D2298">
        <v>0</v>
      </c>
      <c r="E2298">
        <v>0</v>
      </c>
      <c r="F2298">
        <v>1</v>
      </c>
      <c r="G2298">
        <v>0</v>
      </c>
      <c r="H2298" t="s">
        <v>807</v>
      </c>
      <c r="O2298" t="s">
        <v>807</v>
      </c>
      <c r="P2298">
        <v>0</v>
      </c>
      <c r="Q2298">
        <v>0</v>
      </c>
      <c r="R2298">
        <v>545699</v>
      </c>
      <c r="S2298">
        <v>683</v>
      </c>
    </row>
    <row r="2299" spans="1:19" x14ac:dyDescent="0.25">
      <c r="A2299" t="s">
        <v>1152</v>
      </c>
      <c r="B2299" t="s">
        <v>756</v>
      </c>
      <c r="C2299" t="s">
        <v>129</v>
      </c>
      <c r="D2299">
        <v>1</v>
      </c>
      <c r="E2299">
        <v>0</v>
      </c>
      <c r="F2299">
        <v>1</v>
      </c>
      <c r="G2299">
        <v>0</v>
      </c>
      <c r="H2299" t="s">
        <v>807</v>
      </c>
      <c r="O2299" t="s">
        <v>807</v>
      </c>
      <c r="P2299">
        <v>0</v>
      </c>
      <c r="Q2299">
        <v>0</v>
      </c>
      <c r="R2299">
        <v>409925</v>
      </c>
      <c r="S2299">
        <v>497</v>
      </c>
    </row>
    <row r="2300" spans="1:19" x14ac:dyDescent="0.25">
      <c r="A2300" t="s">
        <v>1153</v>
      </c>
      <c r="B2300" t="s">
        <v>756</v>
      </c>
      <c r="C2300" t="s">
        <v>129</v>
      </c>
      <c r="D2300">
        <v>0</v>
      </c>
      <c r="E2300">
        <v>1</v>
      </c>
      <c r="F2300">
        <v>1</v>
      </c>
      <c r="G2300">
        <v>0</v>
      </c>
      <c r="H2300" t="s">
        <v>807</v>
      </c>
      <c r="O2300" t="s">
        <v>807</v>
      </c>
      <c r="P2300">
        <v>0</v>
      </c>
      <c r="Q2300">
        <v>0</v>
      </c>
      <c r="R2300">
        <v>190129</v>
      </c>
      <c r="S2300">
        <v>143</v>
      </c>
    </row>
    <row r="2301" spans="1:19" x14ac:dyDescent="0.25">
      <c r="A2301" t="s">
        <v>1154</v>
      </c>
      <c r="B2301" t="s">
        <v>756</v>
      </c>
      <c r="C2301" t="s">
        <v>129</v>
      </c>
      <c r="D2301">
        <v>1</v>
      </c>
      <c r="E2301">
        <v>1</v>
      </c>
      <c r="F2301">
        <v>1</v>
      </c>
      <c r="G2301">
        <v>0</v>
      </c>
      <c r="H2301" t="s">
        <v>807</v>
      </c>
      <c r="O2301" t="s">
        <v>807</v>
      </c>
      <c r="P2301">
        <v>0</v>
      </c>
      <c r="Q2301">
        <v>0</v>
      </c>
      <c r="R2301">
        <v>137657</v>
      </c>
      <c r="S2301">
        <v>120</v>
      </c>
    </row>
    <row r="2302" spans="1:19" x14ac:dyDescent="0.25">
      <c r="A2302" t="s">
        <v>1155</v>
      </c>
      <c r="B2302" t="s">
        <v>756</v>
      </c>
      <c r="C2302" t="s">
        <v>129</v>
      </c>
      <c r="D2302">
        <v>0</v>
      </c>
      <c r="E2302">
        <v>0</v>
      </c>
      <c r="F2302">
        <v>1</v>
      </c>
      <c r="G2302">
        <v>0</v>
      </c>
      <c r="H2302" t="s">
        <v>812</v>
      </c>
      <c r="O2302" t="s">
        <v>812</v>
      </c>
      <c r="P2302">
        <v>0</v>
      </c>
      <c r="Q2302">
        <v>0</v>
      </c>
      <c r="R2302">
        <v>187500</v>
      </c>
      <c r="S2302">
        <v>239</v>
      </c>
    </row>
    <row r="2303" spans="1:19" x14ac:dyDescent="0.25">
      <c r="A2303" t="s">
        <v>1156</v>
      </c>
      <c r="B2303" t="s">
        <v>756</v>
      </c>
      <c r="C2303" t="s">
        <v>129</v>
      </c>
      <c r="D2303">
        <v>1</v>
      </c>
      <c r="E2303">
        <v>0</v>
      </c>
      <c r="F2303">
        <v>1</v>
      </c>
      <c r="G2303">
        <v>0</v>
      </c>
      <c r="H2303" t="s">
        <v>812</v>
      </c>
      <c r="O2303" t="s">
        <v>812</v>
      </c>
      <c r="P2303">
        <v>0</v>
      </c>
      <c r="Q2303">
        <v>0</v>
      </c>
      <c r="R2303">
        <v>102100</v>
      </c>
      <c r="S2303">
        <v>128</v>
      </c>
    </row>
    <row r="2304" spans="1:19" x14ac:dyDescent="0.25">
      <c r="A2304" t="s">
        <v>1157</v>
      </c>
      <c r="B2304" t="s">
        <v>756</v>
      </c>
      <c r="C2304" t="s">
        <v>129</v>
      </c>
      <c r="D2304">
        <v>0</v>
      </c>
      <c r="E2304">
        <v>1</v>
      </c>
      <c r="F2304">
        <v>1</v>
      </c>
      <c r="G2304">
        <v>0</v>
      </c>
      <c r="H2304" t="s">
        <v>812</v>
      </c>
      <c r="O2304" t="s">
        <v>812</v>
      </c>
      <c r="P2304">
        <v>0</v>
      </c>
      <c r="Q2304">
        <v>0</v>
      </c>
      <c r="R2304">
        <v>31395</v>
      </c>
      <c r="S2304">
        <v>24</v>
      </c>
    </row>
    <row r="2305" spans="1:19" x14ac:dyDescent="0.25">
      <c r="A2305" t="s">
        <v>1158</v>
      </c>
      <c r="B2305" t="s">
        <v>756</v>
      </c>
      <c r="C2305" t="s">
        <v>129</v>
      </c>
      <c r="D2305">
        <v>1</v>
      </c>
      <c r="E2305">
        <v>1</v>
      </c>
      <c r="F2305">
        <v>1</v>
      </c>
      <c r="G2305">
        <v>0</v>
      </c>
      <c r="H2305" t="s">
        <v>812</v>
      </c>
      <c r="O2305" t="s">
        <v>812</v>
      </c>
      <c r="P2305">
        <v>0</v>
      </c>
      <c r="Q2305">
        <v>0</v>
      </c>
      <c r="R2305">
        <v>19465</v>
      </c>
      <c r="S2305">
        <v>17</v>
      </c>
    </row>
    <row r="2306" spans="1:19" x14ac:dyDescent="0.25">
      <c r="A2306" t="s">
        <v>1159</v>
      </c>
      <c r="B2306" t="s">
        <v>756</v>
      </c>
      <c r="C2306" t="s">
        <v>129</v>
      </c>
      <c r="D2306">
        <v>0</v>
      </c>
      <c r="E2306">
        <v>0</v>
      </c>
      <c r="F2306">
        <v>0.999575493564691</v>
      </c>
      <c r="G2306">
        <v>4.2454519993042602E-4</v>
      </c>
      <c r="H2306" t="s">
        <v>817</v>
      </c>
      <c r="O2306" t="s">
        <v>817</v>
      </c>
      <c r="P2306">
        <v>4.24506435309213E-4</v>
      </c>
      <c r="Q2306">
        <v>4.2454519993042602E-4</v>
      </c>
      <c r="R2306">
        <v>1151926</v>
      </c>
      <c r="S2306">
        <v>1437</v>
      </c>
    </row>
    <row r="2307" spans="1:19" x14ac:dyDescent="0.25">
      <c r="A2307" t="s">
        <v>1160</v>
      </c>
      <c r="B2307" t="s">
        <v>756</v>
      </c>
      <c r="C2307" t="s">
        <v>129</v>
      </c>
      <c r="D2307">
        <v>1</v>
      </c>
      <c r="E2307">
        <v>0</v>
      </c>
      <c r="F2307">
        <v>1</v>
      </c>
      <c r="G2307">
        <v>0</v>
      </c>
      <c r="H2307" t="s">
        <v>817</v>
      </c>
      <c r="O2307" t="s">
        <v>817</v>
      </c>
      <c r="P2307">
        <v>0</v>
      </c>
      <c r="Q2307">
        <v>0</v>
      </c>
      <c r="R2307">
        <v>764610</v>
      </c>
      <c r="S2307">
        <v>956</v>
      </c>
    </row>
    <row r="2308" spans="1:19" x14ac:dyDescent="0.25">
      <c r="A2308" t="s">
        <v>1161</v>
      </c>
      <c r="B2308" t="s">
        <v>756</v>
      </c>
      <c r="C2308" t="s">
        <v>129</v>
      </c>
      <c r="D2308">
        <v>0</v>
      </c>
      <c r="E2308">
        <v>1</v>
      </c>
      <c r="F2308">
        <v>1</v>
      </c>
      <c r="G2308">
        <v>0</v>
      </c>
      <c r="H2308" t="s">
        <v>817</v>
      </c>
      <c r="O2308" t="s">
        <v>817</v>
      </c>
      <c r="P2308">
        <v>0</v>
      </c>
      <c r="Q2308">
        <v>0</v>
      </c>
      <c r="R2308">
        <v>331301</v>
      </c>
      <c r="S2308">
        <v>237</v>
      </c>
    </row>
    <row r="2309" spans="1:19" x14ac:dyDescent="0.25">
      <c r="A2309" t="s">
        <v>1162</v>
      </c>
      <c r="B2309" t="s">
        <v>756</v>
      </c>
      <c r="C2309" t="s">
        <v>129</v>
      </c>
      <c r="D2309">
        <v>1</v>
      </c>
      <c r="E2309">
        <v>1</v>
      </c>
      <c r="F2309">
        <v>1</v>
      </c>
      <c r="G2309">
        <v>0</v>
      </c>
      <c r="H2309" t="s">
        <v>817</v>
      </c>
      <c r="O2309" t="s">
        <v>817</v>
      </c>
      <c r="P2309">
        <v>0</v>
      </c>
      <c r="Q2309">
        <v>0</v>
      </c>
      <c r="R2309">
        <v>205773</v>
      </c>
      <c r="S2309">
        <v>171</v>
      </c>
    </row>
    <row r="2310" spans="1:19" x14ac:dyDescent="0.25">
      <c r="A2310" t="s">
        <v>1163</v>
      </c>
      <c r="B2310" t="s">
        <v>756</v>
      </c>
      <c r="C2310" t="s">
        <v>129</v>
      </c>
      <c r="D2310">
        <v>0</v>
      </c>
      <c r="E2310">
        <v>0</v>
      </c>
      <c r="F2310">
        <v>1</v>
      </c>
      <c r="G2310">
        <v>0</v>
      </c>
      <c r="H2310" t="s">
        <v>822</v>
      </c>
      <c r="O2310" t="s">
        <v>822</v>
      </c>
      <c r="P2310">
        <v>0</v>
      </c>
      <c r="Q2310">
        <v>0</v>
      </c>
      <c r="R2310">
        <v>628860</v>
      </c>
      <c r="S2310">
        <v>788</v>
      </c>
    </row>
    <row r="2311" spans="1:19" x14ac:dyDescent="0.25">
      <c r="A2311" t="s">
        <v>1164</v>
      </c>
      <c r="B2311" t="s">
        <v>756</v>
      </c>
      <c r="C2311" t="s">
        <v>129</v>
      </c>
      <c r="D2311">
        <v>1</v>
      </c>
      <c r="E2311">
        <v>0</v>
      </c>
      <c r="F2311">
        <v>1</v>
      </c>
      <c r="G2311">
        <v>0</v>
      </c>
      <c r="H2311" t="s">
        <v>822</v>
      </c>
      <c r="O2311" t="s">
        <v>822</v>
      </c>
      <c r="P2311">
        <v>0</v>
      </c>
      <c r="Q2311">
        <v>0</v>
      </c>
      <c r="R2311">
        <v>443344</v>
      </c>
      <c r="S2311">
        <v>478</v>
      </c>
    </row>
    <row r="2312" spans="1:19" x14ac:dyDescent="0.25">
      <c r="A2312" t="s">
        <v>1165</v>
      </c>
      <c r="B2312" t="s">
        <v>756</v>
      </c>
      <c r="C2312" t="s">
        <v>129</v>
      </c>
      <c r="D2312">
        <v>0</v>
      </c>
      <c r="E2312">
        <v>1</v>
      </c>
      <c r="F2312">
        <v>1</v>
      </c>
      <c r="G2312">
        <v>0</v>
      </c>
      <c r="H2312" t="s">
        <v>822</v>
      </c>
      <c r="O2312" t="s">
        <v>822</v>
      </c>
      <c r="P2312">
        <v>0</v>
      </c>
      <c r="Q2312">
        <v>0</v>
      </c>
      <c r="R2312">
        <v>108959</v>
      </c>
      <c r="S2312">
        <v>87</v>
      </c>
    </row>
    <row r="2313" spans="1:19" x14ac:dyDescent="0.25">
      <c r="A2313" t="s">
        <v>1166</v>
      </c>
      <c r="B2313" t="s">
        <v>756</v>
      </c>
      <c r="C2313" t="s">
        <v>129</v>
      </c>
      <c r="D2313">
        <v>1</v>
      </c>
      <c r="E2313">
        <v>1</v>
      </c>
      <c r="F2313">
        <v>1</v>
      </c>
      <c r="G2313">
        <v>0</v>
      </c>
      <c r="H2313" t="s">
        <v>822</v>
      </c>
      <c r="O2313" t="s">
        <v>822</v>
      </c>
      <c r="P2313">
        <v>0</v>
      </c>
      <c r="Q2313">
        <v>0</v>
      </c>
      <c r="R2313">
        <v>88550</v>
      </c>
      <c r="S2313">
        <v>64</v>
      </c>
    </row>
    <row r="2314" spans="1:19" x14ac:dyDescent="0.25">
      <c r="A2314" t="s">
        <v>1167</v>
      </c>
      <c r="B2314" t="s">
        <v>756</v>
      </c>
      <c r="C2314" t="s">
        <v>129</v>
      </c>
      <c r="D2314">
        <v>0</v>
      </c>
      <c r="E2314">
        <v>0</v>
      </c>
      <c r="F2314">
        <v>1</v>
      </c>
      <c r="G2314">
        <v>0</v>
      </c>
      <c r="H2314" t="s">
        <v>827</v>
      </c>
      <c r="O2314" t="s">
        <v>827</v>
      </c>
      <c r="P2314">
        <v>0</v>
      </c>
      <c r="Q2314">
        <v>0</v>
      </c>
      <c r="R2314">
        <v>1192726</v>
      </c>
      <c r="S2314">
        <v>1582</v>
      </c>
    </row>
    <row r="2315" spans="1:19" x14ac:dyDescent="0.25">
      <c r="A2315" t="s">
        <v>1168</v>
      </c>
      <c r="B2315" t="s">
        <v>756</v>
      </c>
      <c r="C2315" t="s">
        <v>129</v>
      </c>
      <c r="D2315">
        <v>1</v>
      </c>
      <c r="E2315">
        <v>0</v>
      </c>
      <c r="F2315">
        <v>1</v>
      </c>
      <c r="G2315">
        <v>0</v>
      </c>
      <c r="H2315" t="s">
        <v>827</v>
      </c>
      <c r="O2315" t="s">
        <v>827</v>
      </c>
      <c r="P2315">
        <v>0</v>
      </c>
      <c r="Q2315">
        <v>0</v>
      </c>
      <c r="R2315">
        <v>809689</v>
      </c>
      <c r="S2315">
        <v>1021</v>
      </c>
    </row>
    <row r="2316" spans="1:19" x14ac:dyDescent="0.25">
      <c r="A2316" t="s">
        <v>1169</v>
      </c>
      <c r="B2316" t="s">
        <v>756</v>
      </c>
      <c r="C2316" t="s">
        <v>129</v>
      </c>
      <c r="D2316">
        <v>0</v>
      </c>
      <c r="E2316">
        <v>1</v>
      </c>
      <c r="F2316">
        <v>1</v>
      </c>
      <c r="G2316">
        <v>0</v>
      </c>
      <c r="H2316" t="s">
        <v>827</v>
      </c>
      <c r="O2316" t="s">
        <v>827</v>
      </c>
      <c r="P2316">
        <v>0</v>
      </c>
      <c r="Q2316">
        <v>0</v>
      </c>
      <c r="R2316">
        <v>168697</v>
      </c>
      <c r="S2316">
        <v>131</v>
      </c>
    </row>
    <row r="2317" spans="1:19" x14ac:dyDescent="0.25">
      <c r="A2317" t="s">
        <v>1170</v>
      </c>
      <c r="B2317" t="s">
        <v>756</v>
      </c>
      <c r="C2317" t="s">
        <v>129</v>
      </c>
      <c r="D2317">
        <v>1</v>
      </c>
      <c r="E2317">
        <v>1</v>
      </c>
      <c r="F2317">
        <v>1</v>
      </c>
      <c r="G2317">
        <v>0</v>
      </c>
      <c r="H2317" t="s">
        <v>827</v>
      </c>
      <c r="O2317" t="s">
        <v>827</v>
      </c>
      <c r="P2317">
        <v>0</v>
      </c>
      <c r="Q2317">
        <v>0</v>
      </c>
      <c r="R2317">
        <v>110071</v>
      </c>
      <c r="S2317">
        <v>94</v>
      </c>
    </row>
    <row r="2318" spans="1:19" x14ac:dyDescent="0.25">
      <c r="A2318" t="s">
        <v>1171</v>
      </c>
      <c r="B2318" t="s">
        <v>756</v>
      </c>
      <c r="C2318" t="s">
        <v>129</v>
      </c>
      <c r="D2318">
        <v>0</v>
      </c>
      <c r="E2318">
        <v>0</v>
      </c>
      <c r="F2318">
        <v>1</v>
      </c>
      <c r="G2318">
        <v>0</v>
      </c>
      <c r="H2318" t="s">
        <v>832</v>
      </c>
      <c r="O2318" t="s">
        <v>832</v>
      </c>
      <c r="P2318">
        <v>0</v>
      </c>
      <c r="Q2318">
        <v>0</v>
      </c>
      <c r="R2318">
        <v>1470413</v>
      </c>
      <c r="S2318">
        <v>1874</v>
      </c>
    </row>
    <row r="2319" spans="1:19" x14ac:dyDescent="0.25">
      <c r="A2319" t="s">
        <v>1172</v>
      </c>
      <c r="B2319" t="s">
        <v>756</v>
      </c>
      <c r="C2319" t="s">
        <v>129</v>
      </c>
      <c r="D2319">
        <v>1</v>
      </c>
      <c r="E2319">
        <v>0</v>
      </c>
      <c r="F2319">
        <v>1</v>
      </c>
      <c r="G2319">
        <v>0</v>
      </c>
      <c r="H2319" t="s">
        <v>832</v>
      </c>
      <c r="O2319" t="s">
        <v>832</v>
      </c>
      <c r="P2319">
        <v>0</v>
      </c>
      <c r="Q2319">
        <v>0</v>
      </c>
      <c r="R2319">
        <v>1281757</v>
      </c>
      <c r="S2319">
        <v>1571</v>
      </c>
    </row>
    <row r="2320" spans="1:19" x14ac:dyDescent="0.25">
      <c r="A2320" t="s">
        <v>1173</v>
      </c>
      <c r="B2320" t="s">
        <v>756</v>
      </c>
      <c r="C2320" t="s">
        <v>129</v>
      </c>
      <c r="D2320">
        <v>0</v>
      </c>
      <c r="E2320">
        <v>1</v>
      </c>
      <c r="F2320">
        <v>1</v>
      </c>
      <c r="G2320">
        <v>0</v>
      </c>
      <c r="H2320" t="s">
        <v>832</v>
      </c>
      <c r="O2320" t="s">
        <v>832</v>
      </c>
      <c r="P2320">
        <v>0</v>
      </c>
      <c r="Q2320">
        <v>0</v>
      </c>
      <c r="R2320">
        <v>238982</v>
      </c>
      <c r="S2320">
        <v>199</v>
      </c>
    </row>
    <row r="2321" spans="1:19" x14ac:dyDescent="0.25">
      <c r="A2321" t="s">
        <v>1174</v>
      </c>
      <c r="B2321" t="s">
        <v>756</v>
      </c>
      <c r="C2321" t="s">
        <v>129</v>
      </c>
      <c r="D2321">
        <v>1</v>
      </c>
      <c r="E2321">
        <v>1</v>
      </c>
      <c r="F2321">
        <v>1</v>
      </c>
      <c r="G2321">
        <v>0</v>
      </c>
      <c r="H2321" t="s">
        <v>832</v>
      </c>
      <c r="O2321" t="s">
        <v>832</v>
      </c>
      <c r="P2321">
        <v>0</v>
      </c>
      <c r="Q2321">
        <v>0</v>
      </c>
      <c r="R2321">
        <v>156075</v>
      </c>
      <c r="S2321">
        <v>132</v>
      </c>
    </row>
    <row r="2322" spans="1:19" x14ac:dyDescent="0.25">
      <c r="A2322" t="s">
        <v>1175</v>
      </c>
      <c r="B2322" t="s">
        <v>756</v>
      </c>
      <c r="C2322" t="s">
        <v>129</v>
      </c>
      <c r="D2322">
        <v>0</v>
      </c>
      <c r="E2322">
        <v>0</v>
      </c>
      <c r="F2322">
        <v>0.99970190860911701</v>
      </c>
      <c r="G2322">
        <v>2.9808921724483499E-4</v>
      </c>
      <c r="H2322" t="s">
        <v>837</v>
      </c>
      <c r="O2322" t="s">
        <v>837</v>
      </c>
      <c r="P2322">
        <v>2.9809139088252503E-4</v>
      </c>
      <c r="Q2322">
        <v>2.9808921724483499E-4</v>
      </c>
      <c r="R2322">
        <v>2183894</v>
      </c>
      <c r="S2322">
        <v>2800</v>
      </c>
    </row>
    <row r="2323" spans="1:19" x14ac:dyDescent="0.25">
      <c r="A2323" t="s">
        <v>1176</v>
      </c>
      <c r="B2323" t="s">
        <v>756</v>
      </c>
      <c r="C2323" t="s">
        <v>129</v>
      </c>
      <c r="D2323">
        <v>1</v>
      </c>
      <c r="E2323">
        <v>0</v>
      </c>
      <c r="F2323">
        <v>1</v>
      </c>
      <c r="G2323">
        <v>0</v>
      </c>
      <c r="H2323" t="s">
        <v>837</v>
      </c>
      <c r="O2323" t="s">
        <v>837</v>
      </c>
      <c r="P2323">
        <v>0</v>
      </c>
      <c r="Q2323">
        <v>0</v>
      </c>
      <c r="R2323">
        <v>1551748</v>
      </c>
      <c r="S2323">
        <v>1814</v>
      </c>
    </row>
    <row r="2324" spans="1:19" x14ac:dyDescent="0.25">
      <c r="A2324" t="s">
        <v>1177</v>
      </c>
      <c r="B2324" t="s">
        <v>756</v>
      </c>
      <c r="C2324" t="s">
        <v>129</v>
      </c>
      <c r="D2324">
        <v>0</v>
      </c>
      <c r="E2324">
        <v>1</v>
      </c>
      <c r="F2324">
        <v>1</v>
      </c>
      <c r="G2324">
        <v>0</v>
      </c>
      <c r="H2324" t="s">
        <v>837</v>
      </c>
      <c r="O2324" t="s">
        <v>837</v>
      </c>
      <c r="P2324">
        <v>0</v>
      </c>
      <c r="Q2324">
        <v>0</v>
      </c>
      <c r="R2324">
        <v>249298</v>
      </c>
      <c r="S2324">
        <v>190</v>
      </c>
    </row>
    <row r="2325" spans="1:19" x14ac:dyDescent="0.25">
      <c r="A2325" t="s">
        <v>1178</v>
      </c>
      <c r="B2325" t="s">
        <v>756</v>
      </c>
      <c r="C2325" t="s">
        <v>129</v>
      </c>
      <c r="D2325">
        <v>1</v>
      </c>
      <c r="E2325">
        <v>1</v>
      </c>
      <c r="F2325">
        <v>1</v>
      </c>
      <c r="G2325">
        <v>0</v>
      </c>
      <c r="H2325" t="s">
        <v>837</v>
      </c>
      <c r="O2325" t="s">
        <v>837</v>
      </c>
      <c r="P2325">
        <v>0</v>
      </c>
      <c r="Q2325">
        <v>0</v>
      </c>
      <c r="R2325">
        <v>182034</v>
      </c>
      <c r="S2325">
        <v>143</v>
      </c>
    </row>
    <row r="2326" spans="1:19" x14ac:dyDescent="0.25">
      <c r="A2326" t="s">
        <v>1179</v>
      </c>
      <c r="B2326" t="s">
        <v>756</v>
      </c>
      <c r="C2326" t="s">
        <v>129</v>
      </c>
      <c r="D2326">
        <v>0</v>
      </c>
      <c r="E2326">
        <v>0</v>
      </c>
      <c r="F2326">
        <v>1</v>
      </c>
      <c r="G2326">
        <v>0</v>
      </c>
      <c r="H2326" t="s">
        <v>842</v>
      </c>
      <c r="O2326" t="s">
        <v>842</v>
      </c>
      <c r="P2326">
        <v>0</v>
      </c>
      <c r="Q2326">
        <v>0</v>
      </c>
      <c r="R2326">
        <v>417508</v>
      </c>
      <c r="S2326">
        <v>507</v>
      </c>
    </row>
    <row r="2327" spans="1:19" x14ac:dyDescent="0.25">
      <c r="A2327" t="s">
        <v>1180</v>
      </c>
      <c r="B2327" t="s">
        <v>756</v>
      </c>
      <c r="C2327" t="s">
        <v>129</v>
      </c>
      <c r="D2327">
        <v>1</v>
      </c>
      <c r="E2327">
        <v>0</v>
      </c>
      <c r="F2327">
        <v>1</v>
      </c>
      <c r="G2327">
        <v>0</v>
      </c>
      <c r="H2327" t="s">
        <v>842</v>
      </c>
      <c r="O2327" t="s">
        <v>842</v>
      </c>
      <c r="P2327">
        <v>0</v>
      </c>
      <c r="Q2327">
        <v>0</v>
      </c>
      <c r="R2327">
        <v>180967</v>
      </c>
      <c r="S2327">
        <v>217</v>
      </c>
    </row>
    <row r="2328" spans="1:19" x14ac:dyDescent="0.25">
      <c r="A2328" t="s">
        <v>1181</v>
      </c>
      <c r="B2328" t="s">
        <v>756</v>
      </c>
      <c r="C2328" t="s">
        <v>129</v>
      </c>
      <c r="D2328">
        <v>0</v>
      </c>
      <c r="E2328">
        <v>1</v>
      </c>
      <c r="F2328">
        <v>1</v>
      </c>
      <c r="G2328">
        <v>0</v>
      </c>
      <c r="H2328" t="s">
        <v>842</v>
      </c>
      <c r="O2328" t="s">
        <v>842</v>
      </c>
      <c r="P2328">
        <v>0</v>
      </c>
      <c r="Q2328">
        <v>0</v>
      </c>
      <c r="R2328">
        <v>94123</v>
      </c>
      <c r="S2328">
        <v>71</v>
      </c>
    </row>
    <row r="2329" spans="1:19" x14ac:dyDescent="0.25">
      <c r="A2329" t="s">
        <v>1182</v>
      </c>
      <c r="B2329" t="s">
        <v>756</v>
      </c>
      <c r="C2329" t="s">
        <v>129</v>
      </c>
      <c r="D2329">
        <v>1</v>
      </c>
      <c r="E2329">
        <v>1</v>
      </c>
      <c r="F2329">
        <v>1</v>
      </c>
      <c r="G2329">
        <v>0</v>
      </c>
      <c r="H2329" t="s">
        <v>842</v>
      </c>
      <c r="O2329" t="s">
        <v>842</v>
      </c>
      <c r="P2329">
        <v>0</v>
      </c>
      <c r="Q2329">
        <v>0</v>
      </c>
      <c r="R2329">
        <v>39776</v>
      </c>
      <c r="S2329">
        <v>32</v>
      </c>
    </row>
    <row r="2330" spans="1:19" x14ac:dyDescent="0.25">
      <c r="A2330" t="s">
        <v>1183</v>
      </c>
      <c r="B2330" t="s">
        <v>756</v>
      </c>
      <c r="C2330" t="s">
        <v>129</v>
      </c>
      <c r="D2330">
        <v>0</v>
      </c>
      <c r="E2330">
        <v>0</v>
      </c>
      <c r="F2330">
        <v>1</v>
      </c>
      <c r="G2330">
        <v>0</v>
      </c>
      <c r="H2330" t="s">
        <v>847</v>
      </c>
      <c r="O2330" t="s">
        <v>847</v>
      </c>
      <c r="P2330">
        <v>0</v>
      </c>
      <c r="Q2330">
        <v>0</v>
      </c>
      <c r="R2330">
        <v>389221</v>
      </c>
      <c r="S2330">
        <v>511</v>
      </c>
    </row>
    <row r="2331" spans="1:19" x14ac:dyDescent="0.25">
      <c r="A2331" t="s">
        <v>1184</v>
      </c>
      <c r="B2331" t="s">
        <v>756</v>
      </c>
      <c r="C2331" t="s">
        <v>129</v>
      </c>
      <c r="D2331">
        <v>1</v>
      </c>
      <c r="E2331">
        <v>0</v>
      </c>
      <c r="F2331">
        <v>1</v>
      </c>
      <c r="G2331">
        <v>0</v>
      </c>
      <c r="H2331" t="s">
        <v>847</v>
      </c>
      <c r="O2331" t="s">
        <v>847</v>
      </c>
      <c r="P2331">
        <v>0</v>
      </c>
      <c r="Q2331">
        <v>0</v>
      </c>
      <c r="R2331">
        <v>248998</v>
      </c>
      <c r="S2331">
        <v>299</v>
      </c>
    </row>
    <row r="2332" spans="1:19" x14ac:dyDescent="0.25">
      <c r="A2332" t="s">
        <v>1185</v>
      </c>
      <c r="B2332" t="s">
        <v>756</v>
      </c>
      <c r="C2332" t="s">
        <v>129</v>
      </c>
      <c r="D2332">
        <v>0</v>
      </c>
      <c r="E2332">
        <v>1</v>
      </c>
      <c r="F2332">
        <v>1</v>
      </c>
      <c r="G2332">
        <v>0</v>
      </c>
      <c r="H2332" t="s">
        <v>847</v>
      </c>
      <c r="O2332" t="s">
        <v>847</v>
      </c>
      <c r="P2332">
        <v>0</v>
      </c>
      <c r="Q2332">
        <v>0</v>
      </c>
      <c r="R2332">
        <v>70499</v>
      </c>
      <c r="S2332">
        <v>53</v>
      </c>
    </row>
    <row r="2333" spans="1:19" x14ac:dyDescent="0.25">
      <c r="A2333" t="s">
        <v>1186</v>
      </c>
      <c r="B2333" t="s">
        <v>756</v>
      </c>
      <c r="C2333" t="s">
        <v>129</v>
      </c>
      <c r="D2333">
        <v>1</v>
      </c>
      <c r="E2333">
        <v>1</v>
      </c>
      <c r="F2333">
        <v>1</v>
      </c>
      <c r="G2333">
        <v>0</v>
      </c>
      <c r="H2333" t="s">
        <v>847</v>
      </c>
      <c r="O2333" t="s">
        <v>847</v>
      </c>
      <c r="P2333">
        <v>0</v>
      </c>
      <c r="Q2333">
        <v>0</v>
      </c>
      <c r="R2333">
        <v>44139</v>
      </c>
      <c r="S2333">
        <v>32</v>
      </c>
    </row>
    <row r="2334" spans="1:19" x14ac:dyDescent="0.25">
      <c r="A2334" t="s">
        <v>1187</v>
      </c>
      <c r="B2334" t="s">
        <v>756</v>
      </c>
      <c r="C2334" t="s">
        <v>129</v>
      </c>
      <c r="D2334">
        <v>0</v>
      </c>
      <c r="E2334">
        <v>0</v>
      </c>
      <c r="F2334">
        <v>1</v>
      </c>
      <c r="G2334">
        <v>0</v>
      </c>
      <c r="H2334" t="s">
        <v>852</v>
      </c>
      <c r="O2334" t="s">
        <v>852</v>
      </c>
      <c r="P2334">
        <v>0</v>
      </c>
      <c r="Q2334">
        <v>0</v>
      </c>
      <c r="R2334">
        <v>11900</v>
      </c>
      <c r="S2334">
        <v>19</v>
      </c>
    </row>
    <row r="2335" spans="1:19" x14ac:dyDescent="0.25">
      <c r="A2335" t="s">
        <v>1188</v>
      </c>
      <c r="B2335" t="s">
        <v>756</v>
      </c>
      <c r="C2335" t="s">
        <v>129</v>
      </c>
      <c r="D2335">
        <v>1</v>
      </c>
      <c r="E2335">
        <v>0</v>
      </c>
      <c r="F2335">
        <v>1</v>
      </c>
      <c r="G2335">
        <v>0</v>
      </c>
      <c r="H2335" t="s">
        <v>852</v>
      </c>
      <c r="O2335" t="s">
        <v>852</v>
      </c>
      <c r="P2335">
        <v>0</v>
      </c>
      <c r="Q2335">
        <v>0</v>
      </c>
      <c r="R2335">
        <v>13776</v>
      </c>
      <c r="S2335">
        <v>16</v>
      </c>
    </row>
    <row r="2336" spans="1:19" x14ac:dyDescent="0.25">
      <c r="A2336" t="s">
        <v>1189</v>
      </c>
      <c r="B2336" t="s">
        <v>756</v>
      </c>
      <c r="C2336" t="s">
        <v>129</v>
      </c>
      <c r="D2336">
        <v>0</v>
      </c>
      <c r="E2336">
        <v>1</v>
      </c>
      <c r="F2336">
        <v>1</v>
      </c>
      <c r="G2336">
        <v>0</v>
      </c>
      <c r="H2336" t="s">
        <v>852</v>
      </c>
      <c r="O2336" t="s">
        <v>852</v>
      </c>
      <c r="P2336">
        <v>0</v>
      </c>
      <c r="Q2336">
        <v>0</v>
      </c>
      <c r="R2336">
        <v>8672</v>
      </c>
      <c r="S2336">
        <v>7</v>
      </c>
    </row>
    <row r="2337" spans="1:19" x14ac:dyDescent="0.25">
      <c r="A2337" t="s">
        <v>1190</v>
      </c>
      <c r="B2337" t="s">
        <v>756</v>
      </c>
      <c r="C2337" t="s">
        <v>129</v>
      </c>
      <c r="D2337">
        <v>1</v>
      </c>
      <c r="E2337">
        <v>1</v>
      </c>
      <c r="F2337">
        <v>1</v>
      </c>
      <c r="G2337">
        <v>0</v>
      </c>
      <c r="H2337" t="s">
        <v>852</v>
      </c>
      <c r="O2337" t="s">
        <v>852</v>
      </c>
      <c r="P2337">
        <v>0</v>
      </c>
      <c r="Q2337">
        <v>0</v>
      </c>
      <c r="R2337">
        <v>6780</v>
      </c>
      <c r="S2337">
        <v>4</v>
      </c>
    </row>
    <row r="2338" spans="1:19" x14ac:dyDescent="0.25">
      <c r="A2338" t="s">
        <v>1191</v>
      </c>
      <c r="B2338" t="s">
        <v>756</v>
      </c>
      <c r="C2338" t="s">
        <v>129</v>
      </c>
      <c r="D2338">
        <v>0</v>
      </c>
      <c r="E2338">
        <v>0</v>
      </c>
      <c r="F2338">
        <v>1</v>
      </c>
      <c r="G2338">
        <v>0</v>
      </c>
      <c r="H2338" t="s">
        <v>857</v>
      </c>
      <c r="O2338" t="s">
        <v>857</v>
      </c>
      <c r="P2338">
        <v>0</v>
      </c>
      <c r="Q2338">
        <v>0</v>
      </c>
      <c r="R2338">
        <v>14497</v>
      </c>
      <c r="S2338">
        <v>19</v>
      </c>
    </row>
    <row r="2339" spans="1:19" x14ac:dyDescent="0.25">
      <c r="A2339" t="s">
        <v>1192</v>
      </c>
      <c r="B2339" t="s">
        <v>756</v>
      </c>
      <c r="C2339" t="s">
        <v>129</v>
      </c>
      <c r="D2339">
        <v>1</v>
      </c>
      <c r="E2339">
        <v>0</v>
      </c>
      <c r="F2339">
        <v>1</v>
      </c>
      <c r="G2339">
        <v>0</v>
      </c>
      <c r="H2339" t="s">
        <v>857</v>
      </c>
      <c r="O2339" t="s">
        <v>857</v>
      </c>
      <c r="P2339">
        <v>0</v>
      </c>
      <c r="Q2339">
        <v>0</v>
      </c>
      <c r="R2339">
        <v>17041</v>
      </c>
      <c r="S2339">
        <v>19</v>
      </c>
    </row>
    <row r="2340" spans="1:19" x14ac:dyDescent="0.25">
      <c r="A2340" t="s">
        <v>1193</v>
      </c>
      <c r="B2340" t="s">
        <v>756</v>
      </c>
      <c r="C2340" t="s">
        <v>129</v>
      </c>
      <c r="D2340">
        <v>0</v>
      </c>
      <c r="E2340">
        <v>1</v>
      </c>
      <c r="F2340">
        <v>1</v>
      </c>
      <c r="G2340">
        <v>0</v>
      </c>
      <c r="H2340" t="s">
        <v>857</v>
      </c>
      <c r="O2340" t="s">
        <v>857</v>
      </c>
      <c r="P2340">
        <v>0</v>
      </c>
      <c r="Q2340">
        <v>0</v>
      </c>
      <c r="R2340">
        <v>9590</v>
      </c>
      <c r="S2340">
        <v>9</v>
      </c>
    </row>
    <row r="2341" spans="1:19" x14ac:dyDescent="0.25">
      <c r="A2341" t="s">
        <v>1194</v>
      </c>
      <c r="B2341" t="s">
        <v>756</v>
      </c>
      <c r="C2341" t="s">
        <v>129</v>
      </c>
      <c r="D2341">
        <v>1</v>
      </c>
      <c r="E2341">
        <v>1</v>
      </c>
      <c r="F2341">
        <v>1</v>
      </c>
      <c r="G2341">
        <v>0</v>
      </c>
      <c r="H2341" t="s">
        <v>857</v>
      </c>
      <c r="O2341" t="s">
        <v>857</v>
      </c>
      <c r="P2341">
        <v>0</v>
      </c>
      <c r="Q2341">
        <v>0</v>
      </c>
      <c r="R2341">
        <v>4075</v>
      </c>
      <c r="S2341">
        <v>3</v>
      </c>
    </row>
    <row r="2342" spans="1:19" hidden="1" x14ac:dyDescent="0.25">
      <c r="A2342" t="s">
        <v>1195</v>
      </c>
      <c r="B2342" t="s">
        <v>107</v>
      </c>
      <c r="C2342" t="s">
        <v>108</v>
      </c>
      <c r="D2342">
        <v>0</v>
      </c>
      <c r="F2342">
        <v>0.71498361278362199</v>
      </c>
      <c r="G2342">
        <v>2.8969880157258799E-3</v>
      </c>
      <c r="H2342" t="s">
        <v>109</v>
      </c>
      <c r="P2342">
        <v>0.24903105750812199</v>
      </c>
      <c r="Q2342">
        <v>2.7682514250662298E-3</v>
      </c>
      <c r="R2342">
        <v>27108936</v>
      </c>
      <c r="S2342">
        <v>37827</v>
      </c>
    </row>
    <row r="2343" spans="1:19" hidden="1" x14ac:dyDescent="0.25">
      <c r="A2343" t="s">
        <v>1196</v>
      </c>
      <c r="B2343" t="s">
        <v>107</v>
      </c>
      <c r="C2343" t="s">
        <v>108</v>
      </c>
      <c r="D2343">
        <v>1</v>
      </c>
      <c r="F2343">
        <v>0.82518592902680299</v>
      </c>
      <c r="G2343">
        <v>2.7982418366358699E-3</v>
      </c>
      <c r="H2343" t="s">
        <v>109</v>
      </c>
      <c r="P2343">
        <v>0.15219328086671599</v>
      </c>
      <c r="Q2343">
        <v>2.6282177954706299E-3</v>
      </c>
      <c r="R2343">
        <v>14134829</v>
      </c>
      <c r="S2343">
        <v>20964</v>
      </c>
    </row>
    <row r="2344" spans="1:19" hidden="1" x14ac:dyDescent="0.25">
      <c r="A2344" t="s">
        <v>1197</v>
      </c>
      <c r="B2344" t="s">
        <v>107</v>
      </c>
      <c r="C2344" t="s">
        <v>114</v>
      </c>
      <c r="D2344">
        <v>0</v>
      </c>
      <c r="F2344">
        <v>0.72141107687853701</v>
      </c>
      <c r="G2344">
        <v>2.8998993689924898E-3</v>
      </c>
      <c r="H2344" t="s">
        <v>109</v>
      </c>
      <c r="P2344">
        <v>0.243919127443916</v>
      </c>
      <c r="Q2344">
        <v>2.7600025356984202E-3</v>
      </c>
      <c r="R2344">
        <v>27108034</v>
      </c>
      <c r="S2344">
        <v>35965</v>
      </c>
    </row>
    <row r="2345" spans="1:19" hidden="1" x14ac:dyDescent="0.25">
      <c r="A2345" t="s">
        <v>1198</v>
      </c>
      <c r="B2345" t="s">
        <v>107</v>
      </c>
      <c r="C2345" t="s">
        <v>114</v>
      </c>
      <c r="D2345">
        <v>1</v>
      </c>
      <c r="F2345">
        <v>0.829142321675571</v>
      </c>
      <c r="G2345">
        <v>2.8573978706841001E-3</v>
      </c>
      <c r="H2345" t="s">
        <v>109</v>
      </c>
      <c r="P2345">
        <v>0.14823531100048301</v>
      </c>
      <c r="Q2345">
        <v>2.6658661917479099E-3</v>
      </c>
      <c r="R2345">
        <v>14215621</v>
      </c>
      <c r="S2345">
        <v>20329</v>
      </c>
    </row>
    <row r="2346" spans="1:19" hidden="1" x14ac:dyDescent="0.25">
      <c r="A2346" t="s">
        <v>1199</v>
      </c>
      <c r="B2346" t="s">
        <v>107</v>
      </c>
      <c r="C2346" t="s">
        <v>119</v>
      </c>
      <c r="D2346">
        <v>0</v>
      </c>
      <c r="F2346">
        <v>0.71603960928878896</v>
      </c>
      <c r="G2346">
        <v>3.2520705052579398E-3</v>
      </c>
      <c r="H2346" t="s">
        <v>109</v>
      </c>
      <c r="P2346">
        <v>0.246308075268901</v>
      </c>
      <c r="Q2346">
        <v>3.0885179296515999E-3</v>
      </c>
      <c r="R2346">
        <v>26980439</v>
      </c>
      <c r="S2346">
        <v>29450</v>
      </c>
    </row>
    <row r="2347" spans="1:19" hidden="1" x14ac:dyDescent="0.25">
      <c r="A2347" t="s">
        <v>1200</v>
      </c>
      <c r="B2347" t="s">
        <v>107</v>
      </c>
      <c r="C2347" t="s">
        <v>119</v>
      </c>
      <c r="D2347">
        <v>1</v>
      </c>
      <c r="F2347">
        <v>0.83002292549881895</v>
      </c>
      <c r="G2347">
        <v>3.4555235399196201E-3</v>
      </c>
      <c r="H2347" t="s">
        <v>109</v>
      </c>
      <c r="P2347">
        <v>0.15017532821598101</v>
      </c>
      <c r="Q2347">
        <v>3.2703399525571401E-3</v>
      </c>
      <c r="R2347">
        <v>14349088</v>
      </c>
      <c r="S2347">
        <v>15912</v>
      </c>
    </row>
    <row r="2348" spans="1:19" hidden="1" x14ac:dyDescent="0.25">
      <c r="A2348" t="s">
        <v>1201</v>
      </c>
      <c r="B2348" t="s">
        <v>107</v>
      </c>
      <c r="C2348" t="s">
        <v>124</v>
      </c>
      <c r="D2348">
        <v>0</v>
      </c>
      <c r="F2348">
        <v>0.70549311719512797</v>
      </c>
      <c r="G2348">
        <v>3.1202614170415099E-3</v>
      </c>
      <c r="H2348" t="s">
        <v>109</v>
      </c>
      <c r="P2348">
        <v>0.25327594665219</v>
      </c>
      <c r="Q2348">
        <v>2.9861805612115102E-3</v>
      </c>
      <c r="R2348">
        <v>26967930</v>
      </c>
      <c r="S2348">
        <v>37468</v>
      </c>
    </row>
    <row r="2349" spans="1:19" hidden="1" x14ac:dyDescent="0.25">
      <c r="A2349" t="s">
        <v>1202</v>
      </c>
      <c r="B2349" t="s">
        <v>107</v>
      </c>
      <c r="C2349" t="s">
        <v>124</v>
      </c>
      <c r="D2349">
        <v>1</v>
      </c>
      <c r="F2349">
        <v>0.82981238486892905</v>
      </c>
      <c r="G2349">
        <v>3.6658696690579501E-3</v>
      </c>
      <c r="H2349" t="s">
        <v>109</v>
      </c>
      <c r="P2349">
        <v>0.14608621827000901</v>
      </c>
      <c r="Q2349">
        <v>3.4887937709598099E-3</v>
      </c>
      <c r="R2349">
        <v>14377092</v>
      </c>
      <c r="S2349">
        <v>17413</v>
      </c>
    </row>
    <row r="2350" spans="1:19" hidden="1" x14ac:dyDescent="0.25">
      <c r="A2350" t="s">
        <v>1203</v>
      </c>
      <c r="B2350" t="s">
        <v>107</v>
      </c>
      <c r="C2350" t="s">
        <v>129</v>
      </c>
      <c r="D2350">
        <v>0</v>
      </c>
      <c r="F2350">
        <v>0.70955552102287001</v>
      </c>
      <c r="G2350">
        <v>3.7650368830342601E-3</v>
      </c>
      <c r="H2350" t="s">
        <v>109</v>
      </c>
      <c r="P2350">
        <v>0.25871240946601898</v>
      </c>
      <c r="Q2350">
        <v>3.6680899976668101E-3</v>
      </c>
      <c r="R2350">
        <v>27008229</v>
      </c>
      <c r="S2350">
        <v>31679</v>
      </c>
    </row>
    <row r="2351" spans="1:19" hidden="1" x14ac:dyDescent="0.25">
      <c r="A2351" t="s">
        <v>1204</v>
      </c>
      <c r="B2351" t="s">
        <v>107</v>
      </c>
      <c r="C2351" t="s">
        <v>129</v>
      </c>
      <c r="D2351">
        <v>1</v>
      </c>
      <c r="F2351">
        <v>0.83284187523125197</v>
      </c>
      <c r="G2351">
        <v>3.7134332563520602E-3</v>
      </c>
      <c r="H2351" t="s">
        <v>109</v>
      </c>
      <c r="P2351">
        <v>0.14537341031541301</v>
      </c>
      <c r="Q2351">
        <v>3.50323252965627E-3</v>
      </c>
      <c r="R2351">
        <v>14462067</v>
      </c>
      <c r="S2351">
        <v>15652</v>
      </c>
    </row>
    <row r="2352" spans="1:19" hidden="1" x14ac:dyDescent="0.25">
      <c r="A2352" t="s">
        <v>1205</v>
      </c>
      <c r="B2352" t="s">
        <v>95</v>
      </c>
      <c r="C2352" t="s">
        <v>108</v>
      </c>
      <c r="D2352">
        <v>0</v>
      </c>
      <c r="F2352">
        <v>0.61069590100371696</v>
      </c>
      <c r="G2352">
        <v>1.0085497624743501E-2</v>
      </c>
      <c r="H2352" t="s">
        <v>134</v>
      </c>
      <c r="I2352" t="s">
        <v>134</v>
      </c>
      <c r="P2352">
        <v>0.34188306065745999</v>
      </c>
      <c r="Q2352">
        <v>9.9351862861017399E-3</v>
      </c>
      <c r="R2352">
        <v>3008517</v>
      </c>
      <c r="S2352">
        <v>3771</v>
      </c>
    </row>
    <row r="2353" spans="1:19" hidden="1" x14ac:dyDescent="0.25">
      <c r="A2353" t="s">
        <v>1206</v>
      </c>
      <c r="B2353" t="s">
        <v>95</v>
      </c>
      <c r="C2353" t="s">
        <v>108</v>
      </c>
      <c r="D2353">
        <v>1</v>
      </c>
      <c r="F2353">
        <v>0.723244916886151</v>
      </c>
      <c r="G2353">
        <v>7.9399362991124291E-3</v>
      </c>
      <c r="H2353" t="s">
        <v>134</v>
      </c>
      <c r="I2353" t="s">
        <v>134</v>
      </c>
      <c r="P2353">
        <v>0.236881082736738</v>
      </c>
      <c r="Q2353">
        <v>7.6242267704563398E-3</v>
      </c>
      <c r="R2353">
        <v>2344134</v>
      </c>
      <c r="S2353">
        <v>3213</v>
      </c>
    </row>
    <row r="2354" spans="1:19" hidden="1" x14ac:dyDescent="0.25">
      <c r="A2354" t="s">
        <v>1207</v>
      </c>
      <c r="B2354" t="s">
        <v>95</v>
      </c>
      <c r="C2354" t="s">
        <v>108</v>
      </c>
      <c r="D2354">
        <v>0</v>
      </c>
      <c r="F2354">
        <v>0.73301165459790496</v>
      </c>
      <c r="G2354">
        <v>2.9466859860286798E-3</v>
      </c>
      <c r="H2354" t="s">
        <v>139</v>
      </c>
      <c r="I2354" t="s">
        <v>139</v>
      </c>
      <c r="P2354">
        <v>0.23283013384005399</v>
      </c>
      <c r="Q2354">
        <v>2.7843681072713599E-3</v>
      </c>
      <c r="R2354">
        <v>22377606</v>
      </c>
      <c r="S2354">
        <v>32039</v>
      </c>
    </row>
    <row r="2355" spans="1:19" hidden="1" x14ac:dyDescent="0.25">
      <c r="A2355" t="s">
        <v>1208</v>
      </c>
      <c r="B2355" t="s">
        <v>95</v>
      </c>
      <c r="C2355" t="s">
        <v>108</v>
      </c>
      <c r="D2355">
        <v>1</v>
      </c>
      <c r="F2355">
        <v>0.84659645328637001</v>
      </c>
      <c r="G2355">
        <v>2.92964451937619E-3</v>
      </c>
      <c r="H2355" t="s">
        <v>139</v>
      </c>
      <c r="I2355" t="s">
        <v>139</v>
      </c>
      <c r="P2355">
        <v>0.13429856732218801</v>
      </c>
      <c r="Q2355">
        <v>2.7391111642211499E-3</v>
      </c>
      <c r="R2355">
        <v>11500562</v>
      </c>
      <c r="S2355">
        <v>17347</v>
      </c>
    </row>
    <row r="2356" spans="1:19" hidden="1" x14ac:dyDescent="0.25">
      <c r="A2356" t="s">
        <v>1209</v>
      </c>
      <c r="B2356" t="s">
        <v>95</v>
      </c>
      <c r="C2356" t="s">
        <v>114</v>
      </c>
      <c r="D2356">
        <v>0</v>
      </c>
      <c r="F2356">
        <v>0.59329773717175305</v>
      </c>
      <c r="G2356">
        <v>9.8104780235951997E-3</v>
      </c>
      <c r="H2356" t="s">
        <v>134</v>
      </c>
      <c r="I2356" t="s">
        <v>134</v>
      </c>
      <c r="P2356">
        <v>0.34162004876811197</v>
      </c>
      <c r="Q2356">
        <v>9.5619781773832301E-3</v>
      </c>
      <c r="R2356">
        <v>2967923</v>
      </c>
      <c r="S2356">
        <v>3444</v>
      </c>
    </row>
    <row r="2357" spans="1:19" hidden="1" x14ac:dyDescent="0.25">
      <c r="A2357" t="s">
        <v>1210</v>
      </c>
      <c r="B2357" t="s">
        <v>95</v>
      </c>
      <c r="C2357" t="s">
        <v>114</v>
      </c>
      <c r="D2357">
        <v>1</v>
      </c>
      <c r="F2357">
        <v>0.71474460863127298</v>
      </c>
      <c r="G2357">
        <v>8.2375485477511196E-3</v>
      </c>
      <c r="H2357" t="s">
        <v>134</v>
      </c>
      <c r="I2357" t="s">
        <v>134</v>
      </c>
      <c r="P2357">
        <v>0.24980761851511901</v>
      </c>
      <c r="Q2357">
        <v>7.8002345143200896E-3</v>
      </c>
      <c r="R2357">
        <v>2400179</v>
      </c>
      <c r="S2357">
        <v>3049</v>
      </c>
    </row>
    <row r="2358" spans="1:19" hidden="1" x14ac:dyDescent="0.25">
      <c r="A2358" t="s">
        <v>1211</v>
      </c>
      <c r="B2358" t="s">
        <v>95</v>
      </c>
      <c r="C2358" t="s">
        <v>114</v>
      </c>
      <c r="D2358">
        <v>0</v>
      </c>
      <c r="F2358">
        <v>0.74216103444181503</v>
      </c>
      <c r="G2358">
        <v>2.9677498500116999E-3</v>
      </c>
      <c r="H2358" t="s">
        <v>139</v>
      </c>
      <c r="I2358" t="s">
        <v>139</v>
      </c>
      <c r="P2358">
        <v>0.22744276386880499</v>
      </c>
      <c r="Q2358">
        <v>2.8326477589794498E-3</v>
      </c>
      <c r="R2358">
        <v>22394377</v>
      </c>
      <c r="S2358">
        <v>30572</v>
      </c>
    </row>
    <row r="2359" spans="1:19" hidden="1" x14ac:dyDescent="0.25">
      <c r="A2359" t="s">
        <v>1212</v>
      </c>
      <c r="B2359" t="s">
        <v>95</v>
      </c>
      <c r="C2359" t="s">
        <v>114</v>
      </c>
      <c r="D2359">
        <v>1</v>
      </c>
      <c r="F2359">
        <v>0.85341205479823701</v>
      </c>
      <c r="G2359">
        <v>2.9609511172633599E-3</v>
      </c>
      <c r="H2359" t="s">
        <v>139</v>
      </c>
      <c r="I2359" t="s">
        <v>139</v>
      </c>
      <c r="P2359">
        <v>0.12681749034286399</v>
      </c>
      <c r="Q2359">
        <v>2.7597249189668799E-3</v>
      </c>
      <c r="R2359">
        <v>11499786</v>
      </c>
      <c r="S2359">
        <v>16862</v>
      </c>
    </row>
    <row r="2360" spans="1:19" hidden="1" x14ac:dyDescent="0.25">
      <c r="A2360" t="s">
        <v>1213</v>
      </c>
      <c r="B2360" t="s">
        <v>95</v>
      </c>
      <c r="C2360" t="s">
        <v>119</v>
      </c>
      <c r="D2360">
        <v>0</v>
      </c>
      <c r="F2360">
        <v>0.62212227982286505</v>
      </c>
      <c r="G2360">
        <v>1.14471938274977E-2</v>
      </c>
      <c r="H2360" t="s">
        <v>134</v>
      </c>
      <c r="I2360" t="s">
        <v>134</v>
      </c>
      <c r="P2360">
        <v>0.32652397296468899</v>
      </c>
      <c r="Q2360">
        <v>1.11127348604431E-2</v>
      </c>
      <c r="R2360">
        <v>3027744</v>
      </c>
      <c r="S2360">
        <v>2620</v>
      </c>
    </row>
    <row r="2361" spans="1:19" hidden="1" x14ac:dyDescent="0.25">
      <c r="A2361" t="s">
        <v>1214</v>
      </c>
      <c r="B2361" t="s">
        <v>95</v>
      </c>
      <c r="C2361" t="s">
        <v>119</v>
      </c>
      <c r="D2361">
        <v>1</v>
      </c>
      <c r="F2361">
        <v>0.73274758742378598</v>
      </c>
      <c r="G2361">
        <v>1.0164797092174899E-2</v>
      </c>
      <c r="H2361" t="s">
        <v>134</v>
      </c>
      <c r="I2361" t="s">
        <v>134</v>
      </c>
      <c r="P2361">
        <v>0.22981261367962399</v>
      </c>
      <c r="Q2361">
        <v>9.5965084472656708E-3</v>
      </c>
      <c r="R2361">
        <v>2482305</v>
      </c>
      <c r="S2361">
        <v>2167</v>
      </c>
    </row>
    <row r="2362" spans="1:19" hidden="1" x14ac:dyDescent="0.25">
      <c r="A2362" t="s">
        <v>1215</v>
      </c>
      <c r="B2362" t="s">
        <v>95</v>
      </c>
      <c r="C2362" t="s">
        <v>119</v>
      </c>
      <c r="D2362">
        <v>0</v>
      </c>
      <c r="F2362">
        <v>0.73083930950685505</v>
      </c>
      <c r="G2362">
        <v>3.3595662275985598E-3</v>
      </c>
      <c r="H2362" t="s">
        <v>139</v>
      </c>
      <c r="I2362" t="s">
        <v>139</v>
      </c>
      <c r="P2362">
        <v>0.23495455428509199</v>
      </c>
      <c r="Q2362">
        <v>3.1870030613627498E-3</v>
      </c>
      <c r="R2362">
        <v>22092732</v>
      </c>
      <c r="S2362">
        <v>25269</v>
      </c>
    </row>
    <row r="2363" spans="1:19" hidden="1" x14ac:dyDescent="0.25">
      <c r="A2363" t="s">
        <v>1216</v>
      </c>
      <c r="B2363" t="s">
        <v>95</v>
      </c>
      <c r="C2363" t="s">
        <v>119</v>
      </c>
      <c r="D2363">
        <v>1</v>
      </c>
      <c r="F2363">
        <v>0.851229999791144</v>
      </c>
      <c r="G2363">
        <v>3.53266628316635E-3</v>
      </c>
      <c r="H2363" t="s">
        <v>139</v>
      </c>
      <c r="I2363" t="s">
        <v>139</v>
      </c>
      <c r="P2363">
        <v>0.13252111284213899</v>
      </c>
      <c r="Q2363">
        <v>3.3625308797870898E-3</v>
      </c>
      <c r="R2363">
        <v>11539067</v>
      </c>
      <c r="S2363">
        <v>13412</v>
      </c>
    </row>
    <row r="2364" spans="1:19" hidden="1" x14ac:dyDescent="0.25">
      <c r="A2364" t="s">
        <v>1217</v>
      </c>
      <c r="B2364" t="s">
        <v>95</v>
      </c>
      <c r="C2364" t="s">
        <v>124</v>
      </c>
      <c r="D2364">
        <v>0</v>
      </c>
      <c r="F2364">
        <v>0.61556897919803399</v>
      </c>
      <c r="G2364">
        <v>1.1010802791369401E-2</v>
      </c>
      <c r="H2364" t="s">
        <v>134</v>
      </c>
      <c r="I2364" t="s">
        <v>134</v>
      </c>
      <c r="P2364">
        <v>0.318898078691983</v>
      </c>
      <c r="Q2364">
        <v>1.0805756707727101E-2</v>
      </c>
      <c r="R2364">
        <v>3134271</v>
      </c>
      <c r="S2364">
        <v>3040</v>
      </c>
    </row>
    <row r="2365" spans="1:19" hidden="1" x14ac:dyDescent="0.25">
      <c r="A2365" t="s">
        <v>1218</v>
      </c>
      <c r="B2365" t="s">
        <v>95</v>
      </c>
      <c r="C2365" t="s">
        <v>124</v>
      </c>
      <c r="D2365">
        <v>1</v>
      </c>
      <c r="F2365">
        <v>0.73946612714975601</v>
      </c>
      <c r="G2365">
        <v>9.8035463005442403E-3</v>
      </c>
      <c r="H2365" t="s">
        <v>134</v>
      </c>
      <c r="I2365" t="s">
        <v>134</v>
      </c>
      <c r="P2365">
        <v>0.21372864386038701</v>
      </c>
      <c r="Q2365">
        <v>9.3198134357685199E-3</v>
      </c>
      <c r="R2365">
        <v>2651755</v>
      </c>
      <c r="S2365">
        <v>2352</v>
      </c>
    </row>
    <row r="2366" spans="1:19" hidden="1" x14ac:dyDescent="0.25">
      <c r="A2366" t="s">
        <v>1219</v>
      </c>
      <c r="B2366" t="s">
        <v>95</v>
      </c>
      <c r="C2366" t="s">
        <v>124</v>
      </c>
      <c r="D2366">
        <v>0</v>
      </c>
      <c r="F2366">
        <v>0.72145876315465396</v>
      </c>
      <c r="G2366">
        <v>3.20264620421871E-3</v>
      </c>
      <c r="H2366" t="s">
        <v>139</v>
      </c>
      <c r="I2366" t="s">
        <v>139</v>
      </c>
      <c r="P2366">
        <v>0.241216102391272</v>
      </c>
      <c r="Q2366">
        <v>3.0630210998734398E-3</v>
      </c>
      <c r="R2366">
        <v>22325653</v>
      </c>
      <c r="S2366">
        <v>32895</v>
      </c>
    </row>
    <row r="2367" spans="1:19" hidden="1" x14ac:dyDescent="0.25">
      <c r="A2367" t="s">
        <v>1220</v>
      </c>
      <c r="B2367" t="s">
        <v>95</v>
      </c>
      <c r="C2367" t="s">
        <v>124</v>
      </c>
      <c r="D2367">
        <v>1</v>
      </c>
      <c r="F2367">
        <v>0.85158319804162497</v>
      </c>
      <c r="G2367">
        <v>3.88341805740484E-3</v>
      </c>
      <c r="H2367" t="s">
        <v>139</v>
      </c>
      <c r="I2367" t="s">
        <v>139</v>
      </c>
      <c r="P2367">
        <v>0.12942737181494399</v>
      </c>
      <c r="Q2367">
        <v>3.7163348730200399E-3</v>
      </c>
      <c r="R2367">
        <v>11401290</v>
      </c>
      <c r="S2367">
        <v>14709</v>
      </c>
    </row>
    <row r="2368" spans="1:19" hidden="1" x14ac:dyDescent="0.25">
      <c r="A2368" t="s">
        <v>1221</v>
      </c>
      <c r="B2368" t="s">
        <v>95</v>
      </c>
      <c r="C2368" t="s">
        <v>129</v>
      </c>
      <c r="D2368">
        <v>0</v>
      </c>
      <c r="F2368">
        <v>0.63409699868458302</v>
      </c>
      <c r="G2368">
        <v>1.21627985879084E-2</v>
      </c>
      <c r="H2368" t="s">
        <v>134</v>
      </c>
      <c r="I2368" t="s">
        <v>134</v>
      </c>
      <c r="P2368">
        <v>0.31280640533392301</v>
      </c>
      <c r="Q2368">
        <v>1.1179529179897301E-2</v>
      </c>
      <c r="R2368">
        <v>3354829</v>
      </c>
      <c r="S2368">
        <v>2863</v>
      </c>
    </row>
    <row r="2369" spans="1:19" hidden="1" x14ac:dyDescent="0.25">
      <c r="A2369" t="s">
        <v>1222</v>
      </c>
      <c r="B2369" t="s">
        <v>95</v>
      </c>
      <c r="C2369" t="s">
        <v>129</v>
      </c>
      <c r="D2369">
        <v>1</v>
      </c>
      <c r="F2369">
        <v>0.73862039090942599</v>
      </c>
      <c r="G2369">
        <v>9.9877456476672004E-3</v>
      </c>
      <c r="H2369" t="s">
        <v>134</v>
      </c>
      <c r="I2369" t="s">
        <v>134</v>
      </c>
      <c r="P2369">
        <v>0.22556493617472601</v>
      </c>
      <c r="Q2369">
        <v>9.6140894865179294E-3</v>
      </c>
      <c r="R2369">
        <v>2790979</v>
      </c>
      <c r="S2369">
        <v>2389</v>
      </c>
    </row>
    <row r="2370" spans="1:19" hidden="1" x14ac:dyDescent="0.25">
      <c r="A2370" t="s">
        <v>1223</v>
      </c>
      <c r="B2370" t="s">
        <v>95</v>
      </c>
      <c r="C2370" t="s">
        <v>129</v>
      </c>
      <c r="D2370">
        <v>0</v>
      </c>
      <c r="F2370">
        <v>0.72693704604411502</v>
      </c>
      <c r="G2370">
        <v>3.8280220395717698E-3</v>
      </c>
      <c r="H2370" t="s">
        <v>139</v>
      </c>
      <c r="I2370" t="s">
        <v>139</v>
      </c>
      <c r="P2370">
        <v>0.245414064859798</v>
      </c>
      <c r="Q2370">
        <v>3.7343062110412701E-3</v>
      </c>
      <c r="R2370">
        <v>21578914</v>
      </c>
      <c r="S2370">
        <v>27057</v>
      </c>
    </row>
    <row r="2371" spans="1:19" hidden="1" x14ac:dyDescent="0.25">
      <c r="A2371" t="s">
        <v>1224</v>
      </c>
      <c r="B2371" t="s">
        <v>95</v>
      </c>
      <c r="C2371" t="s">
        <v>129</v>
      </c>
      <c r="D2371">
        <v>1</v>
      </c>
      <c r="F2371">
        <v>0.85419356296042703</v>
      </c>
      <c r="G2371">
        <v>3.9153429048426596E-3</v>
      </c>
      <c r="H2371" t="s">
        <v>139</v>
      </c>
      <c r="I2371" t="s">
        <v>139</v>
      </c>
      <c r="P2371">
        <v>0.12756093402874399</v>
      </c>
      <c r="Q2371">
        <v>3.69664472079323E-3</v>
      </c>
      <c r="R2371">
        <v>11244579</v>
      </c>
      <c r="S2371">
        <v>12837</v>
      </c>
    </row>
    <row r="2372" spans="1:19" hidden="1" x14ac:dyDescent="0.25">
      <c r="A2372" t="s">
        <v>1225</v>
      </c>
      <c r="B2372" t="s">
        <v>96</v>
      </c>
      <c r="C2372" t="s">
        <v>108</v>
      </c>
      <c r="D2372">
        <v>0</v>
      </c>
      <c r="F2372">
        <v>0.67249915559019902</v>
      </c>
      <c r="G2372">
        <v>6.5505615750784899E-3</v>
      </c>
      <c r="H2372" t="s">
        <v>176</v>
      </c>
      <c r="J2372" t="s">
        <v>176</v>
      </c>
      <c r="P2372">
        <v>0.284642519442039</v>
      </c>
      <c r="Q2372">
        <v>6.4086898127935499E-3</v>
      </c>
      <c r="R2372">
        <v>6791726</v>
      </c>
      <c r="S2372">
        <v>8976</v>
      </c>
    </row>
    <row r="2373" spans="1:19" hidden="1" x14ac:dyDescent="0.25">
      <c r="A2373" t="s">
        <v>1226</v>
      </c>
      <c r="B2373" t="s">
        <v>96</v>
      </c>
      <c r="C2373" t="s">
        <v>108</v>
      </c>
      <c r="D2373">
        <v>0</v>
      </c>
      <c r="F2373">
        <v>0.42208515970535898</v>
      </c>
      <c r="G2373">
        <v>9.7973595923080605E-3</v>
      </c>
      <c r="H2373" t="s">
        <v>179</v>
      </c>
      <c r="J2373" t="s">
        <v>179</v>
      </c>
      <c r="P2373">
        <v>0.52293236852032299</v>
      </c>
      <c r="Q2373">
        <v>9.9598434869790104E-3</v>
      </c>
      <c r="R2373">
        <v>2224127</v>
      </c>
      <c r="S2373">
        <v>3080</v>
      </c>
    </row>
    <row r="2374" spans="1:19" hidden="1" x14ac:dyDescent="0.25">
      <c r="A2374" t="s">
        <v>1227</v>
      </c>
      <c r="B2374" t="s">
        <v>96</v>
      </c>
      <c r="C2374" t="s">
        <v>108</v>
      </c>
      <c r="D2374">
        <v>1</v>
      </c>
      <c r="F2374">
        <v>0.84766990393673602</v>
      </c>
      <c r="G2374">
        <v>2.87719881451252E-3</v>
      </c>
      <c r="H2374" t="s">
        <v>179</v>
      </c>
      <c r="J2374" t="s">
        <v>179</v>
      </c>
      <c r="P2374">
        <v>0.134155160144659</v>
      </c>
      <c r="Q2374">
        <v>2.7086297745040401E-3</v>
      </c>
      <c r="R2374">
        <v>12324170</v>
      </c>
      <c r="S2374">
        <v>18077</v>
      </c>
    </row>
    <row r="2375" spans="1:19" hidden="1" x14ac:dyDescent="0.25">
      <c r="A2375" t="s">
        <v>1228</v>
      </c>
      <c r="B2375" t="s">
        <v>96</v>
      </c>
      <c r="C2375" t="s">
        <v>108</v>
      </c>
      <c r="D2375">
        <v>0</v>
      </c>
      <c r="F2375">
        <v>0.802799818832027</v>
      </c>
      <c r="G2375">
        <v>3.7582194856739201E-3</v>
      </c>
      <c r="H2375" t="s">
        <v>184</v>
      </c>
      <c r="J2375" t="s">
        <v>184</v>
      </c>
      <c r="P2375">
        <v>0.18020080973271199</v>
      </c>
      <c r="Q2375">
        <v>3.6195156418107701E-3</v>
      </c>
      <c r="R2375">
        <v>9849423</v>
      </c>
      <c r="S2375">
        <v>14626</v>
      </c>
    </row>
    <row r="2376" spans="1:19" hidden="1" x14ac:dyDescent="0.25">
      <c r="A2376" t="s">
        <v>1229</v>
      </c>
      <c r="B2376" t="s">
        <v>96</v>
      </c>
      <c r="C2376" t="s">
        <v>108</v>
      </c>
      <c r="D2376">
        <v>0</v>
      </c>
      <c r="F2376">
        <v>0.756583076702118</v>
      </c>
      <c r="G2376">
        <v>5.0553018195393599E-3</v>
      </c>
      <c r="H2376" t="s">
        <v>187</v>
      </c>
      <c r="J2376" t="s">
        <v>187</v>
      </c>
      <c r="P2376">
        <v>0.20024389553621699</v>
      </c>
      <c r="Q2376">
        <v>4.6212065804118697E-3</v>
      </c>
      <c r="R2376">
        <v>7561434</v>
      </c>
      <c r="S2376">
        <v>10149</v>
      </c>
    </row>
    <row r="2377" spans="1:19" hidden="1" x14ac:dyDescent="0.25">
      <c r="A2377" t="s">
        <v>1230</v>
      </c>
      <c r="B2377" t="s">
        <v>96</v>
      </c>
      <c r="C2377" t="s">
        <v>108</v>
      </c>
      <c r="D2377">
        <v>0</v>
      </c>
      <c r="F2377">
        <v>0.36392046037530101</v>
      </c>
      <c r="G2377">
        <v>1.62354961175546E-2</v>
      </c>
      <c r="H2377" t="s">
        <v>190</v>
      </c>
      <c r="J2377" t="s">
        <v>190</v>
      </c>
      <c r="P2377">
        <v>0.53601006118207195</v>
      </c>
      <c r="Q2377">
        <v>1.6946535426163301E-2</v>
      </c>
      <c r="R2377">
        <v>682226</v>
      </c>
      <c r="S2377">
        <v>996</v>
      </c>
    </row>
    <row r="2378" spans="1:19" hidden="1" x14ac:dyDescent="0.25">
      <c r="A2378" t="s">
        <v>1231</v>
      </c>
      <c r="B2378" t="s">
        <v>96</v>
      </c>
      <c r="C2378" t="s">
        <v>108</v>
      </c>
      <c r="D2378">
        <v>1</v>
      </c>
      <c r="F2378">
        <v>0.67214975321140003</v>
      </c>
      <c r="G2378">
        <v>9.1234968771606705E-3</v>
      </c>
      <c r="H2378" t="s">
        <v>190</v>
      </c>
      <c r="J2378" t="s">
        <v>190</v>
      </c>
      <c r="P2378">
        <v>0.27496894776984498</v>
      </c>
      <c r="Q2378">
        <v>8.6631319800027293E-3</v>
      </c>
      <c r="R2378">
        <v>1810659</v>
      </c>
      <c r="S2378">
        <v>2887</v>
      </c>
    </row>
    <row r="2379" spans="1:19" hidden="1" x14ac:dyDescent="0.25">
      <c r="A2379" t="s">
        <v>1232</v>
      </c>
      <c r="B2379" t="s">
        <v>96</v>
      </c>
      <c r="C2379" t="s">
        <v>114</v>
      </c>
      <c r="D2379">
        <v>0</v>
      </c>
      <c r="F2379">
        <v>0.68735118146497598</v>
      </c>
      <c r="G2379">
        <v>6.43995475876995E-3</v>
      </c>
      <c r="H2379" t="s">
        <v>176</v>
      </c>
      <c r="J2379" t="s">
        <v>176</v>
      </c>
      <c r="P2379">
        <v>0.27038641048011403</v>
      </c>
      <c r="Q2379">
        <v>6.1882285091925098E-3</v>
      </c>
      <c r="R2379">
        <v>6688095</v>
      </c>
      <c r="S2379">
        <v>8553</v>
      </c>
    </row>
    <row r="2380" spans="1:19" hidden="1" x14ac:dyDescent="0.25">
      <c r="A2380" t="s">
        <v>1233</v>
      </c>
      <c r="B2380" t="s">
        <v>96</v>
      </c>
      <c r="C2380" t="s">
        <v>114</v>
      </c>
      <c r="D2380">
        <v>0</v>
      </c>
      <c r="F2380">
        <v>0.42528364065748098</v>
      </c>
      <c r="G2380">
        <v>9.8217864142289505E-3</v>
      </c>
      <c r="H2380" t="s">
        <v>179</v>
      </c>
      <c r="J2380" t="s">
        <v>179</v>
      </c>
      <c r="P2380">
        <v>0.52367720413596797</v>
      </c>
      <c r="Q2380">
        <v>9.9560584990882398E-3</v>
      </c>
      <c r="R2380">
        <v>2227290</v>
      </c>
      <c r="S2380">
        <v>3025</v>
      </c>
    </row>
    <row r="2381" spans="1:19" hidden="1" x14ac:dyDescent="0.25">
      <c r="A2381" t="s">
        <v>1234</v>
      </c>
      <c r="B2381" t="s">
        <v>96</v>
      </c>
      <c r="C2381" t="s">
        <v>114</v>
      </c>
      <c r="D2381">
        <v>1</v>
      </c>
      <c r="F2381">
        <v>0.84773201527905495</v>
      </c>
      <c r="G2381">
        <v>2.9683375886583102E-3</v>
      </c>
      <c r="H2381" t="s">
        <v>179</v>
      </c>
      <c r="J2381" t="s">
        <v>179</v>
      </c>
      <c r="P2381">
        <v>0.13341843132463499</v>
      </c>
      <c r="Q2381">
        <v>2.7700683411199202E-3</v>
      </c>
      <c r="R2381">
        <v>12440560</v>
      </c>
      <c r="S2381">
        <v>17514</v>
      </c>
    </row>
    <row r="2382" spans="1:19" hidden="1" x14ac:dyDescent="0.25">
      <c r="A2382" t="s">
        <v>1235</v>
      </c>
      <c r="B2382" t="s">
        <v>96</v>
      </c>
      <c r="C2382" t="s">
        <v>114</v>
      </c>
      <c r="D2382">
        <v>0</v>
      </c>
      <c r="F2382">
        <v>0.80878472758005504</v>
      </c>
      <c r="G2382">
        <v>3.8415695486538298E-3</v>
      </c>
      <c r="H2382" t="s">
        <v>184</v>
      </c>
      <c r="J2382" t="s">
        <v>184</v>
      </c>
      <c r="P2382">
        <v>0.17398962622751099</v>
      </c>
      <c r="Q2382">
        <v>3.7149129193876401E-3</v>
      </c>
      <c r="R2382">
        <v>9915390</v>
      </c>
      <c r="S2382">
        <v>13690</v>
      </c>
    </row>
    <row r="2383" spans="1:19" hidden="1" x14ac:dyDescent="0.25">
      <c r="A2383" t="s">
        <v>1236</v>
      </c>
      <c r="B2383" t="s">
        <v>96</v>
      </c>
      <c r="C2383" t="s">
        <v>114</v>
      </c>
      <c r="D2383">
        <v>0</v>
      </c>
      <c r="F2383">
        <v>0.76023634273965301</v>
      </c>
      <c r="G2383">
        <v>5.0457251919867703E-3</v>
      </c>
      <c r="H2383" t="s">
        <v>187</v>
      </c>
      <c r="J2383" t="s">
        <v>187</v>
      </c>
      <c r="P2383">
        <v>0.198544178137435</v>
      </c>
      <c r="Q2383">
        <v>4.6857757423941597E-3</v>
      </c>
      <c r="R2383">
        <v>7544467</v>
      </c>
      <c r="S2383">
        <v>9637</v>
      </c>
    </row>
    <row r="2384" spans="1:19" hidden="1" x14ac:dyDescent="0.25">
      <c r="A2384" t="s">
        <v>1237</v>
      </c>
      <c r="B2384" t="s">
        <v>96</v>
      </c>
      <c r="C2384" t="s">
        <v>114</v>
      </c>
      <c r="D2384">
        <v>0</v>
      </c>
      <c r="F2384">
        <v>0.35036135765674298</v>
      </c>
      <c r="G2384">
        <v>1.6854174015235299E-2</v>
      </c>
      <c r="H2384" t="s">
        <v>190</v>
      </c>
      <c r="J2384" t="s">
        <v>190</v>
      </c>
      <c r="P2384">
        <v>0.56541556130525406</v>
      </c>
      <c r="Q2384">
        <v>1.69113472333224E-2</v>
      </c>
      <c r="R2384">
        <v>732792</v>
      </c>
      <c r="S2384">
        <v>1060</v>
      </c>
    </row>
    <row r="2385" spans="1:19" hidden="1" x14ac:dyDescent="0.25">
      <c r="A2385" t="s">
        <v>1238</v>
      </c>
      <c r="B2385" t="s">
        <v>96</v>
      </c>
      <c r="C2385" t="s">
        <v>114</v>
      </c>
      <c r="D2385">
        <v>1</v>
      </c>
      <c r="F2385">
        <v>0.69885598297748597</v>
      </c>
      <c r="G2385">
        <v>9.0458347053258802E-3</v>
      </c>
      <c r="H2385" t="s">
        <v>190</v>
      </c>
      <c r="J2385" t="s">
        <v>190</v>
      </c>
      <c r="P2385">
        <v>0.25207978768053602</v>
      </c>
      <c r="Q2385">
        <v>8.5690322790494006E-3</v>
      </c>
      <c r="R2385">
        <v>1775061</v>
      </c>
      <c r="S2385">
        <v>2815</v>
      </c>
    </row>
    <row r="2386" spans="1:19" hidden="1" x14ac:dyDescent="0.25">
      <c r="A2386" t="s">
        <v>1239</v>
      </c>
      <c r="B2386" t="s">
        <v>96</v>
      </c>
      <c r="C2386" t="s">
        <v>119</v>
      </c>
      <c r="D2386">
        <v>0</v>
      </c>
      <c r="F2386">
        <v>0.70480369884196004</v>
      </c>
      <c r="G2386">
        <v>7.0706835263301803E-3</v>
      </c>
      <c r="H2386" t="s">
        <v>176</v>
      </c>
      <c r="J2386" t="s">
        <v>176</v>
      </c>
      <c r="P2386">
        <v>0.25190183558721302</v>
      </c>
      <c r="Q2386">
        <v>6.8196211748061102E-3</v>
      </c>
      <c r="R2386">
        <v>6505820</v>
      </c>
      <c r="S2386">
        <v>6566</v>
      </c>
    </row>
    <row r="2387" spans="1:19" hidden="1" x14ac:dyDescent="0.25">
      <c r="A2387" t="s">
        <v>1240</v>
      </c>
      <c r="B2387" t="s">
        <v>96</v>
      </c>
      <c r="C2387" t="s">
        <v>119</v>
      </c>
      <c r="D2387">
        <v>0</v>
      </c>
      <c r="F2387">
        <v>0.39189089051562198</v>
      </c>
      <c r="G2387">
        <v>1.10668090059283E-2</v>
      </c>
      <c r="H2387" t="s">
        <v>179</v>
      </c>
      <c r="J2387" t="s">
        <v>179</v>
      </c>
      <c r="P2387">
        <v>0.53897691223316202</v>
      </c>
      <c r="Q2387">
        <v>1.1381974009412099E-2</v>
      </c>
      <c r="R2387">
        <v>2280645</v>
      </c>
      <c r="S2387">
        <v>2508</v>
      </c>
    </row>
    <row r="2388" spans="1:19" hidden="1" x14ac:dyDescent="0.25">
      <c r="A2388" t="s">
        <v>1241</v>
      </c>
      <c r="B2388" t="s">
        <v>96</v>
      </c>
      <c r="C2388" t="s">
        <v>119</v>
      </c>
      <c r="D2388">
        <v>1</v>
      </c>
      <c r="F2388">
        <v>0.85009639391302205</v>
      </c>
      <c r="G2388">
        <v>3.5789199860789202E-3</v>
      </c>
      <c r="H2388" t="s">
        <v>179</v>
      </c>
      <c r="J2388" t="s">
        <v>179</v>
      </c>
      <c r="P2388">
        <v>0.13194942280505301</v>
      </c>
      <c r="Q2388">
        <v>3.3692737795295701E-3</v>
      </c>
      <c r="R2388">
        <v>12622685</v>
      </c>
      <c r="S2388">
        <v>13944</v>
      </c>
    </row>
    <row r="2389" spans="1:19" hidden="1" x14ac:dyDescent="0.25">
      <c r="A2389" t="s">
        <v>1242</v>
      </c>
      <c r="B2389" t="s">
        <v>96</v>
      </c>
      <c r="C2389" t="s">
        <v>119</v>
      </c>
      <c r="D2389">
        <v>0</v>
      </c>
      <c r="F2389">
        <v>0.80453702205912303</v>
      </c>
      <c r="G2389">
        <v>4.3310361232243603E-3</v>
      </c>
      <c r="H2389" t="s">
        <v>184</v>
      </c>
      <c r="J2389" t="s">
        <v>184</v>
      </c>
      <c r="P2389">
        <v>0.17628510814843201</v>
      </c>
      <c r="Q2389">
        <v>4.1513994927311797E-3</v>
      </c>
      <c r="R2389">
        <v>9687103</v>
      </c>
      <c r="S2389">
        <v>11370</v>
      </c>
    </row>
    <row r="2390" spans="1:19" hidden="1" x14ac:dyDescent="0.25">
      <c r="A2390" t="s">
        <v>1243</v>
      </c>
      <c r="B2390" t="s">
        <v>96</v>
      </c>
      <c r="C2390" t="s">
        <v>119</v>
      </c>
      <c r="D2390">
        <v>0</v>
      </c>
      <c r="F2390">
        <v>0.74621441993434201</v>
      </c>
      <c r="G2390">
        <v>5.6907947576253096E-3</v>
      </c>
      <c r="H2390" t="s">
        <v>187</v>
      </c>
      <c r="J2390" t="s">
        <v>187</v>
      </c>
      <c r="P2390">
        <v>0.21200159110642799</v>
      </c>
      <c r="Q2390">
        <v>5.2876956714755603E-3</v>
      </c>
      <c r="R2390">
        <v>7795833</v>
      </c>
      <c r="S2390">
        <v>8252</v>
      </c>
    </row>
    <row r="2391" spans="1:19" hidden="1" x14ac:dyDescent="0.25">
      <c r="A2391" t="s">
        <v>1244</v>
      </c>
      <c r="B2391" t="s">
        <v>96</v>
      </c>
      <c r="C2391" t="s">
        <v>119</v>
      </c>
      <c r="D2391">
        <v>0</v>
      </c>
      <c r="F2391">
        <v>0.32203201516655899</v>
      </c>
      <c r="G2391">
        <v>1.8435932097592402E-2</v>
      </c>
      <c r="H2391" t="s">
        <v>190</v>
      </c>
      <c r="J2391" t="s">
        <v>190</v>
      </c>
      <c r="P2391">
        <v>0.58651717629718803</v>
      </c>
      <c r="Q2391">
        <v>1.9645684239162398E-2</v>
      </c>
      <c r="R2391">
        <v>711038</v>
      </c>
      <c r="S2391">
        <v>754</v>
      </c>
    </row>
    <row r="2392" spans="1:19" hidden="1" x14ac:dyDescent="0.25">
      <c r="A2392" t="s">
        <v>1245</v>
      </c>
      <c r="B2392" t="s">
        <v>96</v>
      </c>
      <c r="C2392" t="s">
        <v>119</v>
      </c>
      <c r="D2392">
        <v>1</v>
      </c>
      <c r="F2392">
        <v>0.68325472094290896</v>
      </c>
      <c r="G2392">
        <v>1.1226914452563901E-2</v>
      </c>
      <c r="H2392" t="s">
        <v>190</v>
      </c>
      <c r="J2392" t="s">
        <v>190</v>
      </c>
      <c r="P2392">
        <v>0.28343498012920498</v>
      </c>
      <c r="Q2392">
        <v>1.08983167314312E-2</v>
      </c>
      <c r="R2392">
        <v>1726403</v>
      </c>
      <c r="S2392">
        <v>1968</v>
      </c>
    </row>
    <row r="2393" spans="1:19" hidden="1" x14ac:dyDescent="0.25">
      <c r="A2393" t="s">
        <v>1246</v>
      </c>
      <c r="B2393" t="s">
        <v>96</v>
      </c>
      <c r="C2393" t="s">
        <v>124</v>
      </c>
      <c r="D2393">
        <v>0</v>
      </c>
      <c r="F2393">
        <v>0.69135370149502096</v>
      </c>
      <c r="G2393">
        <v>6.90401019360208E-3</v>
      </c>
      <c r="H2393" t="s">
        <v>176</v>
      </c>
      <c r="J2393" t="s">
        <v>176</v>
      </c>
      <c r="P2393">
        <v>0.25653078926731598</v>
      </c>
      <c r="Q2393">
        <v>6.54462843058336E-3</v>
      </c>
      <c r="R2393">
        <v>6345328</v>
      </c>
      <c r="S2393">
        <v>8102</v>
      </c>
    </row>
    <row r="2394" spans="1:19" hidden="1" x14ac:dyDescent="0.25">
      <c r="A2394" t="s">
        <v>1247</v>
      </c>
      <c r="B2394" t="s">
        <v>96</v>
      </c>
      <c r="C2394" t="s">
        <v>124</v>
      </c>
      <c r="D2394">
        <v>0</v>
      </c>
      <c r="F2394">
        <v>0.35606959589828302</v>
      </c>
      <c r="G2394">
        <v>1.0415361031719099E-2</v>
      </c>
      <c r="H2394" t="s">
        <v>179</v>
      </c>
      <c r="J2394" t="s">
        <v>179</v>
      </c>
      <c r="P2394">
        <v>0.57566434440259395</v>
      </c>
      <c r="Q2394">
        <v>1.0868028174510699E-2</v>
      </c>
      <c r="R2394">
        <v>2304791</v>
      </c>
      <c r="S2394">
        <v>2890</v>
      </c>
    </row>
    <row r="2395" spans="1:19" hidden="1" x14ac:dyDescent="0.25">
      <c r="A2395" t="s">
        <v>1248</v>
      </c>
      <c r="B2395" t="s">
        <v>96</v>
      </c>
      <c r="C2395" t="s">
        <v>124</v>
      </c>
      <c r="D2395">
        <v>1</v>
      </c>
      <c r="F2395">
        <v>0.851235579081421</v>
      </c>
      <c r="G2395">
        <v>3.8115143224828202E-3</v>
      </c>
      <c r="H2395" t="s">
        <v>179</v>
      </c>
      <c r="J2395" t="s">
        <v>179</v>
      </c>
      <c r="P2395">
        <v>0.12864536594161399</v>
      </c>
      <c r="Q2395">
        <v>3.6334463302500801E-3</v>
      </c>
      <c r="R2395">
        <v>12522954</v>
      </c>
      <c r="S2395">
        <v>15325</v>
      </c>
    </row>
    <row r="2396" spans="1:19" hidden="1" x14ac:dyDescent="0.25">
      <c r="A2396" t="s">
        <v>1249</v>
      </c>
      <c r="B2396" t="s">
        <v>96</v>
      </c>
      <c r="C2396" t="s">
        <v>124</v>
      </c>
      <c r="D2396">
        <v>0</v>
      </c>
      <c r="F2396">
        <v>0.80698037411483503</v>
      </c>
      <c r="G2396">
        <v>3.8978075352639101E-3</v>
      </c>
      <c r="H2396" t="s">
        <v>184</v>
      </c>
      <c r="J2396" t="s">
        <v>184</v>
      </c>
      <c r="P2396">
        <v>0.17453064867640899</v>
      </c>
      <c r="Q2396">
        <v>3.7261358665334398E-3</v>
      </c>
      <c r="R2396">
        <v>9720224</v>
      </c>
      <c r="S2396">
        <v>15363</v>
      </c>
    </row>
    <row r="2397" spans="1:19" hidden="1" x14ac:dyDescent="0.25">
      <c r="A2397" t="s">
        <v>1250</v>
      </c>
      <c r="B2397" t="s">
        <v>96</v>
      </c>
      <c r="C2397" t="s">
        <v>124</v>
      </c>
      <c r="D2397">
        <v>0</v>
      </c>
      <c r="F2397">
        <v>0.73471567195626697</v>
      </c>
      <c r="G2397">
        <v>5.3937395429176603E-3</v>
      </c>
      <c r="H2397" t="s">
        <v>187</v>
      </c>
      <c r="J2397" t="s">
        <v>187</v>
      </c>
      <c r="P2397">
        <v>0.21787021590061401</v>
      </c>
      <c r="Q2397">
        <v>5.1553710822668103E-3</v>
      </c>
      <c r="R2397">
        <v>7795485</v>
      </c>
      <c r="S2397">
        <v>10290</v>
      </c>
    </row>
    <row r="2398" spans="1:19" hidden="1" x14ac:dyDescent="0.25">
      <c r="A2398" t="s">
        <v>1251</v>
      </c>
      <c r="B2398" t="s">
        <v>96</v>
      </c>
      <c r="C2398" t="s">
        <v>124</v>
      </c>
      <c r="D2398">
        <v>0</v>
      </c>
      <c r="F2398">
        <v>0.30751949253336902</v>
      </c>
      <c r="G2398">
        <v>1.96794698763102E-2</v>
      </c>
      <c r="H2398" t="s">
        <v>190</v>
      </c>
      <c r="J2398" t="s">
        <v>190</v>
      </c>
      <c r="P2398">
        <v>0.59953596924081998</v>
      </c>
      <c r="Q2398">
        <v>2.08158367082176E-2</v>
      </c>
      <c r="R2398">
        <v>802102</v>
      </c>
      <c r="S2398">
        <v>823</v>
      </c>
    </row>
    <row r="2399" spans="1:19" hidden="1" x14ac:dyDescent="0.25">
      <c r="A2399" t="s">
        <v>1252</v>
      </c>
      <c r="B2399" t="s">
        <v>96</v>
      </c>
      <c r="C2399" t="s">
        <v>124</v>
      </c>
      <c r="D2399">
        <v>1</v>
      </c>
      <c r="F2399">
        <v>0.68511890700692202</v>
      </c>
      <c r="G2399">
        <v>1.1627774671274901E-2</v>
      </c>
      <c r="H2399" t="s">
        <v>190</v>
      </c>
      <c r="J2399" t="s">
        <v>190</v>
      </c>
      <c r="P2399">
        <v>0.26388273149032099</v>
      </c>
      <c r="Q2399">
        <v>1.1131592097280801E-2</v>
      </c>
      <c r="R2399">
        <v>1854138</v>
      </c>
      <c r="S2399">
        <v>2088</v>
      </c>
    </row>
    <row r="2400" spans="1:19" hidden="1" x14ac:dyDescent="0.25">
      <c r="A2400" t="s">
        <v>1253</v>
      </c>
      <c r="B2400" t="s">
        <v>96</v>
      </c>
      <c r="C2400" t="s">
        <v>129</v>
      </c>
      <c r="D2400">
        <v>0</v>
      </c>
      <c r="F2400">
        <v>0.68490909898416896</v>
      </c>
      <c r="G2400">
        <v>9.7209618312031308E-3</v>
      </c>
      <c r="H2400" t="s">
        <v>176</v>
      </c>
      <c r="J2400" t="s">
        <v>176</v>
      </c>
      <c r="P2400">
        <v>0.27590736381693898</v>
      </c>
      <c r="Q2400">
        <v>9.8384214845813004E-3</v>
      </c>
      <c r="R2400">
        <v>6529630</v>
      </c>
      <c r="S2400">
        <v>7199</v>
      </c>
    </row>
    <row r="2401" spans="1:19" hidden="1" x14ac:dyDescent="0.25">
      <c r="A2401" t="s">
        <v>1254</v>
      </c>
      <c r="B2401" t="s">
        <v>96</v>
      </c>
      <c r="C2401" t="s">
        <v>129</v>
      </c>
      <c r="D2401">
        <v>0</v>
      </c>
      <c r="F2401">
        <v>0.413544179651127</v>
      </c>
      <c r="G2401">
        <v>1.20849371584991E-2</v>
      </c>
      <c r="H2401" t="s">
        <v>179</v>
      </c>
      <c r="J2401" t="s">
        <v>179</v>
      </c>
      <c r="P2401">
        <v>0.54404808628527301</v>
      </c>
      <c r="Q2401">
        <v>1.2005574311627401E-2</v>
      </c>
      <c r="R2401">
        <v>2257442</v>
      </c>
      <c r="S2401">
        <v>2431</v>
      </c>
    </row>
    <row r="2402" spans="1:19" hidden="1" x14ac:dyDescent="0.25">
      <c r="A2402" t="s">
        <v>1255</v>
      </c>
      <c r="B2402" t="s">
        <v>96</v>
      </c>
      <c r="C2402" t="s">
        <v>129</v>
      </c>
      <c r="D2402">
        <v>1</v>
      </c>
      <c r="F2402">
        <v>0.85740903540574798</v>
      </c>
      <c r="G2402">
        <v>3.7930132279336299E-3</v>
      </c>
      <c r="H2402" t="s">
        <v>179</v>
      </c>
      <c r="J2402" t="s">
        <v>179</v>
      </c>
      <c r="P2402">
        <v>0.12559619298109601</v>
      </c>
      <c r="Q2402">
        <v>3.59382198777583E-3</v>
      </c>
      <c r="R2402">
        <v>12627413</v>
      </c>
      <c r="S2402">
        <v>13658</v>
      </c>
    </row>
    <row r="2403" spans="1:19" hidden="1" x14ac:dyDescent="0.25">
      <c r="A2403" t="s">
        <v>1256</v>
      </c>
      <c r="B2403" t="s">
        <v>96</v>
      </c>
      <c r="C2403" t="s">
        <v>129</v>
      </c>
      <c r="D2403">
        <v>0</v>
      </c>
      <c r="F2403">
        <v>0.80349697889260696</v>
      </c>
      <c r="G2403">
        <v>4.1941540884040101E-3</v>
      </c>
      <c r="H2403" t="s">
        <v>184</v>
      </c>
      <c r="J2403" t="s">
        <v>184</v>
      </c>
      <c r="P2403">
        <v>0.181149453785139</v>
      </c>
      <c r="Q2403">
        <v>4.05750429184654E-3</v>
      </c>
      <c r="R2403">
        <v>10035062</v>
      </c>
      <c r="S2403">
        <v>12950</v>
      </c>
    </row>
    <row r="2404" spans="1:19" hidden="1" x14ac:dyDescent="0.25">
      <c r="A2404" t="s">
        <v>1257</v>
      </c>
      <c r="B2404" t="s">
        <v>96</v>
      </c>
      <c r="C2404" t="s">
        <v>129</v>
      </c>
      <c r="D2404">
        <v>0</v>
      </c>
      <c r="F2404">
        <v>0.73069389325157297</v>
      </c>
      <c r="G2404">
        <v>6.4710213557459297E-3</v>
      </c>
      <c r="H2404" t="s">
        <v>187</v>
      </c>
      <c r="J2404" t="s">
        <v>187</v>
      </c>
      <c r="P2404">
        <v>0.229735323555215</v>
      </c>
      <c r="Q2404">
        <v>5.9345871410675698E-3</v>
      </c>
      <c r="R2404">
        <v>7445468</v>
      </c>
      <c r="S2404">
        <v>8350</v>
      </c>
    </row>
    <row r="2405" spans="1:19" hidden="1" x14ac:dyDescent="0.25">
      <c r="A2405" t="s">
        <v>1258</v>
      </c>
      <c r="B2405" t="s">
        <v>96</v>
      </c>
      <c r="C2405" t="s">
        <v>129</v>
      </c>
      <c r="D2405">
        <v>0</v>
      </c>
      <c r="F2405">
        <v>0.34373983125108898</v>
      </c>
      <c r="G2405">
        <v>2.1162082037489101E-2</v>
      </c>
      <c r="H2405" t="s">
        <v>190</v>
      </c>
      <c r="J2405" t="s">
        <v>190</v>
      </c>
      <c r="P2405">
        <v>0.57964535454418997</v>
      </c>
      <c r="Q2405">
        <v>2.1938208499397299E-2</v>
      </c>
      <c r="R2405">
        <v>740627</v>
      </c>
      <c r="S2405">
        <v>749</v>
      </c>
    </row>
    <row r="2406" spans="1:19" hidden="1" x14ac:dyDescent="0.25">
      <c r="A2406" t="s">
        <v>1259</v>
      </c>
      <c r="B2406" t="s">
        <v>96</v>
      </c>
      <c r="C2406" t="s">
        <v>129</v>
      </c>
      <c r="D2406">
        <v>1</v>
      </c>
      <c r="F2406">
        <v>0.663752947422239</v>
      </c>
      <c r="G2406">
        <v>1.21396817763337E-2</v>
      </c>
      <c r="H2406" t="s">
        <v>190</v>
      </c>
      <c r="J2406" t="s">
        <v>190</v>
      </c>
      <c r="P2406">
        <v>0.28149449432972101</v>
      </c>
      <c r="Q2406">
        <v>1.1579551507771299E-2</v>
      </c>
      <c r="R2406">
        <v>1834654</v>
      </c>
      <c r="S2406">
        <v>1994</v>
      </c>
    </row>
    <row r="2407" spans="1:19" hidden="1" x14ac:dyDescent="0.25">
      <c r="A2407" t="s">
        <v>1260</v>
      </c>
      <c r="B2407" t="s">
        <v>251</v>
      </c>
      <c r="C2407" t="s">
        <v>108</v>
      </c>
      <c r="D2407">
        <v>0</v>
      </c>
      <c r="F2407">
        <v>0.734091983471854</v>
      </c>
      <c r="G2407">
        <v>3.7373795922889799E-3</v>
      </c>
      <c r="H2407" t="s">
        <v>252</v>
      </c>
      <c r="K2407" t="s">
        <v>252</v>
      </c>
      <c r="P2407">
        <v>0.22400001633494299</v>
      </c>
      <c r="Q2407">
        <v>3.5168693303791101E-3</v>
      </c>
      <c r="R2407">
        <v>14202682</v>
      </c>
      <c r="S2407">
        <v>19003</v>
      </c>
    </row>
    <row r="2408" spans="1:19" hidden="1" x14ac:dyDescent="0.25">
      <c r="A2408" t="s">
        <v>1261</v>
      </c>
      <c r="B2408" t="s">
        <v>251</v>
      </c>
      <c r="C2408" t="s">
        <v>108</v>
      </c>
      <c r="D2408">
        <v>1</v>
      </c>
      <c r="F2408">
        <v>0.92845121983323697</v>
      </c>
      <c r="G2408">
        <v>2.8179019154074402E-3</v>
      </c>
      <c r="H2408" t="s">
        <v>252</v>
      </c>
      <c r="K2408" t="s">
        <v>252</v>
      </c>
      <c r="P2408">
        <v>5.5481407450848397E-2</v>
      </c>
      <c r="Q2408">
        <v>2.5153957808931502E-3</v>
      </c>
      <c r="R2408">
        <v>6305698</v>
      </c>
      <c r="S2408">
        <v>9214</v>
      </c>
    </row>
    <row r="2409" spans="1:19" hidden="1" x14ac:dyDescent="0.25">
      <c r="A2409" t="s">
        <v>1262</v>
      </c>
      <c r="B2409" t="s">
        <v>251</v>
      </c>
      <c r="C2409" t="s">
        <v>108</v>
      </c>
      <c r="D2409">
        <v>0</v>
      </c>
      <c r="F2409">
        <v>0.693955813979796</v>
      </c>
      <c r="G2409">
        <v>3.79050602272679E-3</v>
      </c>
      <c r="H2409" t="s">
        <v>257</v>
      </c>
      <c r="K2409" t="s">
        <v>257</v>
      </c>
      <c r="P2409">
        <v>0.27657645665427</v>
      </c>
      <c r="Q2409">
        <v>3.67725455355399E-3</v>
      </c>
      <c r="R2409">
        <v>12906254</v>
      </c>
      <c r="S2409">
        <v>18824</v>
      </c>
    </row>
    <row r="2410" spans="1:19" hidden="1" x14ac:dyDescent="0.25">
      <c r="A2410" t="s">
        <v>1263</v>
      </c>
      <c r="B2410" t="s">
        <v>251</v>
      </c>
      <c r="C2410" t="s">
        <v>108</v>
      </c>
      <c r="D2410">
        <v>1</v>
      </c>
      <c r="F2410">
        <v>0.74201453520192695</v>
      </c>
      <c r="G2410">
        <v>4.1960424096278998E-3</v>
      </c>
      <c r="H2410" t="s">
        <v>257</v>
      </c>
      <c r="K2410" t="s">
        <v>257</v>
      </c>
      <c r="P2410">
        <v>0.230086455316688</v>
      </c>
      <c r="Q2410">
        <v>4.0334607046335104E-3</v>
      </c>
      <c r="R2410">
        <v>7829131</v>
      </c>
      <c r="S2410">
        <v>11750</v>
      </c>
    </row>
    <row r="2411" spans="1:19" hidden="1" x14ac:dyDescent="0.25">
      <c r="A2411" t="s">
        <v>1264</v>
      </c>
      <c r="B2411" t="s">
        <v>251</v>
      </c>
      <c r="C2411" t="s">
        <v>114</v>
      </c>
      <c r="D2411">
        <v>0</v>
      </c>
      <c r="F2411">
        <v>0.73505637782702005</v>
      </c>
      <c r="G2411">
        <v>3.7825155885128602E-3</v>
      </c>
      <c r="H2411" t="s">
        <v>252</v>
      </c>
      <c r="K2411" t="s">
        <v>252</v>
      </c>
      <c r="P2411">
        <v>0.22281108170371899</v>
      </c>
      <c r="Q2411">
        <v>3.56019374467062E-3</v>
      </c>
      <c r="R2411">
        <v>14208068</v>
      </c>
      <c r="S2411">
        <v>18023</v>
      </c>
    </row>
    <row r="2412" spans="1:19" hidden="1" x14ac:dyDescent="0.25">
      <c r="A2412" t="s">
        <v>1265</v>
      </c>
      <c r="B2412" t="s">
        <v>251</v>
      </c>
      <c r="C2412" t="s">
        <v>114</v>
      </c>
      <c r="D2412">
        <v>1</v>
      </c>
      <c r="F2412">
        <v>0.92625850987215297</v>
      </c>
      <c r="G2412">
        <v>2.88935513858413E-3</v>
      </c>
      <c r="H2412" t="s">
        <v>252</v>
      </c>
      <c r="K2412" t="s">
        <v>252</v>
      </c>
      <c r="P2412">
        <v>5.4888232458470201E-2</v>
      </c>
      <c r="Q2412">
        <v>2.4876206604879198E-3</v>
      </c>
      <c r="R2412">
        <v>6349831</v>
      </c>
      <c r="S2412">
        <v>8910</v>
      </c>
    </row>
    <row r="2413" spans="1:19" hidden="1" x14ac:dyDescent="0.25">
      <c r="A2413" t="s">
        <v>1266</v>
      </c>
      <c r="B2413" t="s">
        <v>251</v>
      </c>
      <c r="C2413" t="s">
        <v>114</v>
      </c>
      <c r="D2413">
        <v>0</v>
      </c>
      <c r="F2413">
        <v>0.706382094340404</v>
      </c>
      <c r="G2413">
        <v>3.75397605658916E-3</v>
      </c>
      <c r="H2413" t="s">
        <v>257</v>
      </c>
      <c r="K2413" t="s">
        <v>257</v>
      </c>
      <c r="P2413">
        <v>0.26716760338748202</v>
      </c>
      <c r="Q2413">
        <v>3.6285326354768901E-3</v>
      </c>
      <c r="R2413">
        <v>12899966</v>
      </c>
      <c r="S2413">
        <v>17942</v>
      </c>
    </row>
    <row r="2414" spans="1:19" hidden="1" x14ac:dyDescent="0.25">
      <c r="A2414" t="s">
        <v>1267</v>
      </c>
      <c r="B2414" t="s">
        <v>251</v>
      </c>
      <c r="C2414" t="s">
        <v>114</v>
      </c>
      <c r="D2414">
        <v>1</v>
      </c>
      <c r="F2414">
        <v>0.75074315485157905</v>
      </c>
      <c r="G2414">
        <v>4.2572335980511199E-3</v>
      </c>
      <c r="H2414" t="s">
        <v>257</v>
      </c>
      <c r="K2414" t="s">
        <v>257</v>
      </c>
      <c r="P2414">
        <v>0.223591781626512</v>
      </c>
      <c r="Q2414">
        <v>4.1125248035337797E-3</v>
      </c>
      <c r="R2414">
        <v>7865790</v>
      </c>
      <c r="S2414">
        <v>11419</v>
      </c>
    </row>
    <row r="2415" spans="1:19" hidden="1" x14ac:dyDescent="0.25">
      <c r="A2415" t="s">
        <v>1268</v>
      </c>
      <c r="B2415" t="s">
        <v>251</v>
      </c>
      <c r="C2415" t="s">
        <v>119</v>
      </c>
      <c r="D2415">
        <v>0</v>
      </c>
      <c r="F2415">
        <v>0.73096023587853598</v>
      </c>
      <c r="G2415">
        <v>4.1975235994619496E-3</v>
      </c>
      <c r="H2415" t="s">
        <v>252</v>
      </c>
      <c r="K2415" t="s">
        <v>252</v>
      </c>
      <c r="P2415">
        <v>0.22535318121062201</v>
      </c>
      <c r="Q2415">
        <v>3.9279914339234202E-3</v>
      </c>
      <c r="R2415">
        <v>14090642</v>
      </c>
      <c r="S2415">
        <v>14610</v>
      </c>
    </row>
    <row r="2416" spans="1:19" hidden="1" x14ac:dyDescent="0.25">
      <c r="A2416" t="s">
        <v>1269</v>
      </c>
      <c r="B2416" t="s">
        <v>251</v>
      </c>
      <c r="C2416" t="s">
        <v>119</v>
      </c>
      <c r="D2416">
        <v>1</v>
      </c>
      <c r="F2416">
        <v>0.92214588441863499</v>
      </c>
      <c r="G2416">
        <v>3.5361911631006798E-3</v>
      </c>
      <c r="H2416" t="s">
        <v>252</v>
      </c>
      <c r="K2416" t="s">
        <v>252</v>
      </c>
      <c r="P2416">
        <v>6.0297415430368297E-2</v>
      </c>
      <c r="Q2416">
        <v>3.1341960647458199E-3</v>
      </c>
      <c r="R2416">
        <v>6478951</v>
      </c>
      <c r="S2416">
        <v>7120</v>
      </c>
    </row>
    <row r="2417" spans="1:19" hidden="1" x14ac:dyDescent="0.25">
      <c r="A2417" t="s">
        <v>1270</v>
      </c>
      <c r="B2417" t="s">
        <v>251</v>
      </c>
      <c r="C2417" t="s">
        <v>119</v>
      </c>
      <c r="D2417">
        <v>0</v>
      </c>
      <c r="F2417">
        <v>0.69972894064972502</v>
      </c>
      <c r="G2417">
        <v>4.3950964364583298E-3</v>
      </c>
      <c r="H2417" t="s">
        <v>257</v>
      </c>
      <c r="K2417" t="s">
        <v>257</v>
      </c>
      <c r="P2417">
        <v>0.269215178485743</v>
      </c>
      <c r="Q2417">
        <v>4.2273947528933403E-3</v>
      </c>
      <c r="R2417">
        <v>12889797</v>
      </c>
      <c r="S2417">
        <v>14840</v>
      </c>
    </row>
    <row r="2418" spans="1:19" hidden="1" x14ac:dyDescent="0.25">
      <c r="A2418" t="s">
        <v>1271</v>
      </c>
      <c r="B2418" t="s">
        <v>251</v>
      </c>
      <c r="C2418" t="s">
        <v>119</v>
      </c>
      <c r="D2418">
        <v>1</v>
      </c>
      <c r="F2418">
        <v>0.75418432995511997</v>
      </c>
      <c r="G2418">
        <v>5.1091251739551402E-3</v>
      </c>
      <c r="H2418" t="s">
        <v>257</v>
      </c>
      <c r="K2418" t="s">
        <v>257</v>
      </c>
      <c r="P2418">
        <v>0.2241657292624</v>
      </c>
      <c r="Q2418">
        <v>4.9463851919665002E-3</v>
      </c>
      <c r="R2418">
        <v>7870137</v>
      </c>
      <c r="S2418">
        <v>8792</v>
      </c>
    </row>
    <row r="2419" spans="1:19" hidden="1" x14ac:dyDescent="0.25">
      <c r="A2419" t="s">
        <v>1272</v>
      </c>
      <c r="B2419" t="s">
        <v>251</v>
      </c>
      <c r="C2419" t="s">
        <v>124</v>
      </c>
      <c r="D2419">
        <v>0</v>
      </c>
      <c r="F2419">
        <v>0.71895586987649795</v>
      </c>
      <c r="G2419">
        <v>4.0853050886401404E-3</v>
      </c>
      <c r="H2419" t="s">
        <v>252</v>
      </c>
      <c r="K2419" t="s">
        <v>252</v>
      </c>
      <c r="P2419">
        <v>0.233839923312158</v>
      </c>
      <c r="Q2419">
        <v>3.83200205418018E-3</v>
      </c>
      <c r="R2419">
        <v>14156090</v>
      </c>
      <c r="S2419">
        <v>18362</v>
      </c>
    </row>
    <row r="2420" spans="1:19" hidden="1" x14ac:dyDescent="0.25">
      <c r="A2420" t="s">
        <v>1273</v>
      </c>
      <c r="B2420" t="s">
        <v>251</v>
      </c>
      <c r="C2420" t="s">
        <v>124</v>
      </c>
      <c r="D2420">
        <v>1</v>
      </c>
      <c r="F2420">
        <v>0.92098810608436799</v>
      </c>
      <c r="G2420">
        <v>3.8718924492617199E-3</v>
      </c>
      <c r="H2420" t="s">
        <v>252</v>
      </c>
      <c r="K2420" t="s">
        <v>252</v>
      </c>
      <c r="P2420">
        <v>5.9771251225984402E-2</v>
      </c>
      <c r="Q2420">
        <v>3.4494234993905498E-3</v>
      </c>
      <c r="R2420">
        <v>6427488</v>
      </c>
      <c r="S2420">
        <v>7786</v>
      </c>
    </row>
    <row r="2421" spans="1:19" hidden="1" x14ac:dyDescent="0.25">
      <c r="A2421" t="s">
        <v>1274</v>
      </c>
      <c r="B2421" t="s">
        <v>251</v>
      </c>
      <c r="C2421" t="s">
        <v>124</v>
      </c>
      <c r="D2421">
        <v>0</v>
      </c>
      <c r="F2421">
        <v>0.69061781914229303</v>
      </c>
      <c r="G2421">
        <v>4.0773676302343501E-3</v>
      </c>
      <c r="H2421" t="s">
        <v>257</v>
      </c>
      <c r="K2421" t="s">
        <v>257</v>
      </c>
      <c r="P2421">
        <v>0.27475124572270598</v>
      </c>
      <c r="Q2421">
        <v>3.9496940697900801E-3</v>
      </c>
      <c r="R2421">
        <v>12811840</v>
      </c>
      <c r="S2421">
        <v>19106</v>
      </c>
    </row>
    <row r="2422" spans="1:19" hidden="1" x14ac:dyDescent="0.25">
      <c r="A2422" t="s">
        <v>1275</v>
      </c>
      <c r="B2422" t="s">
        <v>251</v>
      </c>
      <c r="C2422" t="s">
        <v>124</v>
      </c>
      <c r="D2422">
        <v>1</v>
      </c>
      <c r="F2422">
        <v>0.75609414003515096</v>
      </c>
      <c r="G2422">
        <v>5.28003574688509E-3</v>
      </c>
      <c r="H2422" t="s">
        <v>257</v>
      </c>
      <c r="K2422" t="s">
        <v>257</v>
      </c>
      <c r="P2422">
        <v>0.21587440078776299</v>
      </c>
      <c r="Q2422">
        <v>5.1135554101548299E-3</v>
      </c>
      <c r="R2422">
        <v>7949604</v>
      </c>
      <c r="S2422">
        <v>9627</v>
      </c>
    </row>
    <row r="2423" spans="1:19" hidden="1" x14ac:dyDescent="0.25">
      <c r="A2423" t="s">
        <v>1276</v>
      </c>
      <c r="B2423" t="s">
        <v>251</v>
      </c>
      <c r="C2423" t="s">
        <v>129</v>
      </c>
      <c r="D2423">
        <v>0</v>
      </c>
      <c r="F2423">
        <v>0.72201975027028897</v>
      </c>
      <c r="G2423">
        <v>5.3424684010458098E-3</v>
      </c>
      <c r="H2423" t="s">
        <v>252</v>
      </c>
      <c r="K2423" t="s">
        <v>252</v>
      </c>
      <c r="P2423">
        <v>0.23932335339868499</v>
      </c>
      <c r="Q2423">
        <v>5.2975629307650202E-3</v>
      </c>
      <c r="R2423">
        <v>14163553</v>
      </c>
      <c r="S2423">
        <v>15688</v>
      </c>
    </row>
    <row r="2424" spans="1:19" hidden="1" x14ac:dyDescent="0.25">
      <c r="A2424" t="s">
        <v>1277</v>
      </c>
      <c r="B2424" t="s">
        <v>251</v>
      </c>
      <c r="C2424" t="s">
        <v>129</v>
      </c>
      <c r="D2424">
        <v>1</v>
      </c>
      <c r="F2424">
        <v>0.92779677610091504</v>
      </c>
      <c r="G2424">
        <v>3.6682658956604798E-3</v>
      </c>
      <c r="H2424" t="s">
        <v>252</v>
      </c>
      <c r="K2424" t="s">
        <v>252</v>
      </c>
      <c r="P2424">
        <v>5.8562523846434102E-2</v>
      </c>
      <c r="Q2424">
        <v>3.3265551027475099E-3</v>
      </c>
      <c r="R2424">
        <v>6484198</v>
      </c>
      <c r="S2424">
        <v>6967</v>
      </c>
    </row>
    <row r="2425" spans="1:19" hidden="1" x14ac:dyDescent="0.25">
      <c r="A2425" t="s">
        <v>1278</v>
      </c>
      <c r="B2425" t="s">
        <v>251</v>
      </c>
      <c r="C2425" t="s">
        <v>129</v>
      </c>
      <c r="D2425">
        <v>0</v>
      </c>
      <c r="F2425">
        <v>0.695811478623517</v>
      </c>
      <c r="G2425">
        <v>4.4586455593805798E-3</v>
      </c>
      <c r="H2425" t="s">
        <v>257</v>
      </c>
      <c r="K2425" t="s">
        <v>257</v>
      </c>
      <c r="P2425">
        <v>0.28009231217665598</v>
      </c>
      <c r="Q2425">
        <v>4.3172688300560699E-3</v>
      </c>
      <c r="R2425">
        <v>12844676</v>
      </c>
      <c r="S2425">
        <v>15991</v>
      </c>
    </row>
    <row r="2426" spans="1:19" hidden="1" x14ac:dyDescent="0.25">
      <c r="A2426" t="s">
        <v>1279</v>
      </c>
      <c r="B2426" t="s">
        <v>251</v>
      </c>
      <c r="C2426" t="s">
        <v>129</v>
      </c>
      <c r="D2426">
        <v>1</v>
      </c>
      <c r="F2426">
        <v>0.75566507798009697</v>
      </c>
      <c r="G2426">
        <v>5.4472118452649296E-3</v>
      </c>
      <c r="H2426" t="s">
        <v>257</v>
      </c>
      <c r="K2426" t="s">
        <v>257</v>
      </c>
      <c r="P2426">
        <v>0.21593097104001099</v>
      </c>
      <c r="Q2426">
        <v>5.2160741351179101E-3</v>
      </c>
      <c r="R2426">
        <v>7977869</v>
      </c>
      <c r="S2426">
        <v>8685</v>
      </c>
    </row>
    <row r="2427" spans="1:19" hidden="1" x14ac:dyDescent="0.25">
      <c r="A2427" t="s">
        <v>1280</v>
      </c>
      <c r="B2427" t="s">
        <v>294</v>
      </c>
      <c r="C2427" t="s">
        <v>108</v>
      </c>
      <c r="D2427">
        <v>0</v>
      </c>
      <c r="F2427">
        <v>0.25290379643292299</v>
      </c>
      <c r="G2427">
        <v>6.7860144470153604E-3</v>
      </c>
      <c r="H2427" t="s">
        <v>295</v>
      </c>
      <c r="L2427" t="s">
        <v>295</v>
      </c>
      <c r="P2427">
        <v>0.64074723349890705</v>
      </c>
      <c r="Q2427">
        <v>7.4876527950176698E-3</v>
      </c>
      <c r="R2427">
        <v>3459695</v>
      </c>
      <c r="S2427">
        <v>5099</v>
      </c>
    </row>
    <row r="2428" spans="1:19" hidden="1" x14ac:dyDescent="0.25">
      <c r="A2428" t="s">
        <v>1281</v>
      </c>
      <c r="B2428" t="s">
        <v>294</v>
      </c>
      <c r="C2428" t="s">
        <v>108</v>
      </c>
      <c r="D2428">
        <v>1</v>
      </c>
      <c r="F2428">
        <v>0.73712339602803201</v>
      </c>
      <c r="G2428">
        <v>4.4828525847064203E-3</v>
      </c>
      <c r="H2428" t="s">
        <v>295</v>
      </c>
      <c r="L2428" t="s">
        <v>295</v>
      </c>
      <c r="P2428">
        <v>0.230008173946016</v>
      </c>
      <c r="Q2428">
        <v>4.2637323822045502E-3</v>
      </c>
      <c r="R2428">
        <v>7199705</v>
      </c>
      <c r="S2428">
        <v>10844</v>
      </c>
    </row>
    <row r="2429" spans="1:19" hidden="1" x14ac:dyDescent="0.25">
      <c r="A2429" t="s">
        <v>1282</v>
      </c>
      <c r="B2429" t="s">
        <v>294</v>
      </c>
      <c r="C2429" t="s">
        <v>108</v>
      </c>
      <c r="D2429">
        <v>0</v>
      </c>
      <c r="F2429">
        <v>0.78511098685805203</v>
      </c>
      <c r="G2429">
        <v>2.9139199651146098E-3</v>
      </c>
      <c r="H2429" t="s">
        <v>300</v>
      </c>
      <c r="L2429" t="s">
        <v>300</v>
      </c>
      <c r="P2429">
        <v>0.18912506735543799</v>
      </c>
      <c r="Q2429">
        <v>2.79959108245568E-3</v>
      </c>
      <c r="R2429">
        <v>23552293</v>
      </c>
      <c r="S2429">
        <v>32586</v>
      </c>
    </row>
    <row r="2430" spans="1:19" hidden="1" x14ac:dyDescent="0.25">
      <c r="A2430" t="s">
        <v>1283</v>
      </c>
      <c r="B2430" t="s">
        <v>294</v>
      </c>
      <c r="C2430" t="s">
        <v>108</v>
      </c>
      <c r="D2430">
        <v>1</v>
      </c>
      <c r="F2430">
        <v>0.91761381284712995</v>
      </c>
      <c r="G2430">
        <v>2.85571962605688E-3</v>
      </c>
      <c r="H2430" t="s">
        <v>300</v>
      </c>
      <c r="L2430" t="s">
        <v>300</v>
      </c>
      <c r="P2430">
        <v>7.04930460073461E-2</v>
      </c>
      <c r="Q2430">
        <v>2.6740056670595202E-3</v>
      </c>
      <c r="R2430">
        <v>6905745</v>
      </c>
      <c r="S2430">
        <v>10075</v>
      </c>
    </row>
    <row r="2431" spans="1:19" hidden="1" x14ac:dyDescent="0.25">
      <c r="A2431" t="s">
        <v>1284</v>
      </c>
      <c r="B2431" t="s">
        <v>294</v>
      </c>
      <c r="C2431" t="s">
        <v>114</v>
      </c>
      <c r="D2431">
        <v>0</v>
      </c>
      <c r="F2431">
        <v>0.24752316539539099</v>
      </c>
      <c r="G2431">
        <v>6.9112246721784896E-3</v>
      </c>
      <c r="H2431" t="s">
        <v>295</v>
      </c>
      <c r="L2431" t="s">
        <v>295</v>
      </c>
      <c r="P2431">
        <v>0.65254404819517897</v>
      </c>
      <c r="Q2431">
        <v>7.6929942904055701E-3</v>
      </c>
      <c r="R2431">
        <v>3262733</v>
      </c>
      <c r="S2431">
        <v>4647</v>
      </c>
    </row>
    <row r="2432" spans="1:19" hidden="1" x14ac:dyDescent="0.25">
      <c r="A2432" t="s">
        <v>1285</v>
      </c>
      <c r="B2432" t="s">
        <v>294</v>
      </c>
      <c r="C2432" t="s">
        <v>114</v>
      </c>
      <c r="D2432">
        <v>1</v>
      </c>
      <c r="F2432">
        <v>0.74581995318716499</v>
      </c>
      <c r="G2432">
        <v>4.6194094145307497E-3</v>
      </c>
      <c r="H2432" t="s">
        <v>295</v>
      </c>
      <c r="L2432" t="s">
        <v>295</v>
      </c>
      <c r="P2432">
        <v>0.221727035228241</v>
      </c>
      <c r="Q2432">
        <v>4.3616854513790198E-3</v>
      </c>
      <c r="R2432">
        <v>7048067</v>
      </c>
      <c r="S2432">
        <v>10339</v>
      </c>
    </row>
    <row r="2433" spans="1:19" hidden="1" x14ac:dyDescent="0.25">
      <c r="A2433" t="s">
        <v>1286</v>
      </c>
      <c r="B2433" t="s">
        <v>294</v>
      </c>
      <c r="C2433" t="s">
        <v>114</v>
      </c>
      <c r="D2433">
        <v>0</v>
      </c>
      <c r="F2433">
        <v>0.78886589324951895</v>
      </c>
      <c r="G2433">
        <v>2.8972101012000001E-3</v>
      </c>
      <c r="H2433" t="s">
        <v>300</v>
      </c>
      <c r="L2433" t="s">
        <v>300</v>
      </c>
      <c r="P2433">
        <v>0.18529631649304901</v>
      </c>
      <c r="Q2433">
        <v>2.75208116875259E-3</v>
      </c>
      <c r="R2433">
        <v>23727687</v>
      </c>
      <c r="S2433">
        <v>31159</v>
      </c>
    </row>
    <row r="2434" spans="1:19" hidden="1" x14ac:dyDescent="0.25">
      <c r="A2434" t="s">
        <v>1287</v>
      </c>
      <c r="B2434" t="s">
        <v>294</v>
      </c>
      <c r="C2434" t="s">
        <v>114</v>
      </c>
      <c r="D2434">
        <v>1</v>
      </c>
      <c r="F2434">
        <v>0.91209349871340994</v>
      </c>
      <c r="G2434">
        <v>3.0190738193772802E-3</v>
      </c>
      <c r="H2434" t="s">
        <v>300</v>
      </c>
      <c r="L2434" t="s">
        <v>300</v>
      </c>
      <c r="P2434">
        <v>7.4887075478880294E-2</v>
      </c>
      <c r="Q2434">
        <v>2.8050952556992401E-3</v>
      </c>
      <c r="R2434">
        <v>7132419</v>
      </c>
      <c r="S2434">
        <v>9941</v>
      </c>
    </row>
    <row r="2435" spans="1:19" hidden="1" x14ac:dyDescent="0.25">
      <c r="A2435" t="s">
        <v>1288</v>
      </c>
      <c r="B2435" t="s">
        <v>294</v>
      </c>
      <c r="C2435" t="s">
        <v>119</v>
      </c>
      <c r="D2435">
        <v>0</v>
      </c>
      <c r="F2435">
        <v>0.27564806600046199</v>
      </c>
      <c r="G2435">
        <v>9.1855590024431596E-3</v>
      </c>
      <c r="H2435" t="s">
        <v>295</v>
      </c>
      <c r="L2435" t="s">
        <v>295</v>
      </c>
      <c r="P2435">
        <v>0.62385955503319102</v>
      </c>
      <c r="Q2435">
        <v>9.6925277189708597E-3</v>
      </c>
      <c r="R2435">
        <v>3505430</v>
      </c>
      <c r="S2435">
        <v>3921</v>
      </c>
    </row>
    <row r="2436" spans="1:19" hidden="1" x14ac:dyDescent="0.25">
      <c r="A2436" t="s">
        <v>1289</v>
      </c>
      <c r="B2436" t="s">
        <v>294</v>
      </c>
      <c r="C2436" t="s">
        <v>119</v>
      </c>
      <c r="D2436">
        <v>1</v>
      </c>
      <c r="F2436">
        <v>0.74815642828778095</v>
      </c>
      <c r="G2436">
        <v>5.6618022417137199E-3</v>
      </c>
      <c r="H2436" t="s">
        <v>295</v>
      </c>
      <c r="L2436" t="s">
        <v>295</v>
      </c>
      <c r="P2436">
        <v>0.225581907150251</v>
      </c>
      <c r="Q2436">
        <v>5.4488711619904498E-3</v>
      </c>
      <c r="R2436">
        <v>6993083</v>
      </c>
      <c r="S2436">
        <v>7734</v>
      </c>
    </row>
    <row r="2437" spans="1:19" hidden="1" x14ac:dyDescent="0.25">
      <c r="A2437" t="s">
        <v>1290</v>
      </c>
      <c r="B2437" t="s">
        <v>294</v>
      </c>
      <c r="C2437" t="s">
        <v>119</v>
      </c>
      <c r="D2437">
        <v>0</v>
      </c>
      <c r="F2437">
        <v>0.78476038557809902</v>
      </c>
      <c r="G2437">
        <v>3.19119949146698E-3</v>
      </c>
      <c r="H2437" t="s">
        <v>300</v>
      </c>
      <c r="L2437" t="s">
        <v>300</v>
      </c>
      <c r="P2437">
        <v>0.18682526808584499</v>
      </c>
      <c r="Q2437">
        <v>3.0200295088174301E-3</v>
      </c>
      <c r="R2437">
        <v>23354646</v>
      </c>
      <c r="S2437">
        <v>25389</v>
      </c>
    </row>
    <row r="2438" spans="1:19" hidden="1" x14ac:dyDescent="0.25">
      <c r="A2438" t="s">
        <v>1291</v>
      </c>
      <c r="B2438" t="s">
        <v>294</v>
      </c>
      <c r="C2438" t="s">
        <v>119</v>
      </c>
      <c r="D2438">
        <v>1</v>
      </c>
      <c r="F2438">
        <v>0.90839056366957005</v>
      </c>
      <c r="G2438">
        <v>3.6370094282179599E-3</v>
      </c>
      <c r="H2438" t="s">
        <v>300</v>
      </c>
      <c r="L2438" t="s">
        <v>300</v>
      </c>
      <c r="P2438">
        <v>7.8087675124281705E-2</v>
      </c>
      <c r="Q2438">
        <v>3.4073878735756701E-3</v>
      </c>
      <c r="R2438">
        <v>7310808</v>
      </c>
      <c r="S2438">
        <v>8131</v>
      </c>
    </row>
    <row r="2439" spans="1:19" hidden="1" x14ac:dyDescent="0.25">
      <c r="A2439" t="s">
        <v>1292</v>
      </c>
      <c r="B2439" t="s">
        <v>294</v>
      </c>
      <c r="C2439" t="s">
        <v>124</v>
      </c>
      <c r="D2439">
        <v>0</v>
      </c>
      <c r="F2439">
        <v>0.26127182976580299</v>
      </c>
      <c r="G2439">
        <v>7.4591188349634498E-3</v>
      </c>
      <c r="H2439" t="s">
        <v>295</v>
      </c>
      <c r="L2439" t="s">
        <v>295</v>
      </c>
      <c r="P2439">
        <v>0.59501553965931797</v>
      </c>
      <c r="Q2439">
        <v>8.5785785414583295E-3</v>
      </c>
      <c r="R2439">
        <v>3653555</v>
      </c>
      <c r="S2439">
        <v>4820</v>
      </c>
    </row>
    <row r="2440" spans="1:19" hidden="1" x14ac:dyDescent="0.25">
      <c r="A2440" t="s">
        <v>1293</v>
      </c>
      <c r="B2440" t="s">
        <v>294</v>
      </c>
      <c r="C2440" t="s">
        <v>124</v>
      </c>
      <c r="D2440">
        <v>1</v>
      </c>
      <c r="F2440">
        <v>0.73915819194977195</v>
      </c>
      <c r="G2440">
        <v>6.26783229356263E-3</v>
      </c>
      <c r="H2440" t="s">
        <v>295</v>
      </c>
      <c r="L2440" t="s">
        <v>295</v>
      </c>
      <c r="P2440">
        <v>0.226808445416186</v>
      </c>
      <c r="Q2440">
        <v>6.0810649694757702E-3</v>
      </c>
      <c r="R2440">
        <v>6870141</v>
      </c>
      <c r="S2440">
        <v>7826</v>
      </c>
    </row>
    <row r="2441" spans="1:19" hidden="1" x14ac:dyDescent="0.25">
      <c r="A2441" t="s">
        <v>1294</v>
      </c>
      <c r="B2441" t="s">
        <v>294</v>
      </c>
      <c r="C2441" t="s">
        <v>124</v>
      </c>
      <c r="D2441">
        <v>0</v>
      </c>
      <c r="F2441">
        <v>0.77872607035061303</v>
      </c>
      <c r="G2441">
        <v>3.0941504017560099E-3</v>
      </c>
      <c r="H2441" t="s">
        <v>300</v>
      </c>
      <c r="L2441" t="s">
        <v>300</v>
      </c>
      <c r="P2441">
        <v>0.19612823078543101</v>
      </c>
      <c r="Q2441">
        <v>2.98046700395554E-3</v>
      </c>
      <c r="R2441">
        <v>23186351</v>
      </c>
      <c r="S2441">
        <v>32481</v>
      </c>
    </row>
    <row r="2442" spans="1:19" hidden="1" x14ac:dyDescent="0.25">
      <c r="A2442" t="s">
        <v>1295</v>
      </c>
      <c r="B2442" t="s">
        <v>294</v>
      </c>
      <c r="C2442" t="s">
        <v>124</v>
      </c>
      <c r="D2442">
        <v>1</v>
      </c>
      <c r="F2442">
        <v>0.91362231716804998</v>
      </c>
      <c r="G2442">
        <v>3.47694064653927E-3</v>
      </c>
      <c r="H2442" t="s">
        <v>300</v>
      </c>
      <c r="L2442" t="s">
        <v>300</v>
      </c>
      <c r="P2442">
        <v>7.1413743910464497E-2</v>
      </c>
      <c r="Q2442">
        <v>3.17215583942973E-3</v>
      </c>
      <c r="R2442">
        <v>7471629</v>
      </c>
      <c r="S2442">
        <v>9548</v>
      </c>
    </row>
    <row r="2443" spans="1:19" hidden="1" x14ac:dyDescent="0.25">
      <c r="A2443" t="s">
        <v>1296</v>
      </c>
      <c r="B2443" t="s">
        <v>294</v>
      </c>
      <c r="C2443" t="s">
        <v>129</v>
      </c>
      <c r="D2443">
        <v>0</v>
      </c>
      <c r="F2443">
        <v>0.23471309407021401</v>
      </c>
      <c r="G2443">
        <v>7.7321173920113203E-3</v>
      </c>
      <c r="H2443" t="s">
        <v>295</v>
      </c>
      <c r="L2443" t="s">
        <v>295</v>
      </c>
      <c r="P2443">
        <v>0.67423063618887802</v>
      </c>
      <c r="Q2443">
        <v>8.6618998502898392E-3</v>
      </c>
      <c r="R2443">
        <v>3526940</v>
      </c>
      <c r="S2443">
        <v>4213</v>
      </c>
    </row>
    <row r="2444" spans="1:19" hidden="1" x14ac:dyDescent="0.25">
      <c r="A2444" t="s">
        <v>1297</v>
      </c>
      <c r="B2444" t="s">
        <v>294</v>
      </c>
      <c r="C2444" t="s">
        <v>129</v>
      </c>
      <c r="D2444">
        <v>1</v>
      </c>
      <c r="F2444">
        <v>0.73516597802369299</v>
      </c>
      <c r="G2444">
        <v>6.3911310010021103E-3</v>
      </c>
      <c r="H2444" t="s">
        <v>295</v>
      </c>
      <c r="L2444" t="s">
        <v>295</v>
      </c>
      <c r="P2444">
        <v>0.23183322205530099</v>
      </c>
      <c r="Q2444">
        <v>6.12306837481069E-3</v>
      </c>
      <c r="R2444">
        <v>6714413</v>
      </c>
      <c r="S2444">
        <v>7096</v>
      </c>
    </row>
    <row r="2445" spans="1:19" hidden="1" x14ac:dyDescent="0.25">
      <c r="A2445" t="s">
        <v>1298</v>
      </c>
      <c r="B2445" t="s">
        <v>294</v>
      </c>
      <c r="C2445" t="s">
        <v>129</v>
      </c>
      <c r="D2445">
        <v>0</v>
      </c>
      <c r="F2445">
        <v>0.78397273490937203</v>
      </c>
      <c r="G2445">
        <v>3.9298820638417001E-3</v>
      </c>
      <c r="H2445" t="s">
        <v>300</v>
      </c>
      <c r="L2445" t="s">
        <v>300</v>
      </c>
      <c r="P2445">
        <v>0.193163759851989</v>
      </c>
      <c r="Q2445">
        <v>3.8367484014674999E-3</v>
      </c>
      <c r="R2445">
        <v>23347951</v>
      </c>
      <c r="S2445">
        <v>27324</v>
      </c>
    </row>
    <row r="2446" spans="1:19" hidden="1" x14ac:dyDescent="0.25">
      <c r="A2446" t="s">
        <v>1299</v>
      </c>
      <c r="B2446" t="s">
        <v>294</v>
      </c>
      <c r="C2446" t="s">
        <v>129</v>
      </c>
      <c r="D2446">
        <v>1</v>
      </c>
      <c r="F2446">
        <v>0.91832099309486703</v>
      </c>
      <c r="G2446">
        <v>3.4905972142554999E-3</v>
      </c>
      <c r="H2446" t="s">
        <v>300</v>
      </c>
      <c r="L2446" t="s">
        <v>300</v>
      </c>
      <c r="P2446">
        <v>6.9563949437965594E-2</v>
      </c>
      <c r="Q2446">
        <v>3.2519454745483299E-3</v>
      </c>
      <c r="R2446">
        <v>7715275</v>
      </c>
      <c r="S2446">
        <v>8514</v>
      </c>
    </row>
    <row r="2447" spans="1:19" hidden="1" x14ac:dyDescent="0.25">
      <c r="A2447" t="s">
        <v>1300</v>
      </c>
      <c r="B2447" t="s">
        <v>99</v>
      </c>
      <c r="C2447" t="s">
        <v>108</v>
      </c>
      <c r="D2447">
        <v>0</v>
      </c>
      <c r="F2447">
        <v>0.28323713040405202</v>
      </c>
      <c r="G2447">
        <v>4.5675869159272499E-2</v>
      </c>
      <c r="H2447" t="s">
        <v>337</v>
      </c>
      <c r="M2447" t="s">
        <v>337</v>
      </c>
      <c r="P2447">
        <v>0.62260572505595502</v>
      </c>
      <c r="Q2447">
        <v>4.8031913034751003E-2</v>
      </c>
      <c r="R2447">
        <v>84890</v>
      </c>
      <c r="S2447">
        <v>119</v>
      </c>
    </row>
    <row r="2448" spans="1:19" hidden="1" x14ac:dyDescent="0.25">
      <c r="A2448" t="s">
        <v>1301</v>
      </c>
      <c r="B2448" t="s">
        <v>99</v>
      </c>
      <c r="C2448" t="s">
        <v>108</v>
      </c>
      <c r="D2448">
        <v>1</v>
      </c>
      <c r="F2448">
        <v>0.77974135071124195</v>
      </c>
      <c r="G2448">
        <v>5.9424714554770497E-3</v>
      </c>
      <c r="H2448" t="s">
        <v>337</v>
      </c>
      <c r="M2448" t="s">
        <v>337</v>
      </c>
      <c r="P2448">
        <v>0.19967076803570399</v>
      </c>
      <c r="Q2448">
        <v>5.6609473389098702E-3</v>
      </c>
      <c r="R2448">
        <v>3813117</v>
      </c>
      <c r="S2448">
        <v>5448</v>
      </c>
    </row>
    <row r="2449" spans="1:19" hidden="1" x14ac:dyDescent="0.25">
      <c r="A2449" t="s">
        <v>1302</v>
      </c>
      <c r="B2449" t="s">
        <v>99</v>
      </c>
      <c r="C2449" t="s">
        <v>108</v>
      </c>
      <c r="D2449">
        <v>0</v>
      </c>
      <c r="F2449">
        <v>0.44623752530879701</v>
      </c>
      <c r="G2449">
        <v>5.0102912194151597E-2</v>
      </c>
      <c r="H2449" t="s">
        <v>342</v>
      </c>
      <c r="M2449" t="s">
        <v>342</v>
      </c>
      <c r="P2449">
        <v>0.44866956594663898</v>
      </c>
      <c r="Q2449">
        <v>4.7092536811841099E-2</v>
      </c>
      <c r="R2449">
        <v>83469</v>
      </c>
      <c r="S2449">
        <v>127</v>
      </c>
    </row>
    <row r="2450" spans="1:19" hidden="1" x14ac:dyDescent="0.25">
      <c r="A2450" t="s">
        <v>1303</v>
      </c>
      <c r="B2450" t="s">
        <v>99</v>
      </c>
      <c r="C2450" t="s">
        <v>108</v>
      </c>
      <c r="D2450">
        <v>1</v>
      </c>
      <c r="F2450">
        <v>0.80326574322691002</v>
      </c>
      <c r="G2450">
        <v>7.6279737685321803E-3</v>
      </c>
      <c r="H2450" t="s">
        <v>342</v>
      </c>
      <c r="M2450" t="s">
        <v>342</v>
      </c>
      <c r="P2450">
        <v>0.16418183566792599</v>
      </c>
      <c r="Q2450">
        <v>7.02518518243861E-3</v>
      </c>
      <c r="R2450">
        <v>1923605</v>
      </c>
      <c r="S2450">
        <v>2867</v>
      </c>
    </row>
    <row r="2451" spans="1:19" hidden="1" x14ac:dyDescent="0.25">
      <c r="A2451" t="s">
        <v>1304</v>
      </c>
      <c r="B2451" t="s">
        <v>99</v>
      </c>
      <c r="C2451" t="s">
        <v>108</v>
      </c>
      <c r="D2451">
        <v>0</v>
      </c>
      <c r="F2451">
        <v>0.717176695955695</v>
      </c>
      <c r="G2451">
        <v>2.90198722881512E-3</v>
      </c>
      <c r="H2451" t="s">
        <v>347</v>
      </c>
      <c r="M2451" t="s">
        <v>347</v>
      </c>
      <c r="P2451">
        <v>0.24723538772016701</v>
      </c>
      <c r="Q2451">
        <v>2.7732987203295898E-3</v>
      </c>
      <c r="R2451">
        <v>26940577</v>
      </c>
      <c r="S2451">
        <v>37581</v>
      </c>
    </row>
    <row r="2452" spans="1:19" hidden="1" x14ac:dyDescent="0.25">
      <c r="A2452" t="s">
        <v>1305</v>
      </c>
      <c r="B2452" t="s">
        <v>99</v>
      </c>
      <c r="C2452" t="s">
        <v>108</v>
      </c>
      <c r="D2452">
        <v>1</v>
      </c>
      <c r="F2452">
        <v>0.85084067159420596</v>
      </c>
      <c r="G2452">
        <v>3.39291648489114E-3</v>
      </c>
      <c r="H2452" t="s">
        <v>347</v>
      </c>
      <c r="M2452" t="s">
        <v>347</v>
      </c>
      <c r="P2452">
        <v>0.12789036862712</v>
      </c>
      <c r="Q2452">
        <v>3.17241433300381E-3</v>
      </c>
      <c r="R2452">
        <v>8398107</v>
      </c>
      <c r="S2452">
        <v>12649</v>
      </c>
    </row>
    <row r="2453" spans="1:19" hidden="1" x14ac:dyDescent="0.25">
      <c r="A2453" t="s">
        <v>1306</v>
      </c>
      <c r="B2453" t="s">
        <v>99</v>
      </c>
      <c r="C2453" t="s">
        <v>114</v>
      </c>
      <c r="D2453">
        <v>0</v>
      </c>
      <c r="F2453">
        <v>0.30992058925077698</v>
      </c>
      <c r="G2453">
        <v>4.6283946933232997E-2</v>
      </c>
      <c r="H2453" t="s">
        <v>337</v>
      </c>
      <c r="M2453" t="s">
        <v>337</v>
      </c>
      <c r="P2453">
        <v>0.60008056162964696</v>
      </c>
      <c r="Q2453">
        <v>5.1441407487056903E-2</v>
      </c>
      <c r="R2453">
        <v>86890</v>
      </c>
      <c r="S2453">
        <v>115</v>
      </c>
    </row>
    <row r="2454" spans="1:19" hidden="1" x14ac:dyDescent="0.25">
      <c r="A2454" t="s">
        <v>1307</v>
      </c>
      <c r="B2454" t="s">
        <v>99</v>
      </c>
      <c r="C2454" t="s">
        <v>114</v>
      </c>
      <c r="D2454">
        <v>1</v>
      </c>
      <c r="F2454">
        <v>0.79657531739184495</v>
      </c>
      <c r="G2454">
        <v>5.9213638653492703E-3</v>
      </c>
      <c r="H2454" t="s">
        <v>337</v>
      </c>
      <c r="M2454" t="s">
        <v>337</v>
      </c>
      <c r="P2454">
        <v>0.181911436387791</v>
      </c>
      <c r="Q2454">
        <v>5.5212546506130796E-3</v>
      </c>
      <c r="R2454">
        <v>3851627</v>
      </c>
      <c r="S2454">
        <v>5175</v>
      </c>
    </row>
    <row r="2455" spans="1:19" hidden="1" x14ac:dyDescent="0.25">
      <c r="A2455" t="s">
        <v>1308</v>
      </c>
      <c r="B2455" t="s">
        <v>99</v>
      </c>
      <c r="C2455" t="s">
        <v>114</v>
      </c>
      <c r="D2455">
        <v>0</v>
      </c>
      <c r="F2455">
        <v>0.32085845682166603</v>
      </c>
      <c r="G2455">
        <v>4.5097719141239202E-2</v>
      </c>
      <c r="H2455" t="s">
        <v>342</v>
      </c>
      <c r="M2455" t="s">
        <v>342</v>
      </c>
      <c r="P2455">
        <v>0.61455288707204903</v>
      </c>
      <c r="Q2455">
        <v>4.7174376424116302E-2</v>
      </c>
      <c r="R2455">
        <v>97850</v>
      </c>
      <c r="S2455">
        <v>140</v>
      </c>
    </row>
    <row r="2456" spans="1:19" hidden="1" x14ac:dyDescent="0.25">
      <c r="A2456" t="s">
        <v>1309</v>
      </c>
      <c r="B2456" t="s">
        <v>99</v>
      </c>
      <c r="C2456" t="s">
        <v>114</v>
      </c>
      <c r="D2456">
        <v>1</v>
      </c>
      <c r="F2456">
        <v>0.82197454788735802</v>
      </c>
      <c r="G2456">
        <v>7.72764766812554E-3</v>
      </c>
      <c r="H2456" t="s">
        <v>342</v>
      </c>
      <c r="M2456" t="s">
        <v>342</v>
      </c>
      <c r="P2456">
        <v>0.15625035877814</v>
      </c>
      <c r="Q2456">
        <v>7.29746138774298E-3</v>
      </c>
      <c r="R2456">
        <v>1916226</v>
      </c>
      <c r="S2456">
        <v>2739</v>
      </c>
    </row>
    <row r="2457" spans="1:19" hidden="1" x14ac:dyDescent="0.25">
      <c r="A2457" t="s">
        <v>1310</v>
      </c>
      <c r="B2457" t="s">
        <v>99</v>
      </c>
      <c r="C2457" t="s">
        <v>114</v>
      </c>
      <c r="D2457">
        <v>0</v>
      </c>
      <c r="F2457">
        <v>0.72419485520605298</v>
      </c>
      <c r="G2457">
        <v>2.9002394153340499E-3</v>
      </c>
      <c r="H2457" t="s">
        <v>347</v>
      </c>
      <c r="M2457" t="s">
        <v>347</v>
      </c>
      <c r="P2457">
        <v>0.24142265058651399</v>
      </c>
      <c r="Q2457">
        <v>2.75790226924502E-3</v>
      </c>
      <c r="R2457">
        <v>26923294</v>
      </c>
      <c r="S2457">
        <v>35710</v>
      </c>
    </row>
    <row r="2458" spans="1:19" hidden="1" x14ac:dyDescent="0.25">
      <c r="A2458" t="s">
        <v>1311</v>
      </c>
      <c r="B2458" t="s">
        <v>99</v>
      </c>
      <c r="C2458" t="s">
        <v>114</v>
      </c>
      <c r="D2458">
        <v>1</v>
      </c>
      <c r="F2458">
        <v>0.845616617312407</v>
      </c>
      <c r="G2458">
        <v>3.5492967794039099E-3</v>
      </c>
      <c r="H2458" t="s">
        <v>347</v>
      </c>
      <c r="M2458" t="s">
        <v>347</v>
      </c>
      <c r="P2458">
        <v>0.13106313999153399</v>
      </c>
      <c r="Q2458">
        <v>3.3037101970537202E-3</v>
      </c>
      <c r="R2458">
        <v>8447768</v>
      </c>
      <c r="S2458">
        <v>12415</v>
      </c>
    </row>
    <row r="2459" spans="1:19" hidden="1" x14ac:dyDescent="0.25">
      <c r="A2459" t="s">
        <v>1312</v>
      </c>
      <c r="B2459" t="s">
        <v>99</v>
      </c>
      <c r="C2459" t="s">
        <v>119</v>
      </c>
      <c r="D2459">
        <v>0</v>
      </c>
      <c r="F2459">
        <v>0.20811412509483501</v>
      </c>
      <c r="G2459">
        <v>4.8933031407323899E-2</v>
      </c>
      <c r="H2459" t="s">
        <v>337</v>
      </c>
      <c r="M2459" t="s">
        <v>337</v>
      </c>
      <c r="P2459">
        <v>0.53572627887019098</v>
      </c>
      <c r="Q2459">
        <v>6.5172208129662096E-2</v>
      </c>
      <c r="R2459">
        <v>80403</v>
      </c>
      <c r="S2459">
        <v>76</v>
      </c>
    </row>
    <row r="2460" spans="1:19" hidden="1" x14ac:dyDescent="0.25">
      <c r="A2460" t="s">
        <v>1313</v>
      </c>
      <c r="B2460" t="s">
        <v>99</v>
      </c>
      <c r="C2460" t="s">
        <v>119</v>
      </c>
      <c r="D2460">
        <v>1</v>
      </c>
      <c r="F2460">
        <v>0.80019932608798805</v>
      </c>
      <c r="G2460">
        <v>7.26322796589602E-3</v>
      </c>
      <c r="H2460" t="s">
        <v>337</v>
      </c>
      <c r="M2460" t="s">
        <v>337</v>
      </c>
      <c r="P2460">
        <v>0.179465574755971</v>
      </c>
      <c r="Q2460">
        <v>6.9220088882413497E-3</v>
      </c>
      <c r="R2460">
        <v>3855993</v>
      </c>
      <c r="S2460">
        <v>3813</v>
      </c>
    </row>
    <row r="2461" spans="1:19" hidden="1" x14ac:dyDescent="0.25">
      <c r="A2461" t="s">
        <v>1314</v>
      </c>
      <c r="B2461" t="s">
        <v>99</v>
      </c>
      <c r="C2461" t="s">
        <v>119</v>
      </c>
      <c r="D2461">
        <v>0</v>
      </c>
      <c r="F2461">
        <v>0.27358226430462201</v>
      </c>
      <c r="G2461">
        <v>5.4571253656205097E-2</v>
      </c>
      <c r="H2461" t="s">
        <v>342</v>
      </c>
      <c r="M2461" t="s">
        <v>342</v>
      </c>
      <c r="P2461">
        <v>0.60207951537365101</v>
      </c>
      <c r="Q2461">
        <v>6.2506183219460207E-2</v>
      </c>
      <c r="R2461">
        <v>78576</v>
      </c>
      <c r="S2461">
        <v>82</v>
      </c>
    </row>
    <row r="2462" spans="1:19" hidden="1" x14ac:dyDescent="0.25">
      <c r="A2462" t="s">
        <v>1315</v>
      </c>
      <c r="B2462" t="s">
        <v>99</v>
      </c>
      <c r="C2462" t="s">
        <v>119</v>
      </c>
      <c r="D2462">
        <v>1</v>
      </c>
      <c r="F2462">
        <v>0.81535368155680898</v>
      </c>
      <c r="G2462">
        <v>9.5218993966371297E-3</v>
      </c>
      <c r="H2462" t="s">
        <v>342</v>
      </c>
      <c r="M2462" t="s">
        <v>342</v>
      </c>
      <c r="P2462">
        <v>0.16463174048746901</v>
      </c>
      <c r="Q2462">
        <v>9.1212556505742403E-3</v>
      </c>
      <c r="R2462">
        <v>1926196</v>
      </c>
      <c r="S2462">
        <v>2024</v>
      </c>
    </row>
    <row r="2463" spans="1:19" hidden="1" x14ac:dyDescent="0.25">
      <c r="A2463" t="s">
        <v>1316</v>
      </c>
      <c r="B2463" t="s">
        <v>99</v>
      </c>
      <c r="C2463" t="s">
        <v>119</v>
      </c>
      <c r="D2463">
        <v>0</v>
      </c>
      <c r="F2463">
        <v>0.71885844394749598</v>
      </c>
      <c r="G2463">
        <v>3.2457725002943199E-3</v>
      </c>
      <c r="H2463" t="s">
        <v>347</v>
      </c>
      <c r="M2463" t="s">
        <v>347</v>
      </c>
      <c r="P2463">
        <v>0.24439821695015901</v>
      </c>
      <c r="Q2463">
        <v>3.0856104947466598E-3</v>
      </c>
      <c r="R2463">
        <v>26821460</v>
      </c>
      <c r="S2463">
        <v>29292</v>
      </c>
    </row>
    <row r="2464" spans="1:19" hidden="1" x14ac:dyDescent="0.25">
      <c r="A2464" t="s">
        <v>1317</v>
      </c>
      <c r="B2464" t="s">
        <v>99</v>
      </c>
      <c r="C2464" t="s">
        <v>119</v>
      </c>
      <c r="D2464">
        <v>1</v>
      </c>
      <c r="F2464">
        <v>0.84674489567345201</v>
      </c>
      <c r="G2464">
        <v>4.2299208791674097E-3</v>
      </c>
      <c r="H2464" t="s">
        <v>347</v>
      </c>
      <c r="M2464" t="s">
        <v>347</v>
      </c>
      <c r="P2464">
        <v>0.13374127557707899</v>
      </c>
      <c r="Q2464">
        <v>3.9883139266604899E-3</v>
      </c>
      <c r="R2464">
        <v>8566899</v>
      </c>
      <c r="S2464">
        <v>10075</v>
      </c>
    </row>
    <row r="2465" spans="1:19" hidden="1" x14ac:dyDescent="0.25">
      <c r="A2465" t="s">
        <v>1318</v>
      </c>
      <c r="B2465" t="s">
        <v>99</v>
      </c>
      <c r="C2465" t="s">
        <v>124</v>
      </c>
      <c r="D2465">
        <v>0</v>
      </c>
      <c r="F2465">
        <v>0.209692980575447</v>
      </c>
      <c r="G2465">
        <v>5.3978611307548503E-2</v>
      </c>
      <c r="H2465" t="s">
        <v>337</v>
      </c>
      <c r="M2465" t="s">
        <v>337</v>
      </c>
      <c r="P2465">
        <v>0.69801895287509097</v>
      </c>
      <c r="Q2465">
        <v>6.2275614759478397E-2</v>
      </c>
      <c r="R2465">
        <v>93284</v>
      </c>
      <c r="S2465">
        <v>69</v>
      </c>
    </row>
    <row r="2466" spans="1:19" hidden="1" x14ac:dyDescent="0.25">
      <c r="A2466" t="s">
        <v>1319</v>
      </c>
      <c r="B2466" t="s">
        <v>99</v>
      </c>
      <c r="C2466" t="s">
        <v>124</v>
      </c>
      <c r="D2466">
        <v>1</v>
      </c>
      <c r="F2466">
        <v>0.81946994963158704</v>
      </c>
      <c r="G2466">
        <v>7.6413040962803602E-3</v>
      </c>
      <c r="H2466" t="s">
        <v>337</v>
      </c>
      <c r="M2466" t="s">
        <v>337</v>
      </c>
      <c r="P2466">
        <v>0.16316147529945099</v>
      </c>
      <c r="Q2466">
        <v>7.2940857982540996E-3</v>
      </c>
      <c r="R2466">
        <v>3735079</v>
      </c>
      <c r="S2466">
        <v>3644</v>
      </c>
    </row>
    <row r="2467" spans="1:19" hidden="1" x14ac:dyDescent="0.25">
      <c r="A2467" t="s">
        <v>1320</v>
      </c>
      <c r="B2467" t="s">
        <v>99</v>
      </c>
      <c r="C2467" t="s">
        <v>124</v>
      </c>
      <c r="D2467">
        <v>0</v>
      </c>
      <c r="F2467">
        <v>0.48319287295324198</v>
      </c>
      <c r="G2467">
        <v>9.2451966677345204E-2</v>
      </c>
      <c r="H2467" t="s">
        <v>342</v>
      </c>
      <c r="M2467" t="s">
        <v>342</v>
      </c>
      <c r="P2467">
        <v>0.40324731567152899</v>
      </c>
      <c r="Q2467">
        <v>8.3327442259355497E-2</v>
      </c>
      <c r="R2467">
        <v>72737</v>
      </c>
      <c r="S2467">
        <v>61</v>
      </c>
    </row>
    <row r="2468" spans="1:19" hidden="1" x14ac:dyDescent="0.25">
      <c r="A2468" t="s">
        <v>1321</v>
      </c>
      <c r="B2468" t="s">
        <v>99</v>
      </c>
      <c r="C2468" t="s">
        <v>124</v>
      </c>
      <c r="D2468">
        <v>1</v>
      </c>
      <c r="F2468">
        <v>0.81603553818151298</v>
      </c>
      <c r="G2468">
        <v>9.9273649037936399E-3</v>
      </c>
      <c r="H2468" t="s">
        <v>342</v>
      </c>
      <c r="M2468" t="s">
        <v>342</v>
      </c>
      <c r="P2468">
        <v>0.159415485648392</v>
      </c>
      <c r="Q2468">
        <v>9.6359991529385101E-3</v>
      </c>
      <c r="R2468">
        <v>1978942</v>
      </c>
      <c r="S2468">
        <v>2104</v>
      </c>
    </row>
    <row r="2469" spans="1:19" hidden="1" x14ac:dyDescent="0.25">
      <c r="A2469" t="s">
        <v>1322</v>
      </c>
      <c r="B2469" t="s">
        <v>99</v>
      </c>
      <c r="C2469" t="s">
        <v>124</v>
      </c>
      <c r="D2469">
        <v>0</v>
      </c>
      <c r="F2469">
        <v>0.70782204357159795</v>
      </c>
      <c r="G2469">
        <v>3.1099783031328801E-3</v>
      </c>
      <c r="H2469" t="s">
        <v>347</v>
      </c>
      <c r="M2469" t="s">
        <v>347</v>
      </c>
      <c r="P2469">
        <v>0.251321015976884</v>
      </c>
      <c r="Q2469">
        <v>2.9747309038965701E-3</v>
      </c>
      <c r="R2469">
        <v>26801909</v>
      </c>
      <c r="S2469">
        <v>37338</v>
      </c>
    </row>
    <row r="2470" spans="1:19" hidden="1" x14ac:dyDescent="0.25">
      <c r="A2470" t="s">
        <v>1323</v>
      </c>
      <c r="B2470" t="s">
        <v>99</v>
      </c>
      <c r="C2470" t="s">
        <v>124</v>
      </c>
      <c r="D2470">
        <v>1</v>
      </c>
      <c r="F2470">
        <v>0.83741862441159698</v>
      </c>
      <c r="G2470">
        <v>4.58024310645641E-3</v>
      </c>
      <c r="H2470" t="s">
        <v>347</v>
      </c>
      <c r="M2470" t="s">
        <v>347</v>
      </c>
      <c r="P2470">
        <v>0.135679368205571</v>
      </c>
      <c r="Q2470">
        <v>4.3265524816166502E-3</v>
      </c>
      <c r="R2470">
        <v>8663071</v>
      </c>
      <c r="S2470">
        <v>11665</v>
      </c>
    </row>
    <row r="2471" spans="1:19" hidden="1" x14ac:dyDescent="0.25">
      <c r="A2471" t="s">
        <v>1324</v>
      </c>
      <c r="B2471" t="s">
        <v>99</v>
      </c>
      <c r="C2471" t="s">
        <v>129</v>
      </c>
      <c r="D2471">
        <v>0</v>
      </c>
      <c r="F2471">
        <v>0.26766790651975603</v>
      </c>
      <c r="G2471">
        <v>4.9605281358868901E-2</v>
      </c>
      <c r="H2471" t="s">
        <v>337</v>
      </c>
      <c r="M2471" t="s">
        <v>337</v>
      </c>
      <c r="P2471">
        <v>0.67155589865955501</v>
      </c>
      <c r="Q2471">
        <v>6.1181306467013398E-2</v>
      </c>
      <c r="R2471">
        <v>99743</v>
      </c>
      <c r="S2471">
        <v>66</v>
      </c>
    </row>
    <row r="2472" spans="1:19" hidden="1" x14ac:dyDescent="0.25">
      <c r="A2472" t="s">
        <v>1325</v>
      </c>
      <c r="B2472" t="s">
        <v>99</v>
      </c>
      <c r="C2472" t="s">
        <v>129</v>
      </c>
      <c r="D2472">
        <v>1</v>
      </c>
      <c r="F2472">
        <v>0.81091452833691702</v>
      </c>
      <c r="G2472">
        <v>8.3767863545036701E-3</v>
      </c>
      <c r="H2472" t="s">
        <v>337</v>
      </c>
      <c r="M2472" t="s">
        <v>337</v>
      </c>
      <c r="P2472">
        <v>0.17126114003835899</v>
      </c>
      <c r="Q2472">
        <v>7.9182166377427497E-3</v>
      </c>
      <c r="R2472">
        <v>3700279</v>
      </c>
      <c r="S2472">
        <v>3279</v>
      </c>
    </row>
    <row r="2473" spans="1:19" hidden="1" x14ac:dyDescent="0.25">
      <c r="A2473" t="s">
        <v>1326</v>
      </c>
      <c r="B2473" t="s">
        <v>99</v>
      </c>
      <c r="C2473" t="s">
        <v>129</v>
      </c>
      <c r="D2473">
        <v>0</v>
      </c>
      <c r="F2473">
        <v>0.20639387228509301</v>
      </c>
      <c r="G2473">
        <v>4.7186758731199402E-2</v>
      </c>
      <c r="H2473" t="s">
        <v>342</v>
      </c>
      <c r="M2473" t="s">
        <v>342</v>
      </c>
      <c r="P2473">
        <v>0.69385806294317198</v>
      </c>
      <c r="Q2473">
        <v>5.0603480101933003E-2</v>
      </c>
      <c r="R2473">
        <v>98438</v>
      </c>
      <c r="S2473">
        <v>78</v>
      </c>
    </row>
    <row r="2474" spans="1:19" hidden="1" x14ac:dyDescent="0.25">
      <c r="A2474" t="s">
        <v>1327</v>
      </c>
      <c r="B2474" t="s">
        <v>99</v>
      </c>
      <c r="C2474" t="s">
        <v>129</v>
      </c>
      <c r="D2474">
        <v>1</v>
      </c>
      <c r="F2474">
        <v>0.81346553643390995</v>
      </c>
      <c r="G2474">
        <v>1.00480672736185E-2</v>
      </c>
      <c r="H2474" t="s">
        <v>342</v>
      </c>
      <c r="M2474" t="s">
        <v>342</v>
      </c>
      <c r="P2474">
        <v>0.16015299255690901</v>
      </c>
      <c r="Q2474">
        <v>9.6621547928145406E-3</v>
      </c>
      <c r="R2474">
        <v>2062584</v>
      </c>
      <c r="S2474">
        <v>1980</v>
      </c>
    </row>
    <row r="2475" spans="1:19" hidden="1" x14ac:dyDescent="0.25">
      <c r="A2475" t="s">
        <v>1328</v>
      </c>
      <c r="B2475" t="s">
        <v>99</v>
      </c>
      <c r="C2475" t="s">
        <v>129</v>
      </c>
      <c r="D2475">
        <v>0</v>
      </c>
      <c r="F2475">
        <v>0.71304695165036602</v>
      </c>
      <c r="G2475">
        <v>3.7550982776650599E-3</v>
      </c>
      <c r="H2475" t="s">
        <v>347</v>
      </c>
      <c r="M2475" t="s">
        <v>347</v>
      </c>
      <c r="P2475">
        <v>0.25557876658781098</v>
      </c>
      <c r="Q2475">
        <v>3.6588977003885002E-3</v>
      </c>
      <c r="R2475">
        <v>26810048</v>
      </c>
      <c r="S2475">
        <v>31535</v>
      </c>
    </row>
    <row r="2476" spans="1:19" hidden="1" x14ac:dyDescent="0.25">
      <c r="A2476" t="s">
        <v>1329</v>
      </c>
      <c r="B2476" t="s">
        <v>99</v>
      </c>
      <c r="C2476" t="s">
        <v>129</v>
      </c>
      <c r="D2476">
        <v>1</v>
      </c>
      <c r="F2476">
        <v>0.84676299118861897</v>
      </c>
      <c r="G2476">
        <v>4.4040913773358802E-3</v>
      </c>
      <c r="H2476" t="s">
        <v>347</v>
      </c>
      <c r="M2476" t="s">
        <v>347</v>
      </c>
      <c r="P2476">
        <v>0.13085760490270101</v>
      </c>
      <c r="Q2476">
        <v>4.1371309677029101E-3</v>
      </c>
      <c r="R2476">
        <v>8699204</v>
      </c>
      <c r="S2476">
        <v>10393</v>
      </c>
    </row>
    <row r="2477" spans="1:19" hidden="1" x14ac:dyDescent="0.25">
      <c r="A2477" t="s">
        <v>1330</v>
      </c>
      <c r="B2477" t="s">
        <v>400</v>
      </c>
      <c r="C2477" t="s">
        <v>108</v>
      </c>
      <c r="D2477">
        <v>0</v>
      </c>
      <c r="F2477">
        <v>0.24372659346699199</v>
      </c>
      <c r="G2477">
        <v>1.3413504959046699E-2</v>
      </c>
      <c r="H2477" t="s">
        <v>401</v>
      </c>
      <c r="K2477" t="s">
        <v>252</v>
      </c>
      <c r="N2477" t="s">
        <v>402</v>
      </c>
      <c r="P2477">
        <v>0.69523099119612897</v>
      </c>
      <c r="Q2477">
        <v>1.44228565041208E-2</v>
      </c>
      <c r="R2477">
        <v>713209</v>
      </c>
      <c r="S2477">
        <v>1076</v>
      </c>
    </row>
    <row r="2478" spans="1:19" hidden="1" x14ac:dyDescent="0.25">
      <c r="A2478" t="s">
        <v>1330</v>
      </c>
      <c r="B2478" t="s">
        <v>400</v>
      </c>
      <c r="C2478" t="s">
        <v>108</v>
      </c>
      <c r="D2478">
        <v>0</v>
      </c>
      <c r="F2478">
        <v>0.24372659346699199</v>
      </c>
      <c r="G2478">
        <v>1.3413504959046699E-2</v>
      </c>
      <c r="H2478" t="s">
        <v>401</v>
      </c>
      <c r="K2478" t="s">
        <v>252</v>
      </c>
      <c r="N2478" t="s">
        <v>402</v>
      </c>
      <c r="P2478">
        <v>0.69523099119612897</v>
      </c>
      <c r="Q2478">
        <v>1.44228565041208E-2</v>
      </c>
      <c r="R2478">
        <v>713209</v>
      </c>
      <c r="S2478">
        <v>1076</v>
      </c>
    </row>
    <row r="2479" spans="1:19" hidden="1" x14ac:dyDescent="0.25">
      <c r="A2479" t="s">
        <v>1330</v>
      </c>
      <c r="B2479" t="s">
        <v>400</v>
      </c>
      <c r="C2479" t="s">
        <v>108</v>
      </c>
      <c r="D2479">
        <v>0</v>
      </c>
      <c r="F2479">
        <v>0.24372659346699199</v>
      </c>
      <c r="G2479">
        <v>1.3413504959046699E-2</v>
      </c>
      <c r="H2479" t="s">
        <v>401</v>
      </c>
      <c r="K2479" t="s">
        <v>252</v>
      </c>
      <c r="N2479" t="s">
        <v>402</v>
      </c>
      <c r="P2479">
        <v>0.69523099119612897</v>
      </c>
      <c r="Q2479">
        <v>1.44228565041208E-2</v>
      </c>
      <c r="R2479">
        <v>713209</v>
      </c>
      <c r="S2479">
        <v>1076</v>
      </c>
    </row>
    <row r="2480" spans="1:19" hidden="1" x14ac:dyDescent="0.25">
      <c r="A2480" t="s">
        <v>1330</v>
      </c>
      <c r="B2480" t="s">
        <v>400</v>
      </c>
      <c r="C2480" t="s">
        <v>108</v>
      </c>
      <c r="D2480">
        <v>0</v>
      </c>
      <c r="F2480">
        <v>0.24372659346699199</v>
      </c>
      <c r="G2480">
        <v>1.3413504959046699E-2</v>
      </c>
      <c r="H2480" t="s">
        <v>401</v>
      </c>
      <c r="K2480" t="s">
        <v>252</v>
      </c>
      <c r="N2480" t="s">
        <v>402</v>
      </c>
      <c r="P2480">
        <v>0.69523099119612897</v>
      </c>
      <c r="Q2480">
        <v>1.44228565041208E-2</v>
      </c>
      <c r="R2480">
        <v>713209</v>
      </c>
      <c r="S2480">
        <v>1076</v>
      </c>
    </row>
    <row r="2481" spans="1:19" hidden="1" x14ac:dyDescent="0.25">
      <c r="A2481" t="s">
        <v>1331</v>
      </c>
      <c r="B2481" t="s">
        <v>400</v>
      </c>
      <c r="C2481" t="s">
        <v>108</v>
      </c>
      <c r="D2481">
        <v>1</v>
      </c>
      <c r="F2481">
        <v>1</v>
      </c>
      <c r="G2481">
        <v>0</v>
      </c>
      <c r="H2481" t="s">
        <v>401</v>
      </c>
      <c r="K2481" t="s">
        <v>252</v>
      </c>
      <c r="N2481" t="s">
        <v>402</v>
      </c>
      <c r="P2481">
        <v>0</v>
      </c>
      <c r="Q2481">
        <v>0</v>
      </c>
      <c r="R2481">
        <v>1375</v>
      </c>
      <c r="S2481">
        <v>2</v>
      </c>
    </row>
    <row r="2482" spans="1:19" hidden="1" x14ac:dyDescent="0.25">
      <c r="A2482" t="s">
        <v>1331</v>
      </c>
      <c r="B2482" t="s">
        <v>400</v>
      </c>
      <c r="C2482" t="s">
        <v>108</v>
      </c>
      <c r="D2482">
        <v>1</v>
      </c>
      <c r="F2482">
        <v>1</v>
      </c>
      <c r="G2482">
        <v>0</v>
      </c>
      <c r="H2482" t="s">
        <v>401</v>
      </c>
      <c r="K2482" t="s">
        <v>252</v>
      </c>
      <c r="N2482" t="s">
        <v>402</v>
      </c>
      <c r="P2482">
        <v>0</v>
      </c>
      <c r="Q2482">
        <v>0</v>
      </c>
      <c r="R2482">
        <v>1375</v>
      </c>
      <c r="S2482">
        <v>2</v>
      </c>
    </row>
    <row r="2483" spans="1:19" hidden="1" x14ac:dyDescent="0.25">
      <c r="A2483" t="s">
        <v>1331</v>
      </c>
      <c r="B2483" t="s">
        <v>400</v>
      </c>
      <c r="C2483" t="s">
        <v>108</v>
      </c>
      <c r="D2483">
        <v>1</v>
      </c>
      <c r="F2483">
        <v>1</v>
      </c>
      <c r="G2483">
        <v>0</v>
      </c>
      <c r="H2483" t="s">
        <v>401</v>
      </c>
      <c r="K2483" t="s">
        <v>252</v>
      </c>
      <c r="N2483" t="s">
        <v>402</v>
      </c>
      <c r="P2483">
        <v>0</v>
      </c>
      <c r="Q2483">
        <v>0</v>
      </c>
      <c r="R2483">
        <v>1375</v>
      </c>
      <c r="S2483">
        <v>2</v>
      </c>
    </row>
    <row r="2484" spans="1:19" hidden="1" x14ac:dyDescent="0.25">
      <c r="A2484" t="s">
        <v>1331</v>
      </c>
      <c r="B2484" t="s">
        <v>400</v>
      </c>
      <c r="C2484" t="s">
        <v>108</v>
      </c>
      <c r="D2484">
        <v>1</v>
      </c>
      <c r="F2484">
        <v>1</v>
      </c>
      <c r="G2484">
        <v>0</v>
      </c>
      <c r="H2484" t="s">
        <v>401</v>
      </c>
      <c r="K2484" t="s">
        <v>252</v>
      </c>
      <c r="N2484" t="s">
        <v>402</v>
      </c>
      <c r="P2484">
        <v>0</v>
      </c>
      <c r="Q2484">
        <v>0</v>
      </c>
      <c r="R2484">
        <v>1375</v>
      </c>
      <c r="S2484">
        <v>2</v>
      </c>
    </row>
    <row r="2485" spans="1:19" hidden="1" x14ac:dyDescent="0.25">
      <c r="A2485" t="s">
        <v>1332</v>
      </c>
      <c r="B2485" t="s">
        <v>400</v>
      </c>
      <c r="C2485" t="s">
        <v>108</v>
      </c>
      <c r="D2485">
        <v>0</v>
      </c>
      <c r="F2485">
        <v>0.26615867205362598</v>
      </c>
      <c r="G2485">
        <v>1.4209679526747E-2</v>
      </c>
      <c r="H2485" t="s">
        <v>406</v>
      </c>
      <c r="K2485" t="s">
        <v>257</v>
      </c>
      <c r="N2485" t="s">
        <v>402</v>
      </c>
      <c r="P2485">
        <v>0.66687019800902203</v>
      </c>
      <c r="Q2485">
        <v>1.5192045335883799E-2</v>
      </c>
      <c r="R2485">
        <v>679666</v>
      </c>
      <c r="S2485">
        <v>1029</v>
      </c>
    </row>
    <row r="2486" spans="1:19" hidden="1" x14ac:dyDescent="0.25">
      <c r="A2486" t="s">
        <v>1332</v>
      </c>
      <c r="B2486" t="s">
        <v>400</v>
      </c>
      <c r="C2486" t="s">
        <v>108</v>
      </c>
      <c r="D2486">
        <v>0</v>
      </c>
      <c r="F2486">
        <v>0.26615867205362598</v>
      </c>
      <c r="G2486">
        <v>1.4209679526747E-2</v>
      </c>
      <c r="H2486" t="s">
        <v>406</v>
      </c>
      <c r="K2486" t="s">
        <v>257</v>
      </c>
      <c r="N2486" t="s">
        <v>402</v>
      </c>
      <c r="P2486">
        <v>0.66687019800902203</v>
      </c>
      <c r="Q2486">
        <v>1.5192045335883799E-2</v>
      </c>
      <c r="R2486">
        <v>679666</v>
      </c>
      <c r="S2486">
        <v>1029</v>
      </c>
    </row>
    <row r="2487" spans="1:19" hidden="1" x14ac:dyDescent="0.25">
      <c r="A2487" t="s">
        <v>1332</v>
      </c>
      <c r="B2487" t="s">
        <v>400</v>
      </c>
      <c r="C2487" t="s">
        <v>108</v>
      </c>
      <c r="D2487">
        <v>0</v>
      </c>
      <c r="F2487">
        <v>0.26615867205362598</v>
      </c>
      <c r="G2487">
        <v>1.4209679526747E-2</v>
      </c>
      <c r="H2487" t="s">
        <v>406</v>
      </c>
      <c r="K2487" t="s">
        <v>257</v>
      </c>
      <c r="N2487" t="s">
        <v>402</v>
      </c>
      <c r="P2487">
        <v>0.66687019800902203</v>
      </c>
      <c r="Q2487">
        <v>1.5192045335883799E-2</v>
      </c>
      <c r="R2487">
        <v>679666</v>
      </c>
      <c r="S2487">
        <v>1029</v>
      </c>
    </row>
    <row r="2488" spans="1:19" hidden="1" x14ac:dyDescent="0.25">
      <c r="A2488" t="s">
        <v>1332</v>
      </c>
      <c r="B2488" t="s">
        <v>400</v>
      </c>
      <c r="C2488" t="s">
        <v>108</v>
      </c>
      <c r="D2488">
        <v>0</v>
      </c>
      <c r="F2488">
        <v>0.26615867205362598</v>
      </c>
      <c r="G2488">
        <v>1.4209679526747E-2</v>
      </c>
      <c r="H2488" t="s">
        <v>406</v>
      </c>
      <c r="K2488" t="s">
        <v>257</v>
      </c>
      <c r="N2488" t="s">
        <v>402</v>
      </c>
      <c r="P2488">
        <v>0.66687019800902203</v>
      </c>
      <c r="Q2488">
        <v>1.5192045335883799E-2</v>
      </c>
      <c r="R2488">
        <v>679666</v>
      </c>
      <c r="S2488">
        <v>1029</v>
      </c>
    </row>
    <row r="2489" spans="1:19" hidden="1" x14ac:dyDescent="0.25">
      <c r="A2489" t="s">
        <v>1333</v>
      </c>
      <c r="B2489" t="s">
        <v>400</v>
      </c>
      <c r="C2489" t="s">
        <v>108</v>
      </c>
      <c r="D2489">
        <v>1</v>
      </c>
      <c r="F2489">
        <v>0</v>
      </c>
      <c r="G2489">
        <v>0</v>
      </c>
      <c r="H2489" t="s">
        <v>406</v>
      </c>
      <c r="K2489" t="s">
        <v>257</v>
      </c>
      <c r="N2489" t="s">
        <v>402</v>
      </c>
      <c r="P2489">
        <v>1</v>
      </c>
      <c r="Q2489">
        <v>0</v>
      </c>
      <c r="R2489">
        <v>1991</v>
      </c>
      <c r="S2489">
        <v>3</v>
      </c>
    </row>
    <row r="2490" spans="1:19" hidden="1" x14ac:dyDescent="0.25">
      <c r="A2490" t="s">
        <v>1333</v>
      </c>
      <c r="B2490" t="s">
        <v>400</v>
      </c>
      <c r="C2490" t="s">
        <v>108</v>
      </c>
      <c r="D2490">
        <v>1</v>
      </c>
      <c r="F2490">
        <v>0</v>
      </c>
      <c r="G2490">
        <v>0</v>
      </c>
      <c r="H2490" t="s">
        <v>406</v>
      </c>
      <c r="K2490" t="s">
        <v>257</v>
      </c>
      <c r="N2490" t="s">
        <v>402</v>
      </c>
      <c r="P2490">
        <v>1</v>
      </c>
      <c r="Q2490">
        <v>0</v>
      </c>
      <c r="R2490">
        <v>1991</v>
      </c>
      <c r="S2490">
        <v>3</v>
      </c>
    </row>
    <row r="2491" spans="1:19" hidden="1" x14ac:dyDescent="0.25">
      <c r="A2491" t="s">
        <v>1333</v>
      </c>
      <c r="B2491" t="s">
        <v>400</v>
      </c>
      <c r="C2491" t="s">
        <v>108</v>
      </c>
      <c r="D2491">
        <v>1</v>
      </c>
      <c r="F2491">
        <v>0</v>
      </c>
      <c r="G2491">
        <v>0</v>
      </c>
      <c r="H2491" t="s">
        <v>406</v>
      </c>
      <c r="K2491" t="s">
        <v>257</v>
      </c>
      <c r="N2491" t="s">
        <v>402</v>
      </c>
      <c r="P2491">
        <v>1</v>
      </c>
      <c r="Q2491">
        <v>0</v>
      </c>
      <c r="R2491">
        <v>1991</v>
      </c>
      <c r="S2491">
        <v>3</v>
      </c>
    </row>
    <row r="2492" spans="1:19" hidden="1" x14ac:dyDescent="0.25">
      <c r="A2492" t="s">
        <v>1333</v>
      </c>
      <c r="B2492" t="s">
        <v>400</v>
      </c>
      <c r="C2492" t="s">
        <v>108</v>
      </c>
      <c r="D2492">
        <v>1</v>
      </c>
      <c r="F2492">
        <v>0</v>
      </c>
      <c r="G2492">
        <v>0</v>
      </c>
      <c r="H2492" t="s">
        <v>406</v>
      </c>
      <c r="K2492" t="s">
        <v>257</v>
      </c>
      <c r="N2492" t="s">
        <v>402</v>
      </c>
      <c r="P2492">
        <v>1</v>
      </c>
      <c r="Q2492">
        <v>0</v>
      </c>
      <c r="R2492">
        <v>1991</v>
      </c>
      <c r="S2492">
        <v>3</v>
      </c>
    </row>
    <row r="2493" spans="1:19" hidden="1" x14ac:dyDescent="0.25">
      <c r="A2493" t="s">
        <v>1334</v>
      </c>
      <c r="B2493" t="s">
        <v>400</v>
      </c>
      <c r="C2493" t="s">
        <v>108</v>
      </c>
      <c r="D2493">
        <v>0</v>
      </c>
      <c r="F2493">
        <v>0.600029236657453</v>
      </c>
      <c r="G2493">
        <v>1.02399474288152E-2</v>
      </c>
      <c r="H2493" t="s">
        <v>410</v>
      </c>
      <c r="K2493" t="s">
        <v>252</v>
      </c>
      <c r="N2493" t="s">
        <v>411</v>
      </c>
      <c r="P2493">
        <v>0.32622111533178899</v>
      </c>
      <c r="Q2493">
        <v>1.01788278504102E-2</v>
      </c>
      <c r="R2493">
        <v>2784176</v>
      </c>
      <c r="S2493">
        <v>3311</v>
      </c>
    </row>
    <row r="2494" spans="1:19" hidden="1" x14ac:dyDescent="0.25">
      <c r="A2494" t="s">
        <v>1334</v>
      </c>
      <c r="B2494" t="s">
        <v>400</v>
      </c>
      <c r="C2494" t="s">
        <v>108</v>
      </c>
      <c r="D2494">
        <v>0</v>
      </c>
      <c r="F2494">
        <v>0.600029236657453</v>
      </c>
      <c r="G2494">
        <v>1.02399474288152E-2</v>
      </c>
      <c r="H2494" t="s">
        <v>410</v>
      </c>
      <c r="K2494" t="s">
        <v>252</v>
      </c>
      <c r="N2494" t="s">
        <v>411</v>
      </c>
      <c r="P2494">
        <v>0.32622111533178899</v>
      </c>
      <c r="Q2494">
        <v>1.01788278504102E-2</v>
      </c>
      <c r="R2494">
        <v>2784176</v>
      </c>
      <c r="S2494">
        <v>3311</v>
      </c>
    </row>
    <row r="2495" spans="1:19" hidden="1" x14ac:dyDescent="0.25">
      <c r="A2495" t="s">
        <v>1334</v>
      </c>
      <c r="B2495" t="s">
        <v>400</v>
      </c>
      <c r="C2495" t="s">
        <v>108</v>
      </c>
      <c r="D2495">
        <v>0</v>
      </c>
      <c r="F2495">
        <v>0.600029236657453</v>
      </c>
      <c r="G2495">
        <v>1.02399474288152E-2</v>
      </c>
      <c r="H2495" t="s">
        <v>410</v>
      </c>
      <c r="K2495" t="s">
        <v>252</v>
      </c>
      <c r="N2495" t="s">
        <v>411</v>
      </c>
      <c r="P2495">
        <v>0.32622111533178899</v>
      </c>
      <c r="Q2495">
        <v>1.01788278504102E-2</v>
      </c>
      <c r="R2495">
        <v>2784176</v>
      </c>
      <c r="S2495">
        <v>3311</v>
      </c>
    </row>
    <row r="2496" spans="1:19" hidden="1" x14ac:dyDescent="0.25">
      <c r="A2496" t="s">
        <v>1334</v>
      </c>
      <c r="B2496" t="s">
        <v>400</v>
      </c>
      <c r="C2496" t="s">
        <v>108</v>
      </c>
      <c r="D2496">
        <v>0</v>
      </c>
      <c r="F2496">
        <v>0.600029236657453</v>
      </c>
      <c r="G2496">
        <v>1.02399474288152E-2</v>
      </c>
      <c r="H2496" t="s">
        <v>410</v>
      </c>
      <c r="K2496" t="s">
        <v>252</v>
      </c>
      <c r="N2496" t="s">
        <v>411</v>
      </c>
      <c r="P2496">
        <v>0.32622111533178899</v>
      </c>
      <c r="Q2496">
        <v>1.01788278504102E-2</v>
      </c>
      <c r="R2496">
        <v>2784176</v>
      </c>
      <c r="S2496">
        <v>3311</v>
      </c>
    </row>
    <row r="2497" spans="1:19" hidden="1" x14ac:dyDescent="0.25">
      <c r="A2497" t="s">
        <v>1335</v>
      </c>
      <c r="B2497" t="s">
        <v>400</v>
      </c>
      <c r="C2497" t="s">
        <v>108</v>
      </c>
      <c r="D2497">
        <v>1</v>
      </c>
      <c r="F2497">
        <v>0.80968109485219797</v>
      </c>
      <c r="G2497">
        <v>5.1101091653283998E-2</v>
      </c>
      <c r="H2497" t="s">
        <v>410</v>
      </c>
      <c r="K2497" t="s">
        <v>252</v>
      </c>
      <c r="N2497" t="s">
        <v>411</v>
      </c>
      <c r="P2497">
        <v>0.13681811780671099</v>
      </c>
      <c r="Q2497">
        <v>4.8354312185394703E-2</v>
      </c>
      <c r="R2497">
        <v>78111</v>
      </c>
      <c r="S2497">
        <v>88</v>
      </c>
    </row>
    <row r="2498" spans="1:19" hidden="1" x14ac:dyDescent="0.25">
      <c r="A2498" t="s">
        <v>1335</v>
      </c>
      <c r="B2498" t="s">
        <v>400</v>
      </c>
      <c r="C2498" t="s">
        <v>108</v>
      </c>
      <c r="D2498">
        <v>1</v>
      </c>
      <c r="F2498">
        <v>0.80968109485219797</v>
      </c>
      <c r="G2498">
        <v>5.1101091653283998E-2</v>
      </c>
      <c r="H2498" t="s">
        <v>410</v>
      </c>
      <c r="K2498" t="s">
        <v>252</v>
      </c>
      <c r="N2498" t="s">
        <v>411</v>
      </c>
      <c r="P2498">
        <v>0.13681811780671099</v>
      </c>
      <c r="Q2498">
        <v>4.8354312185394703E-2</v>
      </c>
      <c r="R2498">
        <v>78111</v>
      </c>
      <c r="S2498">
        <v>88</v>
      </c>
    </row>
    <row r="2499" spans="1:19" hidden="1" x14ac:dyDescent="0.25">
      <c r="A2499" t="s">
        <v>1335</v>
      </c>
      <c r="B2499" t="s">
        <v>400</v>
      </c>
      <c r="C2499" t="s">
        <v>108</v>
      </c>
      <c r="D2499">
        <v>1</v>
      </c>
      <c r="F2499">
        <v>0.80968109485219797</v>
      </c>
      <c r="G2499">
        <v>5.1101091653283998E-2</v>
      </c>
      <c r="H2499" t="s">
        <v>410</v>
      </c>
      <c r="K2499" t="s">
        <v>252</v>
      </c>
      <c r="N2499" t="s">
        <v>411</v>
      </c>
      <c r="P2499">
        <v>0.13681811780671099</v>
      </c>
      <c r="Q2499">
        <v>4.8354312185394703E-2</v>
      </c>
      <c r="R2499">
        <v>78111</v>
      </c>
      <c r="S2499">
        <v>88</v>
      </c>
    </row>
    <row r="2500" spans="1:19" hidden="1" x14ac:dyDescent="0.25">
      <c r="A2500" t="s">
        <v>1335</v>
      </c>
      <c r="B2500" t="s">
        <v>400</v>
      </c>
      <c r="C2500" t="s">
        <v>108</v>
      </c>
      <c r="D2500">
        <v>1</v>
      </c>
      <c r="F2500">
        <v>0.80968109485219797</v>
      </c>
      <c r="G2500">
        <v>5.1101091653283998E-2</v>
      </c>
      <c r="H2500" t="s">
        <v>410</v>
      </c>
      <c r="K2500" t="s">
        <v>252</v>
      </c>
      <c r="N2500" t="s">
        <v>411</v>
      </c>
      <c r="P2500">
        <v>0.13681811780671099</v>
      </c>
      <c r="Q2500">
        <v>4.8354312185394703E-2</v>
      </c>
      <c r="R2500">
        <v>78111</v>
      </c>
      <c r="S2500">
        <v>88</v>
      </c>
    </row>
    <row r="2501" spans="1:19" hidden="1" x14ac:dyDescent="0.25">
      <c r="A2501" t="s">
        <v>1336</v>
      </c>
      <c r="B2501" t="s">
        <v>400</v>
      </c>
      <c r="C2501" t="s">
        <v>108</v>
      </c>
      <c r="D2501">
        <v>0</v>
      </c>
      <c r="F2501">
        <v>0.610394547941008</v>
      </c>
      <c r="G2501">
        <v>1.04802479340045E-2</v>
      </c>
      <c r="H2501" t="s">
        <v>416</v>
      </c>
      <c r="K2501" t="s">
        <v>257</v>
      </c>
      <c r="N2501" t="s">
        <v>411</v>
      </c>
      <c r="P2501">
        <v>0.33720307168757202</v>
      </c>
      <c r="Q2501">
        <v>1.0447035231203E-2</v>
      </c>
      <c r="R2501">
        <v>2467178</v>
      </c>
      <c r="S2501">
        <v>3023</v>
      </c>
    </row>
    <row r="2502" spans="1:19" hidden="1" x14ac:dyDescent="0.25">
      <c r="A2502" t="s">
        <v>1336</v>
      </c>
      <c r="B2502" t="s">
        <v>400</v>
      </c>
      <c r="C2502" t="s">
        <v>108</v>
      </c>
      <c r="D2502">
        <v>0</v>
      </c>
      <c r="F2502">
        <v>0.610394547941008</v>
      </c>
      <c r="G2502">
        <v>1.04802479340045E-2</v>
      </c>
      <c r="H2502" t="s">
        <v>416</v>
      </c>
      <c r="K2502" t="s">
        <v>257</v>
      </c>
      <c r="N2502" t="s">
        <v>411</v>
      </c>
      <c r="P2502">
        <v>0.33720307168757202</v>
      </c>
      <c r="Q2502">
        <v>1.0447035231203E-2</v>
      </c>
      <c r="R2502">
        <v>2467178</v>
      </c>
      <c r="S2502">
        <v>3023</v>
      </c>
    </row>
    <row r="2503" spans="1:19" hidden="1" x14ac:dyDescent="0.25">
      <c r="A2503" t="s">
        <v>1336</v>
      </c>
      <c r="B2503" t="s">
        <v>400</v>
      </c>
      <c r="C2503" t="s">
        <v>108</v>
      </c>
      <c r="D2503">
        <v>0</v>
      </c>
      <c r="F2503">
        <v>0.610394547941008</v>
      </c>
      <c r="G2503">
        <v>1.04802479340045E-2</v>
      </c>
      <c r="H2503" t="s">
        <v>416</v>
      </c>
      <c r="K2503" t="s">
        <v>257</v>
      </c>
      <c r="N2503" t="s">
        <v>411</v>
      </c>
      <c r="P2503">
        <v>0.33720307168757202</v>
      </c>
      <c r="Q2503">
        <v>1.0447035231203E-2</v>
      </c>
      <c r="R2503">
        <v>2467178</v>
      </c>
      <c r="S2503">
        <v>3023</v>
      </c>
    </row>
    <row r="2504" spans="1:19" hidden="1" x14ac:dyDescent="0.25">
      <c r="A2504" t="s">
        <v>1336</v>
      </c>
      <c r="B2504" t="s">
        <v>400</v>
      </c>
      <c r="C2504" t="s">
        <v>108</v>
      </c>
      <c r="D2504">
        <v>0</v>
      </c>
      <c r="F2504">
        <v>0.610394547941008</v>
      </c>
      <c r="G2504">
        <v>1.04802479340045E-2</v>
      </c>
      <c r="H2504" t="s">
        <v>416</v>
      </c>
      <c r="K2504" t="s">
        <v>257</v>
      </c>
      <c r="N2504" t="s">
        <v>411</v>
      </c>
      <c r="P2504">
        <v>0.33720307168757202</v>
      </c>
      <c r="Q2504">
        <v>1.0447035231203E-2</v>
      </c>
      <c r="R2504">
        <v>2467178</v>
      </c>
      <c r="S2504">
        <v>3023</v>
      </c>
    </row>
    <row r="2505" spans="1:19" hidden="1" x14ac:dyDescent="0.25">
      <c r="A2505" t="s">
        <v>1337</v>
      </c>
      <c r="B2505" t="s">
        <v>400</v>
      </c>
      <c r="C2505" t="s">
        <v>108</v>
      </c>
      <c r="D2505">
        <v>1</v>
      </c>
      <c r="F2505">
        <v>0.45177259081029603</v>
      </c>
      <c r="G2505">
        <v>2.7878389392479101E-2</v>
      </c>
      <c r="H2505" t="s">
        <v>416</v>
      </c>
      <c r="K2505" t="s">
        <v>257</v>
      </c>
      <c r="N2505" t="s">
        <v>411</v>
      </c>
      <c r="P2505">
        <v>0.49133149665254</v>
      </c>
      <c r="Q2505">
        <v>2.78606021274522E-2</v>
      </c>
      <c r="R2505">
        <v>275134</v>
      </c>
      <c r="S2505">
        <v>342</v>
      </c>
    </row>
    <row r="2506" spans="1:19" hidden="1" x14ac:dyDescent="0.25">
      <c r="A2506" t="s">
        <v>1337</v>
      </c>
      <c r="B2506" t="s">
        <v>400</v>
      </c>
      <c r="C2506" t="s">
        <v>108</v>
      </c>
      <c r="D2506">
        <v>1</v>
      </c>
      <c r="F2506">
        <v>0.45177259081029603</v>
      </c>
      <c r="G2506">
        <v>2.7878389392479101E-2</v>
      </c>
      <c r="H2506" t="s">
        <v>416</v>
      </c>
      <c r="K2506" t="s">
        <v>257</v>
      </c>
      <c r="N2506" t="s">
        <v>411</v>
      </c>
      <c r="P2506">
        <v>0.49133149665254</v>
      </c>
      <c r="Q2506">
        <v>2.78606021274522E-2</v>
      </c>
      <c r="R2506">
        <v>275134</v>
      </c>
      <c r="S2506">
        <v>342</v>
      </c>
    </row>
    <row r="2507" spans="1:19" hidden="1" x14ac:dyDescent="0.25">
      <c r="A2507" t="s">
        <v>1337</v>
      </c>
      <c r="B2507" t="s">
        <v>400</v>
      </c>
      <c r="C2507" t="s">
        <v>108</v>
      </c>
      <c r="D2507">
        <v>1</v>
      </c>
      <c r="F2507">
        <v>0.45177259081029603</v>
      </c>
      <c r="G2507">
        <v>2.7878389392479101E-2</v>
      </c>
      <c r="H2507" t="s">
        <v>416</v>
      </c>
      <c r="K2507" t="s">
        <v>257</v>
      </c>
      <c r="N2507" t="s">
        <v>411</v>
      </c>
      <c r="P2507">
        <v>0.49133149665254</v>
      </c>
      <c r="Q2507">
        <v>2.78606021274522E-2</v>
      </c>
      <c r="R2507">
        <v>275134</v>
      </c>
      <c r="S2507">
        <v>342</v>
      </c>
    </row>
    <row r="2508" spans="1:19" hidden="1" x14ac:dyDescent="0.25">
      <c r="A2508" t="s">
        <v>1337</v>
      </c>
      <c r="B2508" t="s">
        <v>400</v>
      </c>
      <c r="C2508" t="s">
        <v>108</v>
      </c>
      <c r="D2508">
        <v>1</v>
      </c>
      <c r="F2508">
        <v>0.45177259081029603</v>
      </c>
      <c r="G2508">
        <v>2.7878389392479101E-2</v>
      </c>
      <c r="H2508" t="s">
        <v>416</v>
      </c>
      <c r="K2508" t="s">
        <v>257</v>
      </c>
      <c r="N2508" t="s">
        <v>411</v>
      </c>
      <c r="P2508">
        <v>0.49133149665254</v>
      </c>
      <c r="Q2508">
        <v>2.78606021274522E-2</v>
      </c>
      <c r="R2508">
        <v>275134</v>
      </c>
      <c r="S2508">
        <v>342</v>
      </c>
    </row>
    <row r="2509" spans="1:19" hidden="1" x14ac:dyDescent="0.25">
      <c r="A2509" t="s">
        <v>1338</v>
      </c>
      <c r="B2509" t="s">
        <v>400</v>
      </c>
      <c r="C2509" t="s">
        <v>108</v>
      </c>
      <c r="D2509">
        <v>0</v>
      </c>
      <c r="F2509">
        <v>0.87268544234954004</v>
      </c>
      <c r="G2509">
        <v>6.0180842717393801E-3</v>
      </c>
      <c r="H2509" t="s">
        <v>421</v>
      </c>
      <c r="K2509" t="s">
        <v>252</v>
      </c>
      <c r="N2509" t="s">
        <v>422</v>
      </c>
      <c r="P2509">
        <v>8.8783421864123899E-2</v>
      </c>
      <c r="Q2509">
        <v>5.05851490243965E-3</v>
      </c>
      <c r="R2509">
        <v>3186462</v>
      </c>
      <c r="S2509">
        <v>3673</v>
      </c>
    </row>
    <row r="2510" spans="1:19" hidden="1" x14ac:dyDescent="0.25">
      <c r="A2510" t="s">
        <v>1338</v>
      </c>
      <c r="B2510" t="s">
        <v>400</v>
      </c>
      <c r="C2510" t="s">
        <v>108</v>
      </c>
      <c r="D2510">
        <v>0</v>
      </c>
      <c r="F2510">
        <v>0.87268544234954004</v>
      </c>
      <c r="G2510">
        <v>6.0180842717393801E-3</v>
      </c>
      <c r="H2510" t="s">
        <v>421</v>
      </c>
      <c r="K2510" t="s">
        <v>252</v>
      </c>
      <c r="N2510" t="s">
        <v>422</v>
      </c>
      <c r="P2510">
        <v>8.8783421864123899E-2</v>
      </c>
      <c r="Q2510">
        <v>5.05851490243965E-3</v>
      </c>
      <c r="R2510">
        <v>3186462</v>
      </c>
      <c r="S2510">
        <v>3673</v>
      </c>
    </row>
    <row r="2511" spans="1:19" hidden="1" x14ac:dyDescent="0.25">
      <c r="A2511" t="s">
        <v>1338</v>
      </c>
      <c r="B2511" t="s">
        <v>400</v>
      </c>
      <c r="C2511" t="s">
        <v>108</v>
      </c>
      <c r="D2511">
        <v>0</v>
      </c>
      <c r="F2511">
        <v>0.87268544234954004</v>
      </c>
      <c r="G2511">
        <v>6.0180842717393801E-3</v>
      </c>
      <c r="H2511" t="s">
        <v>421</v>
      </c>
      <c r="K2511" t="s">
        <v>252</v>
      </c>
      <c r="N2511" t="s">
        <v>422</v>
      </c>
      <c r="P2511">
        <v>8.8783421864123899E-2</v>
      </c>
      <c r="Q2511">
        <v>5.05851490243965E-3</v>
      </c>
      <c r="R2511">
        <v>3186462</v>
      </c>
      <c r="S2511">
        <v>3673</v>
      </c>
    </row>
    <row r="2512" spans="1:19" hidden="1" x14ac:dyDescent="0.25">
      <c r="A2512" t="s">
        <v>1338</v>
      </c>
      <c r="B2512" t="s">
        <v>400</v>
      </c>
      <c r="C2512" t="s">
        <v>108</v>
      </c>
      <c r="D2512">
        <v>0</v>
      </c>
      <c r="F2512">
        <v>0.87268544234954004</v>
      </c>
      <c r="G2512">
        <v>6.0180842717393801E-3</v>
      </c>
      <c r="H2512" t="s">
        <v>421</v>
      </c>
      <c r="K2512" t="s">
        <v>252</v>
      </c>
      <c r="N2512" t="s">
        <v>422</v>
      </c>
      <c r="P2512">
        <v>8.8783421864123899E-2</v>
      </c>
      <c r="Q2512">
        <v>5.05851490243965E-3</v>
      </c>
      <c r="R2512">
        <v>3186462</v>
      </c>
      <c r="S2512">
        <v>3673</v>
      </c>
    </row>
    <row r="2513" spans="1:19" hidden="1" x14ac:dyDescent="0.25">
      <c r="A2513" t="s">
        <v>1339</v>
      </c>
      <c r="B2513" t="s">
        <v>400</v>
      </c>
      <c r="C2513" t="s">
        <v>108</v>
      </c>
      <c r="D2513">
        <v>1</v>
      </c>
      <c r="F2513">
        <v>0.92257244554644602</v>
      </c>
      <c r="G2513">
        <v>6.5325828155446599E-3</v>
      </c>
      <c r="H2513" t="s">
        <v>421</v>
      </c>
      <c r="K2513" t="s">
        <v>252</v>
      </c>
      <c r="N2513" t="s">
        <v>422</v>
      </c>
      <c r="P2513">
        <v>5.2210695391476901E-2</v>
      </c>
      <c r="Q2513">
        <v>5.3988945620579397E-3</v>
      </c>
      <c r="R2513">
        <v>1282515</v>
      </c>
      <c r="S2513">
        <v>1743</v>
      </c>
    </row>
    <row r="2514" spans="1:19" hidden="1" x14ac:dyDescent="0.25">
      <c r="A2514" t="s">
        <v>1339</v>
      </c>
      <c r="B2514" t="s">
        <v>400</v>
      </c>
      <c r="C2514" t="s">
        <v>108</v>
      </c>
      <c r="D2514">
        <v>1</v>
      </c>
      <c r="F2514">
        <v>0.92257244554644602</v>
      </c>
      <c r="G2514">
        <v>6.5325828155446599E-3</v>
      </c>
      <c r="H2514" t="s">
        <v>421</v>
      </c>
      <c r="K2514" t="s">
        <v>252</v>
      </c>
      <c r="N2514" t="s">
        <v>422</v>
      </c>
      <c r="P2514">
        <v>5.2210695391476901E-2</v>
      </c>
      <c r="Q2514">
        <v>5.3988945620579397E-3</v>
      </c>
      <c r="R2514">
        <v>1282515</v>
      </c>
      <c r="S2514">
        <v>1743</v>
      </c>
    </row>
    <row r="2515" spans="1:19" hidden="1" x14ac:dyDescent="0.25">
      <c r="A2515" t="s">
        <v>1339</v>
      </c>
      <c r="B2515" t="s">
        <v>400</v>
      </c>
      <c r="C2515" t="s">
        <v>108</v>
      </c>
      <c r="D2515">
        <v>1</v>
      </c>
      <c r="F2515">
        <v>0.92257244554644602</v>
      </c>
      <c r="G2515">
        <v>6.5325828155446599E-3</v>
      </c>
      <c r="H2515" t="s">
        <v>421</v>
      </c>
      <c r="K2515" t="s">
        <v>252</v>
      </c>
      <c r="N2515" t="s">
        <v>422</v>
      </c>
      <c r="P2515">
        <v>5.2210695391476901E-2</v>
      </c>
      <c r="Q2515">
        <v>5.3988945620579397E-3</v>
      </c>
      <c r="R2515">
        <v>1282515</v>
      </c>
      <c r="S2515">
        <v>1743</v>
      </c>
    </row>
    <row r="2516" spans="1:19" hidden="1" x14ac:dyDescent="0.25">
      <c r="A2516" t="s">
        <v>1339</v>
      </c>
      <c r="B2516" t="s">
        <v>400</v>
      </c>
      <c r="C2516" t="s">
        <v>108</v>
      </c>
      <c r="D2516">
        <v>1</v>
      </c>
      <c r="F2516">
        <v>0.92257244554644602</v>
      </c>
      <c r="G2516">
        <v>6.5325828155446599E-3</v>
      </c>
      <c r="H2516" t="s">
        <v>421</v>
      </c>
      <c r="K2516" t="s">
        <v>252</v>
      </c>
      <c r="N2516" t="s">
        <v>422</v>
      </c>
      <c r="P2516">
        <v>5.2210695391476901E-2</v>
      </c>
      <c r="Q2516">
        <v>5.3988945620579397E-3</v>
      </c>
      <c r="R2516">
        <v>1282515</v>
      </c>
      <c r="S2516">
        <v>1743</v>
      </c>
    </row>
    <row r="2517" spans="1:19" hidden="1" x14ac:dyDescent="0.25">
      <c r="A2517" t="s">
        <v>1340</v>
      </c>
      <c r="B2517" t="s">
        <v>400</v>
      </c>
      <c r="C2517" t="s">
        <v>108</v>
      </c>
      <c r="D2517">
        <v>0</v>
      </c>
      <c r="F2517">
        <v>0.86718702832107897</v>
      </c>
      <c r="G2517">
        <v>6.7965752110902902E-3</v>
      </c>
      <c r="H2517" t="s">
        <v>427</v>
      </c>
      <c r="K2517" t="s">
        <v>257</v>
      </c>
      <c r="N2517" t="s">
        <v>422</v>
      </c>
      <c r="P2517">
        <v>0.109025260333952</v>
      </c>
      <c r="Q2517">
        <v>6.3346868908936999E-3</v>
      </c>
      <c r="R2517">
        <v>2285718</v>
      </c>
      <c r="S2517">
        <v>3032</v>
      </c>
    </row>
    <row r="2518" spans="1:19" hidden="1" x14ac:dyDescent="0.25">
      <c r="A2518" t="s">
        <v>1340</v>
      </c>
      <c r="B2518" t="s">
        <v>400</v>
      </c>
      <c r="C2518" t="s">
        <v>108</v>
      </c>
      <c r="D2518">
        <v>0</v>
      </c>
      <c r="F2518">
        <v>0.86718702832107897</v>
      </c>
      <c r="G2518">
        <v>6.7965752110902902E-3</v>
      </c>
      <c r="H2518" t="s">
        <v>427</v>
      </c>
      <c r="K2518" t="s">
        <v>257</v>
      </c>
      <c r="N2518" t="s">
        <v>422</v>
      </c>
      <c r="P2518">
        <v>0.109025260333952</v>
      </c>
      <c r="Q2518">
        <v>6.3346868908936999E-3</v>
      </c>
      <c r="R2518">
        <v>2285718</v>
      </c>
      <c r="S2518">
        <v>3032</v>
      </c>
    </row>
    <row r="2519" spans="1:19" hidden="1" x14ac:dyDescent="0.25">
      <c r="A2519" t="s">
        <v>1340</v>
      </c>
      <c r="B2519" t="s">
        <v>400</v>
      </c>
      <c r="C2519" t="s">
        <v>108</v>
      </c>
      <c r="D2519">
        <v>0</v>
      </c>
      <c r="F2519">
        <v>0.86718702832107897</v>
      </c>
      <c r="G2519">
        <v>6.7965752110902902E-3</v>
      </c>
      <c r="H2519" t="s">
        <v>427</v>
      </c>
      <c r="K2519" t="s">
        <v>257</v>
      </c>
      <c r="N2519" t="s">
        <v>422</v>
      </c>
      <c r="P2519">
        <v>0.109025260333952</v>
      </c>
      <c r="Q2519">
        <v>6.3346868908936999E-3</v>
      </c>
      <c r="R2519">
        <v>2285718</v>
      </c>
      <c r="S2519">
        <v>3032</v>
      </c>
    </row>
    <row r="2520" spans="1:19" hidden="1" x14ac:dyDescent="0.25">
      <c r="A2520" t="s">
        <v>1340</v>
      </c>
      <c r="B2520" t="s">
        <v>400</v>
      </c>
      <c r="C2520" t="s">
        <v>108</v>
      </c>
      <c r="D2520">
        <v>0</v>
      </c>
      <c r="F2520">
        <v>0.86718702832107897</v>
      </c>
      <c r="G2520">
        <v>6.7965752110902902E-3</v>
      </c>
      <c r="H2520" t="s">
        <v>427</v>
      </c>
      <c r="K2520" t="s">
        <v>257</v>
      </c>
      <c r="N2520" t="s">
        <v>422</v>
      </c>
      <c r="P2520">
        <v>0.109025260333952</v>
      </c>
      <c r="Q2520">
        <v>6.3346868908936999E-3</v>
      </c>
      <c r="R2520">
        <v>2285718</v>
      </c>
      <c r="S2520">
        <v>3032</v>
      </c>
    </row>
    <row r="2521" spans="1:19" hidden="1" x14ac:dyDescent="0.25">
      <c r="A2521" t="s">
        <v>1341</v>
      </c>
      <c r="B2521" t="s">
        <v>400</v>
      </c>
      <c r="C2521" t="s">
        <v>108</v>
      </c>
      <c r="D2521">
        <v>1</v>
      </c>
      <c r="F2521">
        <v>0.67965632115680097</v>
      </c>
      <c r="G2521">
        <v>8.6199277413733805E-3</v>
      </c>
      <c r="H2521" t="s">
        <v>427</v>
      </c>
      <c r="K2521" t="s">
        <v>257</v>
      </c>
      <c r="N2521" t="s">
        <v>422</v>
      </c>
      <c r="P2521">
        <v>0.28477017895596601</v>
      </c>
      <c r="Q2521">
        <v>8.3396585546946598E-3</v>
      </c>
      <c r="R2521">
        <v>2168187</v>
      </c>
      <c r="S2521">
        <v>3182</v>
      </c>
    </row>
    <row r="2522" spans="1:19" hidden="1" x14ac:dyDescent="0.25">
      <c r="A2522" t="s">
        <v>1341</v>
      </c>
      <c r="B2522" t="s">
        <v>400</v>
      </c>
      <c r="C2522" t="s">
        <v>108</v>
      </c>
      <c r="D2522">
        <v>1</v>
      </c>
      <c r="F2522">
        <v>0.67965632115680097</v>
      </c>
      <c r="G2522">
        <v>8.6199277413733805E-3</v>
      </c>
      <c r="H2522" t="s">
        <v>427</v>
      </c>
      <c r="K2522" t="s">
        <v>257</v>
      </c>
      <c r="N2522" t="s">
        <v>422</v>
      </c>
      <c r="P2522">
        <v>0.28477017895596601</v>
      </c>
      <c r="Q2522">
        <v>8.3396585546946598E-3</v>
      </c>
      <c r="R2522">
        <v>2168187</v>
      </c>
      <c r="S2522">
        <v>3182</v>
      </c>
    </row>
    <row r="2523" spans="1:19" hidden="1" x14ac:dyDescent="0.25">
      <c r="A2523" t="s">
        <v>1341</v>
      </c>
      <c r="B2523" t="s">
        <v>400</v>
      </c>
      <c r="C2523" t="s">
        <v>108</v>
      </c>
      <c r="D2523">
        <v>1</v>
      </c>
      <c r="F2523">
        <v>0.67965632115680097</v>
      </c>
      <c r="G2523">
        <v>8.6199277413733805E-3</v>
      </c>
      <c r="H2523" t="s">
        <v>427</v>
      </c>
      <c r="K2523" t="s">
        <v>257</v>
      </c>
      <c r="N2523" t="s">
        <v>422</v>
      </c>
      <c r="P2523">
        <v>0.28477017895596601</v>
      </c>
      <c r="Q2523">
        <v>8.3396585546946598E-3</v>
      </c>
      <c r="R2523">
        <v>2168187</v>
      </c>
      <c r="S2523">
        <v>3182</v>
      </c>
    </row>
    <row r="2524" spans="1:19" hidden="1" x14ac:dyDescent="0.25">
      <c r="A2524" t="s">
        <v>1341</v>
      </c>
      <c r="B2524" t="s">
        <v>400</v>
      </c>
      <c r="C2524" t="s">
        <v>108</v>
      </c>
      <c r="D2524">
        <v>1</v>
      </c>
      <c r="F2524">
        <v>0.67965632115680097</v>
      </c>
      <c r="G2524">
        <v>8.6199277413733805E-3</v>
      </c>
      <c r="H2524" t="s">
        <v>427</v>
      </c>
      <c r="K2524" t="s">
        <v>257</v>
      </c>
      <c r="N2524" t="s">
        <v>422</v>
      </c>
      <c r="P2524">
        <v>0.28477017895596601</v>
      </c>
      <c r="Q2524">
        <v>8.3396585546946598E-3</v>
      </c>
      <c r="R2524">
        <v>2168187</v>
      </c>
      <c r="S2524">
        <v>3182</v>
      </c>
    </row>
    <row r="2525" spans="1:19" hidden="1" x14ac:dyDescent="0.25">
      <c r="A2525" t="s">
        <v>1342</v>
      </c>
      <c r="B2525" t="s">
        <v>400</v>
      </c>
      <c r="C2525" t="s">
        <v>108</v>
      </c>
      <c r="D2525">
        <v>0</v>
      </c>
      <c r="F2525">
        <v>0.84053408855652101</v>
      </c>
      <c r="G2525">
        <v>6.7418178116785497E-3</v>
      </c>
      <c r="H2525" t="s">
        <v>432</v>
      </c>
      <c r="K2525" t="s">
        <v>252</v>
      </c>
      <c r="N2525" t="s">
        <v>433</v>
      </c>
      <c r="P2525">
        <v>0.120989842461264</v>
      </c>
      <c r="Q2525">
        <v>5.8770773302374698E-3</v>
      </c>
      <c r="R2525">
        <v>2564893</v>
      </c>
      <c r="S2525">
        <v>3430</v>
      </c>
    </row>
    <row r="2526" spans="1:19" hidden="1" x14ac:dyDescent="0.25">
      <c r="A2526" t="s">
        <v>1342</v>
      </c>
      <c r="B2526" t="s">
        <v>400</v>
      </c>
      <c r="C2526" t="s">
        <v>108</v>
      </c>
      <c r="D2526">
        <v>0</v>
      </c>
      <c r="F2526">
        <v>0.84053408855652101</v>
      </c>
      <c r="G2526">
        <v>6.7418178116785497E-3</v>
      </c>
      <c r="H2526" t="s">
        <v>432</v>
      </c>
      <c r="K2526" t="s">
        <v>252</v>
      </c>
      <c r="N2526" t="s">
        <v>433</v>
      </c>
      <c r="P2526">
        <v>0.120989842461264</v>
      </c>
      <c r="Q2526">
        <v>5.8770773302374698E-3</v>
      </c>
      <c r="R2526">
        <v>2564893</v>
      </c>
      <c r="S2526">
        <v>3430</v>
      </c>
    </row>
    <row r="2527" spans="1:19" hidden="1" x14ac:dyDescent="0.25">
      <c r="A2527" t="s">
        <v>1342</v>
      </c>
      <c r="B2527" t="s">
        <v>400</v>
      </c>
      <c r="C2527" t="s">
        <v>108</v>
      </c>
      <c r="D2527">
        <v>0</v>
      </c>
      <c r="F2527">
        <v>0.84053408855652101</v>
      </c>
      <c r="G2527">
        <v>6.7418178116785497E-3</v>
      </c>
      <c r="H2527" t="s">
        <v>432</v>
      </c>
      <c r="K2527" t="s">
        <v>252</v>
      </c>
      <c r="N2527" t="s">
        <v>433</v>
      </c>
      <c r="P2527">
        <v>0.120989842461264</v>
      </c>
      <c r="Q2527">
        <v>5.8770773302374698E-3</v>
      </c>
      <c r="R2527">
        <v>2564893</v>
      </c>
      <c r="S2527">
        <v>3430</v>
      </c>
    </row>
    <row r="2528" spans="1:19" hidden="1" x14ac:dyDescent="0.25">
      <c r="A2528" t="s">
        <v>1342</v>
      </c>
      <c r="B2528" t="s">
        <v>400</v>
      </c>
      <c r="C2528" t="s">
        <v>108</v>
      </c>
      <c r="D2528">
        <v>0</v>
      </c>
      <c r="F2528">
        <v>0.84053408855652101</v>
      </c>
      <c r="G2528">
        <v>6.7418178116785497E-3</v>
      </c>
      <c r="H2528" t="s">
        <v>432</v>
      </c>
      <c r="K2528" t="s">
        <v>252</v>
      </c>
      <c r="N2528" t="s">
        <v>433</v>
      </c>
      <c r="P2528">
        <v>0.120989842461264</v>
      </c>
      <c r="Q2528">
        <v>5.8770773302374698E-3</v>
      </c>
      <c r="R2528">
        <v>2564893</v>
      </c>
      <c r="S2528">
        <v>3430</v>
      </c>
    </row>
    <row r="2529" spans="1:19" hidden="1" x14ac:dyDescent="0.25">
      <c r="A2529" t="s">
        <v>1343</v>
      </c>
      <c r="B2529" t="s">
        <v>400</v>
      </c>
      <c r="C2529" t="s">
        <v>108</v>
      </c>
      <c r="D2529">
        <v>1</v>
      </c>
      <c r="F2529">
        <v>0.94577150201881099</v>
      </c>
      <c r="G2529">
        <v>3.1387962041946301E-3</v>
      </c>
      <c r="H2529" t="s">
        <v>432</v>
      </c>
      <c r="K2529" t="s">
        <v>252</v>
      </c>
      <c r="N2529" t="s">
        <v>433</v>
      </c>
      <c r="P2529">
        <v>4.0701289709780597E-2</v>
      </c>
      <c r="Q2529">
        <v>2.75140005987077E-3</v>
      </c>
      <c r="R2529">
        <v>3743788</v>
      </c>
      <c r="S2529">
        <v>5610</v>
      </c>
    </row>
    <row r="2530" spans="1:19" hidden="1" x14ac:dyDescent="0.25">
      <c r="A2530" t="s">
        <v>1343</v>
      </c>
      <c r="B2530" t="s">
        <v>400</v>
      </c>
      <c r="C2530" t="s">
        <v>108</v>
      </c>
      <c r="D2530">
        <v>1</v>
      </c>
      <c r="F2530">
        <v>0.94577150201881099</v>
      </c>
      <c r="G2530">
        <v>3.1387962041946301E-3</v>
      </c>
      <c r="H2530" t="s">
        <v>432</v>
      </c>
      <c r="K2530" t="s">
        <v>252</v>
      </c>
      <c r="N2530" t="s">
        <v>433</v>
      </c>
      <c r="P2530">
        <v>4.0701289709780597E-2</v>
      </c>
      <c r="Q2530">
        <v>2.75140005987077E-3</v>
      </c>
      <c r="R2530">
        <v>3743788</v>
      </c>
      <c r="S2530">
        <v>5610</v>
      </c>
    </row>
    <row r="2531" spans="1:19" hidden="1" x14ac:dyDescent="0.25">
      <c r="A2531" t="s">
        <v>1343</v>
      </c>
      <c r="B2531" t="s">
        <v>400</v>
      </c>
      <c r="C2531" t="s">
        <v>108</v>
      </c>
      <c r="D2531">
        <v>1</v>
      </c>
      <c r="F2531">
        <v>0.94577150201881099</v>
      </c>
      <c r="G2531">
        <v>3.1387962041946301E-3</v>
      </c>
      <c r="H2531" t="s">
        <v>432</v>
      </c>
      <c r="K2531" t="s">
        <v>252</v>
      </c>
      <c r="N2531" t="s">
        <v>433</v>
      </c>
      <c r="P2531">
        <v>4.0701289709780597E-2</v>
      </c>
      <c r="Q2531">
        <v>2.75140005987077E-3</v>
      </c>
      <c r="R2531">
        <v>3743788</v>
      </c>
      <c r="S2531">
        <v>5610</v>
      </c>
    </row>
    <row r="2532" spans="1:19" hidden="1" x14ac:dyDescent="0.25">
      <c r="A2532" t="s">
        <v>1343</v>
      </c>
      <c r="B2532" t="s">
        <v>400</v>
      </c>
      <c r="C2532" t="s">
        <v>108</v>
      </c>
      <c r="D2532">
        <v>1</v>
      </c>
      <c r="F2532">
        <v>0.94577150201881099</v>
      </c>
      <c r="G2532">
        <v>3.1387962041946301E-3</v>
      </c>
      <c r="H2532" t="s">
        <v>432</v>
      </c>
      <c r="K2532" t="s">
        <v>252</v>
      </c>
      <c r="N2532" t="s">
        <v>433</v>
      </c>
      <c r="P2532">
        <v>4.0701289709780597E-2</v>
      </c>
      <c r="Q2532">
        <v>2.75140005987077E-3</v>
      </c>
      <c r="R2532">
        <v>3743788</v>
      </c>
      <c r="S2532">
        <v>5610</v>
      </c>
    </row>
    <row r="2533" spans="1:19" hidden="1" x14ac:dyDescent="0.25">
      <c r="A2533" t="s">
        <v>1344</v>
      </c>
      <c r="B2533" t="s">
        <v>400</v>
      </c>
      <c r="C2533" t="s">
        <v>108</v>
      </c>
      <c r="D2533">
        <v>0</v>
      </c>
      <c r="F2533">
        <v>0.83065083537728901</v>
      </c>
      <c r="G2533">
        <v>7.15612715376698E-3</v>
      </c>
      <c r="H2533" t="s">
        <v>438</v>
      </c>
      <c r="K2533" t="s">
        <v>257</v>
      </c>
      <c r="N2533" t="s">
        <v>433</v>
      </c>
      <c r="P2533">
        <v>0.14522604548520099</v>
      </c>
      <c r="Q2533">
        <v>6.67480161367188E-3</v>
      </c>
      <c r="R2533">
        <v>1988383</v>
      </c>
      <c r="S2533">
        <v>2966</v>
      </c>
    </row>
    <row r="2534" spans="1:19" hidden="1" x14ac:dyDescent="0.25">
      <c r="A2534" t="s">
        <v>1344</v>
      </c>
      <c r="B2534" t="s">
        <v>400</v>
      </c>
      <c r="C2534" t="s">
        <v>108</v>
      </c>
      <c r="D2534">
        <v>0</v>
      </c>
      <c r="F2534">
        <v>0.83065083537728901</v>
      </c>
      <c r="G2534">
        <v>7.15612715376698E-3</v>
      </c>
      <c r="H2534" t="s">
        <v>438</v>
      </c>
      <c r="K2534" t="s">
        <v>257</v>
      </c>
      <c r="N2534" t="s">
        <v>433</v>
      </c>
      <c r="P2534">
        <v>0.14522604548520099</v>
      </c>
      <c r="Q2534">
        <v>6.67480161367188E-3</v>
      </c>
      <c r="R2534">
        <v>1988383</v>
      </c>
      <c r="S2534">
        <v>2966</v>
      </c>
    </row>
    <row r="2535" spans="1:19" hidden="1" x14ac:dyDescent="0.25">
      <c r="A2535" t="s">
        <v>1344</v>
      </c>
      <c r="B2535" t="s">
        <v>400</v>
      </c>
      <c r="C2535" t="s">
        <v>108</v>
      </c>
      <c r="D2535">
        <v>0</v>
      </c>
      <c r="F2535">
        <v>0.83065083537728901</v>
      </c>
      <c r="G2535">
        <v>7.15612715376698E-3</v>
      </c>
      <c r="H2535" t="s">
        <v>438</v>
      </c>
      <c r="K2535" t="s">
        <v>257</v>
      </c>
      <c r="N2535" t="s">
        <v>433</v>
      </c>
      <c r="P2535">
        <v>0.14522604548520099</v>
      </c>
      <c r="Q2535">
        <v>6.67480161367188E-3</v>
      </c>
      <c r="R2535">
        <v>1988383</v>
      </c>
      <c r="S2535">
        <v>2966</v>
      </c>
    </row>
    <row r="2536" spans="1:19" hidden="1" x14ac:dyDescent="0.25">
      <c r="A2536" t="s">
        <v>1344</v>
      </c>
      <c r="B2536" t="s">
        <v>400</v>
      </c>
      <c r="C2536" t="s">
        <v>108</v>
      </c>
      <c r="D2536">
        <v>0</v>
      </c>
      <c r="F2536">
        <v>0.83065083537728901</v>
      </c>
      <c r="G2536">
        <v>7.15612715376698E-3</v>
      </c>
      <c r="H2536" t="s">
        <v>438</v>
      </c>
      <c r="K2536" t="s">
        <v>257</v>
      </c>
      <c r="N2536" t="s">
        <v>433</v>
      </c>
      <c r="P2536">
        <v>0.14522604548520099</v>
      </c>
      <c r="Q2536">
        <v>6.67480161367188E-3</v>
      </c>
      <c r="R2536">
        <v>1988383</v>
      </c>
      <c r="S2536">
        <v>2966</v>
      </c>
    </row>
    <row r="2537" spans="1:19" hidden="1" x14ac:dyDescent="0.25">
      <c r="A2537" t="s">
        <v>1345</v>
      </c>
      <c r="B2537" t="s">
        <v>400</v>
      </c>
      <c r="C2537" t="s">
        <v>108</v>
      </c>
      <c r="D2537">
        <v>1</v>
      </c>
      <c r="F2537">
        <v>0.78301082308907799</v>
      </c>
      <c r="G2537">
        <v>5.1134162956679502E-3</v>
      </c>
      <c r="H2537" t="s">
        <v>438</v>
      </c>
      <c r="K2537" t="s">
        <v>257</v>
      </c>
      <c r="N2537" t="s">
        <v>433</v>
      </c>
      <c r="P2537">
        <v>0.192698663024926</v>
      </c>
      <c r="Q2537">
        <v>4.8877409715614301E-3</v>
      </c>
      <c r="R2537">
        <v>4484302</v>
      </c>
      <c r="S2537">
        <v>6882</v>
      </c>
    </row>
    <row r="2538" spans="1:19" hidden="1" x14ac:dyDescent="0.25">
      <c r="A2538" t="s">
        <v>1345</v>
      </c>
      <c r="B2538" t="s">
        <v>400</v>
      </c>
      <c r="C2538" t="s">
        <v>108</v>
      </c>
      <c r="D2538">
        <v>1</v>
      </c>
      <c r="F2538">
        <v>0.78301082308907799</v>
      </c>
      <c r="G2538">
        <v>5.1134162956679502E-3</v>
      </c>
      <c r="H2538" t="s">
        <v>438</v>
      </c>
      <c r="K2538" t="s">
        <v>257</v>
      </c>
      <c r="N2538" t="s">
        <v>433</v>
      </c>
      <c r="P2538">
        <v>0.192698663024926</v>
      </c>
      <c r="Q2538">
        <v>4.8877409715614301E-3</v>
      </c>
      <c r="R2538">
        <v>4484302</v>
      </c>
      <c r="S2538">
        <v>6882</v>
      </c>
    </row>
    <row r="2539" spans="1:19" hidden="1" x14ac:dyDescent="0.25">
      <c r="A2539" t="s">
        <v>1345</v>
      </c>
      <c r="B2539" t="s">
        <v>400</v>
      </c>
      <c r="C2539" t="s">
        <v>108</v>
      </c>
      <c r="D2539">
        <v>1</v>
      </c>
      <c r="F2539">
        <v>0.78301082308907799</v>
      </c>
      <c r="G2539">
        <v>5.1134162956679502E-3</v>
      </c>
      <c r="H2539" t="s">
        <v>438</v>
      </c>
      <c r="K2539" t="s">
        <v>257</v>
      </c>
      <c r="N2539" t="s">
        <v>433</v>
      </c>
      <c r="P2539">
        <v>0.192698663024926</v>
      </c>
      <c r="Q2539">
        <v>4.8877409715614301E-3</v>
      </c>
      <c r="R2539">
        <v>4484302</v>
      </c>
      <c r="S2539">
        <v>6882</v>
      </c>
    </row>
    <row r="2540" spans="1:19" hidden="1" x14ac:dyDescent="0.25">
      <c r="A2540" t="s">
        <v>1345</v>
      </c>
      <c r="B2540" t="s">
        <v>400</v>
      </c>
      <c r="C2540" t="s">
        <v>108</v>
      </c>
      <c r="D2540">
        <v>1</v>
      </c>
      <c r="F2540">
        <v>0.78301082308907799</v>
      </c>
      <c r="G2540">
        <v>5.1134162956679502E-3</v>
      </c>
      <c r="H2540" t="s">
        <v>438</v>
      </c>
      <c r="K2540" t="s">
        <v>257</v>
      </c>
      <c r="N2540" t="s">
        <v>433</v>
      </c>
      <c r="P2540">
        <v>0.192698663024926</v>
      </c>
      <c r="Q2540">
        <v>4.8877409715614301E-3</v>
      </c>
      <c r="R2540">
        <v>4484302</v>
      </c>
      <c r="S2540">
        <v>6882</v>
      </c>
    </row>
    <row r="2541" spans="1:19" hidden="1" x14ac:dyDescent="0.25">
      <c r="A2541" t="s">
        <v>1346</v>
      </c>
      <c r="B2541" t="s">
        <v>400</v>
      </c>
      <c r="C2541" t="s">
        <v>108</v>
      </c>
      <c r="D2541">
        <v>0</v>
      </c>
      <c r="F2541">
        <v>0.73577789162650697</v>
      </c>
      <c r="G2541">
        <v>5.2930155449676698E-3</v>
      </c>
      <c r="H2541" t="s">
        <v>443</v>
      </c>
      <c r="K2541" t="s">
        <v>252</v>
      </c>
      <c r="N2541" t="s">
        <v>444</v>
      </c>
      <c r="P2541">
        <v>0.239015313461482</v>
      </c>
      <c r="Q2541">
        <v>5.1087271019029804E-3</v>
      </c>
      <c r="R2541">
        <v>4953942</v>
      </c>
      <c r="S2541">
        <v>7513</v>
      </c>
    </row>
    <row r="2542" spans="1:19" hidden="1" x14ac:dyDescent="0.25">
      <c r="A2542" t="s">
        <v>1346</v>
      </c>
      <c r="B2542" t="s">
        <v>400</v>
      </c>
      <c r="C2542" t="s">
        <v>108</v>
      </c>
      <c r="D2542">
        <v>0</v>
      </c>
      <c r="F2542">
        <v>0.73577789162650697</v>
      </c>
      <c r="G2542">
        <v>5.2930155449676698E-3</v>
      </c>
      <c r="H2542" t="s">
        <v>443</v>
      </c>
      <c r="K2542" t="s">
        <v>252</v>
      </c>
      <c r="N2542" t="s">
        <v>444</v>
      </c>
      <c r="P2542">
        <v>0.239015313461482</v>
      </c>
      <c r="Q2542">
        <v>5.1087271019029804E-3</v>
      </c>
      <c r="R2542">
        <v>4953942</v>
      </c>
      <c r="S2542">
        <v>7513</v>
      </c>
    </row>
    <row r="2543" spans="1:19" hidden="1" x14ac:dyDescent="0.25">
      <c r="A2543" t="s">
        <v>1346</v>
      </c>
      <c r="B2543" t="s">
        <v>400</v>
      </c>
      <c r="C2543" t="s">
        <v>108</v>
      </c>
      <c r="D2543">
        <v>0</v>
      </c>
      <c r="F2543">
        <v>0.73577789162650697</v>
      </c>
      <c r="G2543">
        <v>5.2930155449676698E-3</v>
      </c>
      <c r="H2543" t="s">
        <v>443</v>
      </c>
      <c r="K2543" t="s">
        <v>252</v>
      </c>
      <c r="N2543" t="s">
        <v>444</v>
      </c>
      <c r="P2543">
        <v>0.239015313461482</v>
      </c>
      <c r="Q2543">
        <v>5.1087271019029804E-3</v>
      </c>
      <c r="R2543">
        <v>4953942</v>
      </c>
      <c r="S2543">
        <v>7513</v>
      </c>
    </row>
    <row r="2544" spans="1:19" hidden="1" x14ac:dyDescent="0.25">
      <c r="A2544" t="s">
        <v>1346</v>
      </c>
      <c r="B2544" t="s">
        <v>400</v>
      </c>
      <c r="C2544" t="s">
        <v>108</v>
      </c>
      <c r="D2544">
        <v>0</v>
      </c>
      <c r="F2544">
        <v>0.73577789162650697</v>
      </c>
      <c r="G2544">
        <v>5.2930155449676698E-3</v>
      </c>
      <c r="H2544" t="s">
        <v>443</v>
      </c>
      <c r="K2544" t="s">
        <v>252</v>
      </c>
      <c r="N2544" t="s">
        <v>444</v>
      </c>
      <c r="P2544">
        <v>0.239015313461482</v>
      </c>
      <c r="Q2544">
        <v>5.1087271019029804E-3</v>
      </c>
      <c r="R2544">
        <v>4953942</v>
      </c>
      <c r="S2544">
        <v>7513</v>
      </c>
    </row>
    <row r="2545" spans="1:19" hidden="1" x14ac:dyDescent="0.25">
      <c r="A2545" t="s">
        <v>1347</v>
      </c>
      <c r="B2545" t="s">
        <v>400</v>
      </c>
      <c r="C2545" t="s">
        <v>108</v>
      </c>
      <c r="D2545">
        <v>1</v>
      </c>
      <c r="F2545">
        <v>0.88834403275581697</v>
      </c>
      <c r="G2545">
        <v>7.6895050785136497E-3</v>
      </c>
      <c r="H2545" t="s">
        <v>443</v>
      </c>
      <c r="K2545" t="s">
        <v>252</v>
      </c>
      <c r="N2545" t="s">
        <v>444</v>
      </c>
      <c r="P2545">
        <v>9.9860906118713996E-2</v>
      </c>
      <c r="Q2545">
        <v>7.3352617063220998E-3</v>
      </c>
      <c r="R2545">
        <v>1199909</v>
      </c>
      <c r="S2545">
        <v>1771</v>
      </c>
    </row>
    <row r="2546" spans="1:19" hidden="1" x14ac:dyDescent="0.25">
      <c r="A2546" t="s">
        <v>1347</v>
      </c>
      <c r="B2546" t="s">
        <v>400</v>
      </c>
      <c r="C2546" t="s">
        <v>108</v>
      </c>
      <c r="D2546">
        <v>1</v>
      </c>
      <c r="F2546">
        <v>0.88834403275581697</v>
      </c>
      <c r="G2546">
        <v>7.6895050785136497E-3</v>
      </c>
      <c r="H2546" t="s">
        <v>443</v>
      </c>
      <c r="K2546" t="s">
        <v>252</v>
      </c>
      <c r="N2546" t="s">
        <v>444</v>
      </c>
      <c r="P2546">
        <v>9.9860906118713996E-2</v>
      </c>
      <c r="Q2546">
        <v>7.3352617063220998E-3</v>
      </c>
      <c r="R2546">
        <v>1199909</v>
      </c>
      <c r="S2546">
        <v>1771</v>
      </c>
    </row>
    <row r="2547" spans="1:19" hidden="1" x14ac:dyDescent="0.25">
      <c r="A2547" t="s">
        <v>1347</v>
      </c>
      <c r="B2547" t="s">
        <v>400</v>
      </c>
      <c r="C2547" t="s">
        <v>108</v>
      </c>
      <c r="D2547">
        <v>1</v>
      </c>
      <c r="F2547">
        <v>0.88834403275581697</v>
      </c>
      <c r="G2547">
        <v>7.6895050785136497E-3</v>
      </c>
      <c r="H2547" t="s">
        <v>443</v>
      </c>
      <c r="K2547" t="s">
        <v>252</v>
      </c>
      <c r="N2547" t="s">
        <v>444</v>
      </c>
      <c r="P2547">
        <v>9.9860906118713996E-2</v>
      </c>
      <c r="Q2547">
        <v>7.3352617063220998E-3</v>
      </c>
      <c r="R2547">
        <v>1199909</v>
      </c>
      <c r="S2547">
        <v>1771</v>
      </c>
    </row>
    <row r="2548" spans="1:19" hidden="1" x14ac:dyDescent="0.25">
      <c r="A2548" t="s">
        <v>1347</v>
      </c>
      <c r="B2548" t="s">
        <v>400</v>
      </c>
      <c r="C2548" t="s">
        <v>108</v>
      </c>
      <c r="D2548">
        <v>1</v>
      </c>
      <c r="F2548">
        <v>0.88834403275581697</v>
      </c>
      <c r="G2548">
        <v>7.6895050785136497E-3</v>
      </c>
      <c r="H2548" t="s">
        <v>443</v>
      </c>
      <c r="K2548" t="s">
        <v>252</v>
      </c>
      <c r="N2548" t="s">
        <v>444</v>
      </c>
      <c r="P2548">
        <v>9.9860906118713996E-2</v>
      </c>
      <c r="Q2548">
        <v>7.3352617063220998E-3</v>
      </c>
      <c r="R2548">
        <v>1199909</v>
      </c>
      <c r="S2548">
        <v>1771</v>
      </c>
    </row>
    <row r="2549" spans="1:19" hidden="1" x14ac:dyDescent="0.25">
      <c r="A2549" t="s">
        <v>1348</v>
      </c>
      <c r="B2549" t="s">
        <v>400</v>
      </c>
      <c r="C2549" t="s">
        <v>108</v>
      </c>
      <c r="D2549">
        <v>0</v>
      </c>
      <c r="F2549">
        <v>0.66281079151602995</v>
      </c>
      <c r="G2549">
        <v>5.1724681433085304E-3</v>
      </c>
      <c r="H2549" t="s">
        <v>449</v>
      </c>
      <c r="K2549" t="s">
        <v>257</v>
      </c>
      <c r="N2549" t="s">
        <v>444</v>
      </c>
      <c r="P2549">
        <v>0.31837969383310899</v>
      </c>
      <c r="Q2549">
        <v>5.0903314008026099E-3</v>
      </c>
      <c r="R2549">
        <v>5485309</v>
      </c>
      <c r="S2549">
        <v>8774</v>
      </c>
    </row>
    <row r="2550" spans="1:19" hidden="1" x14ac:dyDescent="0.25">
      <c r="A2550" t="s">
        <v>1348</v>
      </c>
      <c r="B2550" t="s">
        <v>400</v>
      </c>
      <c r="C2550" t="s">
        <v>108</v>
      </c>
      <c r="D2550">
        <v>0</v>
      </c>
      <c r="F2550">
        <v>0.66281079151602995</v>
      </c>
      <c r="G2550">
        <v>5.1724681433085304E-3</v>
      </c>
      <c r="H2550" t="s">
        <v>449</v>
      </c>
      <c r="K2550" t="s">
        <v>257</v>
      </c>
      <c r="N2550" t="s">
        <v>444</v>
      </c>
      <c r="P2550">
        <v>0.31837969383310899</v>
      </c>
      <c r="Q2550">
        <v>5.0903314008026099E-3</v>
      </c>
      <c r="R2550">
        <v>5485309</v>
      </c>
      <c r="S2550">
        <v>8774</v>
      </c>
    </row>
    <row r="2551" spans="1:19" hidden="1" x14ac:dyDescent="0.25">
      <c r="A2551" t="s">
        <v>1348</v>
      </c>
      <c r="B2551" t="s">
        <v>400</v>
      </c>
      <c r="C2551" t="s">
        <v>108</v>
      </c>
      <c r="D2551">
        <v>0</v>
      </c>
      <c r="F2551">
        <v>0.66281079151602995</v>
      </c>
      <c r="G2551">
        <v>5.1724681433085304E-3</v>
      </c>
      <c r="H2551" t="s">
        <v>449</v>
      </c>
      <c r="K2551" t="s">
        <v>257</v>
      </c>
      <c r="N2551" t="s">
        <v>444</v>
      </c>
      <c r="P2551">
        <v>0.31837969383310899</v>
      </c>
      <c r="Q2551">
        <v>5.0903314008026099E-3</v>
      </c>
      <c r="R2551">
        <v>5485309</v>
      </c>
      <c r="S2551">
        <v>8774</v>
      </c>
    </row>
    <row r="2552" spans="1:19" hidden="1" x14ac:dyDescent="0.25">
      <c r="A2552" t="s">
        <v>1348</v>
      </c>
      <c r="B2552" t="s">
        <v>400</v>
      </c>
      <c r="C2552" t="s">
        <v>108</v>
      </c>
      <c r="D2552">
        <v>0</v>
      </c>
      <c r="F2552">
        <v>0.66281079151602995</v>
      </c>
      <c r="G2552">
        <v>5.1724681433085304E-3</v>
      </c>
      <c r="H2552" t="s">
        <v>449</v>
      </c>
      <c r="K2552" t="s">
        <v>257</v>
      </c>
      <c r="N2552" t="s">
        <v>444</v>
      </c>
      <c r="P2552">
        <v>0.31837969383310899</v>
      </c>
      <c r="Q2552">
        <v>5.0903314008026099E-3</v>
      </c>
      <c r="R2552">
        <v>5485309</v>
      </c>
      <c r="S2552">
        <v>8774</v>
      </c>
    </row>
    <row r="2553" spans="1:19" hidden="1" x14ac:dyDescent="0.25">
      <c r="A2553" t="s">
        <v>1349</v>
      </c>
      <c r="B2553" t="s">
        <v>400</v>
      </c>
      <c r="C2553" t="s">
        <v>108</v>
      </c>
      <c r="D2553">
        <v>1</v>
      </c>
      <c r="F2553">
        <v>0.77836438888870396</v>
      </c>
      <c r="G2553">
        <v>1.1550879126217301E-2</v>
      </c>
      <c r="H2553" t="s">
        <v>449</v>
      </c>
      <c r="K2553" t="s">
        <v>257</v>
      </c>
      <c r="N2553" t="s">
        <v>444</v>
      </c>
      <c r="P2553">
        <v>0.20305341644460301</v>
      </c>
      <c r="Q2553">
        <v>1.11892728136741E-2</v>
      </c>
      <c r="R2553">
        <v>899517</v>
      </c>
      <c r="S2553">
        <v>1341</v>
      </c>
    </row>
    <row r="2554" spans="1:19" hidden="1" x14ac:dyDescent="0.25">
      <c r="A2554" t="s">
        <v>1349</v>
      </c>
      <c r="B2554" t="s">
        <v>400</v>
      </c>
      <c r="C2554" t="s">
        <v>108</v>
      </c>
      <c r="D2554">
        <v>1</v>
      </c>
      <c r="F2554">
        <v>0.77836438888870396</v>
      </c>
      <c r="G2554">
        <v>1.1550879126217301E-2</v>
      </c>
      <c r="H2554" t="s">
        <v>449</v>
      </c>
      <c r="K2554" t="s">
        <v>257</v>
      </c>
      <c r="N2554" t="s">
        <v>444</v>
      </c>
      <c r="P2554">
        <v>0.20305341644460301</v>
      </c>
      <c r="Q2554">
        <v>1.11892728136741E-2</v>
      </c>
      <c r="R2554">
        <v>899517</v>
      </c>
      <c r="S2554">
        <v>1341</v>
      </c>
    </row>
    <row r="2555" spans="1:19" hidden="1" x14ac:dyDescent="0.25">
      <c r="A2555" t="s">
        <v>1349</v>
      </c>
      <c r="B2555" t="s">
        <v>400</v>
      </c>
      <c r="C2555" t="s">
        <v>108</v>
      </c>
      <c r="D2555">
        <v>1</v>
      </c>
      <c r="F2555">
        <v>0.77836438888870396</v>
      </c>
      <c r="G2555">
        <v>1.1550879126217301E-2</v>
      </c>
      <c r="H2555" t="s">
        <v>449</v>
      </c>
      <c r="K2555" t="s">
        <v>257</v>
      </c>
      <c r="N2555" t="s">
        <v>444</v>
      </c>
      <c r="P2555">
        <v>0.20305341644460301</v>
      </c>
      <c r="Q2555">
        <v>1.11892728136741E-2</v>
      </c>
      <c r="R2555">
        <v>899517</v>
      </c>
      <c r="S2555">
        <v>1341</v>
      </c>
    </row>
    <row r="2556" spans="1:19" hidden="1" x14ac:dyDescent="0.25">
      <c r="A2556" t="s">
        <v>1349</v>
      </c>
      <c r="B2556" t="s">
        <v>400</v>
      </c>
      <c r="C2556" t="s">
        <v>108</v>
      </c>
      <c r="D2556">
        <v>1</v>
      </c>
      <c r="F2556">
        <v>0.77836438888870396</v>
      </c>
      <c r="G2556">
        <v>1.1550879126217301E-2</v>
      </c>
      <c r="H2556" t="s">
        <v>449</v>
      </c>
      <c r="K2556" t="s">
        <v>257</v>
      </c>
      <c r="N2556" t="s">
        <v>444</v>
      </c>
      <c r="P2556">
        <v>0.20305341644460301</v>
      </c>
      <c r="Q2556">
        <v>1.11892728136741E-2</v>
      </c>
      <c r="R2556">
        <v>899517</v>
      </c>
      <c r="S2556">
        <v>1341</v>
      </c>
    </row>
    <row r="2557" spans="1:19" hidden="1" x14ac:dyDescent="0.25">
      <c r="A2557" t="s">
        <v>1350</v>
      </c>
      <c r="B2557" t="s">
        <v>400</v>
      </c>
      <c r="C2557" t="s">
        <v>114</v>
      </c>
      <c r="D2557">
        <v>0</v>
      </c>
      <c r="F2557">
        <v>0.231017990642395</v>
      </c>
      <c r="G2557">
        <v>1.37933212965528E-2</v>
      </c>
      <c r="H2557" t="s">
        <v>401</v>
      </c>
      <c r="K2557" t="s">
        <v>252</v>
      </c>
      <c r="N2557" t="s">
        <v>402</v>
      </c>
      <c r="P2557">
        <v>0.70867572470890905</v>
      </c>
      <c r="Q2557">
        <v>1.4885821755727901E-2</v>
      </c>
      <c r="R2557">
        <v>712148</v>
      </c>
      <c r="S2557">
        <v>1004</v>
      </c>
    </row>
    <row r="2558" spans="1:19" hidden="1" x14ac:dyDescent="0.25">
      <c r="A2558" t="s">
        <v>1350</v>
      </c>
      <c r="B2558" t="s">
        <v>400</v>
      </c>
      <c r="C2558" t="s">
        <v>114</v>
      </c>
      <c r="D2558">
        <v>0</v>
      </c>
      <c r="F2558">
        <v>0.231017990642395</v>
      </c>
      <c r="G2558">
        <v>1.37933212965528E-2</v>
      </c>
      <c r="H2558" t="s">
        <v>401</v>
      </c>
      <c r="K2558" t="s">
        <v>252</v>
      </c>
      <c r="N2558" t="s">
        <v>402</v>
      </c>
      <c r="P2558">
        <v>0.70867572470890905</v>
      </c>
      <c r="Q2558">
        <v>1.4885821755727901E-2</v>
      </c>
      <c r="R2558">
        <v>712148</v>
      </c>
      <c r="S2558">
        <v>1004</v>
      </c>
    </row>
    <row r="2559" spans="1:19" hidden="1" x14ac:dyDescent="0.25">
      <c r="A2559" t="s">
        <v>1350</v>
      </c>
      <c r="B2559" t="s">
        <v>400</v>
      </c>
      <c r="C2559" t="s">
        <v>114</v>
      </c>
      <c r="D2559">
        <v>0</v>
      </c>
      <c r="F2559">
        <v>0.231017990642395</v>
      </c>
      <c r="G2559">
        <v>1.37933212965528E-2</v>
      </c>
      <c r="H2559" t="s">
        <v>401</v>
      </c>
      <c r="K2559" t="s">
        <v>252</v>
      </c>
      <c r="N2559" t="s">
        <v>402</v>
      </c>
      <c r="P2559">
        <v>0.70867572470890905</v>
      </c>
      <c r="Q2559">
        <v>1.4885821755727901E-2</v>
      </c>
      <c r="R2559">
        <v>712148</v>
      </c>
      <c r="S2559">
        <v>1004</v>
      </c>
    </row>
    <row r="2560" spans="1:19" hidden="1" x14ac:dyDescent="0.25">
      <c r="A2560" t="s">
        <v>1350</v>
      </c>
      <c r="B2560" t="s">
        <v>400</v>
      </c>
      <c r="C2560" t="s">
        <v>114</v>
      </c>
      <c r="D2560">
        <v>0</v>
      </c>
      <c r="F2560">
        <v>0.231017990642395</v>
      </c>
      <c r="G2560">
        <v>1.37933212965528E-2</v>
      </c>
      <c r="H2560" t="s">
        <v>401</v>
      </c>
      <c r="K2560" t="s">
        <v>252</v>
      </c>
      <c r="N2560" t="s">
        <v>402</v>
      </c>
      <c r="P2560">
        <v>0.70867572470890905</v>
      </c>
      <c r="Q2560">
        <v>1.4885821755727901E-2</v>
      </c>
      <c r="R2560">
        <v>712148</v>
      </c>
      <c r="S2560">
        <v>1004</v>
      </c>
    </row>
    <row r="2561" spans="1:19" hidden="1" x14ac:dyDescent="0.25">
      <c r="A2561" t="s">
        <v>1351</v>
      </c>
      <c r="B2561" t="s">
        <v>400</v>
      </c>
      <c r="C2561" t="s">
        <v>114</v>
      </c>
      <c r="D2561">
        <v>1</v>
      </c>
      <c r="F2561">
        <v>1</v>
      </c>
      <c r="G2561">
        <v>0</v>
      </c>
      <c r="H2561" t="s">
        <v>401</v>
      </c>
      <c r="K2561" t="s">
        <v>252</v>
      </c>
      <c r="N2561" t="s">
        <v>402</v>
      </c>
      <c r="P2561">
        <v>0</v>
      </c>
      <c r="Q2561">
        <v>0</v>
      </c>
      <c r="R2561">
        <v>772</v>
      </c>
      <c r="S2561">
        <v>1</v>
      </c>
    </row>
    <row r="2562" spans="1:19" hidden="1" x14ac:dyDescent="0.25">
      <c r="A2562" t="s">
        <v>1351</v>
      </c>
      <c r="B2562" t="s">
        <v>400</v>
      </c>
      <c r="C2562" t="s">
        <v>114</v>
      </c>
      <c r="D2562">
        <v>1</v>
      </c>
      <c r="F2562">
        <v>1</v>
      </c>
      <c r="G2562">
        <v>0</v>
      </c>
      <c r="H2562" t="s">
        <v>401</v>
      </c>
      <c r="K2562" t="s">
        <v>252</v>
      </c>
      <c r="N2562" t="s">
        <v>402</v>
      </c>
      <c r="P2562">
        <v>0</v>
      </c>
      <c r="Q2562">
        <v>0</v>
      </c>
      <c r="R2562">
        <v>772</v>
      </c>
      <c r="S2562">
        <v>1</v>
      </c>
    </row>
    <row r="2563" spans="1:19" hidden="1" x14ac:dyDescent="0.25">
      <c r="A2563" t="s">
        <v>1351</v>
      </c>
      <c r="B2563" t="s">
        <v>400</v>
      </c>
      <c r="C2563" t="s">
        <v>114</v>
      </c>
      <c r="D2563">
        <v>1</v>
      </c>
      <c r="F2563">
        <v>1</v>
      </c>
      <c r="G2563">
        <v>0</v>
      </c>
      <c r="H2563" t="s">
        <v>401</v>
      </c>
      <c r="K2563" t="s">
        <v>252</v>
      </c>
      <c r="N2563" t="s">
        <v>402</v>
      </c>
      <c r="P2563">
        <v>0</v>
      </c>
      <c r="Q2563">
        <v>0</v>
      </c>
      <c r="R2563">
        <v>772</v>
      </c>
      <c r="S2563">
        <v>1</v>
      </c>
    </row>
    <row r="2564" spans="1:19" hidden="1" x14ac:dyDescent="0.25">
      <c r="A2564" t="s">
        <v>1351</v>
      </c>
      <c r="B2564" t="s">
        <v>400</v>
      </c>
      <c r="C2564" t="s">
        <v>114</v>
      </c>
      <c r="D2564">
        <v>1</v>
      </c>
      <c r="F2564">
        <v>1</v>
      </c>
      <c r="G2564">
        <v>0</v>
      </c>
      <c r="H2564" t="s">
        <v>401</v>
      </c>
      <c r="K2564" t="s">
        <v>252</v>
      </c>
      <c r="N2564" t="s">
        <v>402</v>
      </c>
      <c r="P2564">
        <v>0</v>
      </c>
      <c r="Q2564">
        <v>0</v>
      </c>
      <c r="R2564">
        <v>772</v>
      </c>
      <c r="S2564">
        <v>1</v>
      </c>
    </row>
    <row r="2565" spans="1:19" hidden="1" x14ac:dyDescent="0.25">
      <c r="A2565" t="s">
        <v>1352</v>
      </c>
      <c r="B2565" t="s">
        <v>400</v>
      </c>
      <c r="C2565" t="s">
        <v>114</v>
      </c>
      <c r="D2565">
        <v>0</v>
      </c>
      <c r="F2565">
        <v>0.270311363981589</v>
      </c>
      <c r="G2565">
        <v>1.4652213341128499E-2</v>
      </c>
      <c r="H2565" t="s">
        <v>406</v>
      </c>
      <c r="K2565" t="s">
        <v>257</v>
      </c>
      <c r="N2565" t="s">
        <v>402</v>
      </c>
      <c r="P2565">
        <v>0.69076998175734206</v>
      </c>
      <c r="Q2565">
        <v>1.52283513189086E-2</v>
      </c>
      <c r="R2565">
        <v>678081</v>
      </c>
      <c r="S2565">
        <v>1006</v>
      </c>
    </row>
    <row r="2566" spans="1:19" hidden="1" x14ac:dyDescent="0.25">
      <c r="A2566" t="s">
        <v>1352</v>
      </c>
      <c r="B2566" t="s">
        <v>400</v>
      </c>
      <c r="C2566" t="s">
        <v>114</v>
      </c>
      <c r="D2566">
        <v>0</v>
      </c>
      <c r="F2566">
        <v>0.270311363981589</v>
      </c>
      <c r="G2566">
        <v>1.4652213341128499E-2</v>
      </c>
      <c r="H2566" t="s">
        <v>406</v>
      </c>
      <c r="K2566" t="s">
        <v>257</v>
      </c>
      <c r="N2566" t="s">
        <v>402</v>
      </c>
      <c r="P2566">
        <v>0.69076998175734206</v>
      </c>
      <c r="Q2566">
        <v>1.52283513189086E-2</v>
      </c>
      <c r="R2566">
        <v>678081</v>
      </c>
      <c r="S2566">
        <v>1006</v>
      </c>
    </row>
    <row r="2567" spans="1:19" hidden="1" x14ac:dyDescent="0.25">
      <c r="A2567" t="s">
        <v>1352</v>
      </c>
      <c r="B2567" t="s">
        <v>400</v>
      </c>
      <c r="C2567" t="s">
        <v>114</v>
      </c>
      <c r="D2567">
        <v>0</v>
      </c>
      <c r="F2567">
        <v>0.270311363981589</v>
      </c>
      <c r="G2567">
        <v>1.4652213341128499E-2</v>
      </c>
      <c r="H2567" t="s">
        <v>406</v>
      </c>
      <c r="K2567" t="s">
        <v>257</v>
      </c>
      <c r="N2567" t="s">
        <v>402</v>
      </c>
      <c r="P2567">
        <v>0.69076998175734206</v>
      </c>
      <c r="Q2567">
        <v>1.52283513189086E-2</v>
      </c>
      <c r="R2567">
        <v>678081</v>
      </c>
      <c r="S2567">
        <v>1006</v>
      </c>
    </row>
    <row r="2568" spans="1:19" hidden="1" x14ac:dyDescent="0.25">
      <c r="A2568" t="s">
        <v>1352</v>
      </c>
      <c r="B2568" t="s">
        <v>400</v>
      </c>
      <c r="C2568" t="s">
        <v>114</v>
      </c>
      <c r="D2568">
        <v>0</v>
      </c>
      <c r="F2568">
        <v>0.270311363981589</v>
      </c>
      <c r="G2568">
        <v>1.4652213341128499E-2</v>
      </c>
      <c r="H2568" t="s">
        <v>406</v>
      </c>
      <c r="K2568" t="s">
        <v>257</v>
      </c>
      <c r="N2568" t="s">
        <v>402</v>
      </c>
      <c r="P2568">
        <v>0.69076998175734206</v>
      </c>
      <c r="Q2568">
        <v>1.52283513189086E-2</v>
      </c>
      <c r="R2568">
        <v>678081</v>
      </c>
      <c r="S2568">
        <v>1006</v>
      </c>
    </row>
    <row r="2569" spans="1:19" hidden="1" x14ac:dyDescent="0.25">
      <c r="A2569" t="s">
        <v>1353</v>
      </c>
      <c r="B2569" t="s">
        <v>400</v>
      </c>
      <c r="C2569" t="s">
        <v>114</v>
      </c>
      <c r="D2569">
        <v>1</v>
      </c>
      <c r="F2569">
        <v>0</v>
      </c>
      <c r="G2569">
        <v>0</v>
      </c>
      <c r="H2569" t="s">
        <v>406</v>
      </c>
      <c r="K2569" t="s">
        <v>257</v>
      </c>
      <c r="N2569" t="s">
        <v>402</v>
      </c>
      <c r="P2569">
        <v>1</v>
      </c>
      <c r="Q2569">
        <v>0</v>
      </c>
      <c r="R2569">
        <v>683</v>
      </c>
      <c r="S2569">
        <v>1</v>
      </c>
    </row>
    <row r="2570" spans="1:19" hidden="1" x14ac:dyDescent="0.25">
      <c r="A2570" t="s">
        <v>1353</v>
      </c>
      <c r="B2570" t="s">
        <v>400</v>
      </c>
      <c r="C2570" t="s">
        <v>114</v>
      </c>
      <c r="D2570">
        <v>1</v>
      </c>
      <c r="F2570">
        <v>0</v>
      </c>
      <c r="G2570">
        <v>0</v>
      </c>
      <c r="H2570" t="s">
        <v>406</v>
      </c>
      <c r="K2570" t="s">
        <v>257</v>
      </c>
      <c r="N2570" t="s">
        <v>402</v>
      </c>
      <c r="P2570">
        <v>1</v>
      </c>
      <c r="Q2570">
        <v>0</v>
      </c>
      <c r="R2570">
        <v>683</v>
      </c>
      <c r="S2570">
        <v>1</v>
      </c>
    </row>
    <row r="2571" spans="1:19" hidden="1" x14ac:dyDescent="0.25">
      <c r="A2571" t="s">
        <v>1353</v>
      </c>
      <c r="B2571" t="s">
        <v>400</v>
      </c>
      <c r="C2571" t="s">
        <v>114</v>
      </c>
      <c r="D2571">
        <v>1</v>
      </c>
      <c r="F2571">
        <v>0</v>
      </c>
      <c r="G2571">
        <v>0</v>
      </c>
      <c r="H2571" t="s">
        <v>406</v>
      </c>
      <c r="K2571" t="s">
        <v>257</v>
      </c>
      <c r="N2571" t="s">
        <v>402</v>
      </c>
      <c r="P2571">
        <v>1</v>
      </c>
      <c r="Q2571">
        <v>0</v>
      </c>
      <c r="R2571">
        <v>683</v>
      </c>
      <c r="S2571">
        <v>1</v>
      </c>
    </row>
    <row r="2572" spans="1:19" hidden="1" x14ac:dyDescent="0.25">
      <c r="A2572" t="s">
        <v>1353</v>
      </c>
      <c r="B2572" t="s">
        <v>400</v>
      </c>
      <c r="C2572" t="s">
        <v>114</v>
      </c>
      <c r="D2572">
        <v>1</v>
      </c>
      <c r="F2572">
        <v>0</v>
      </c>
      <c r="G2572">
        <v>0</v>
      </c>
      <c r="H2572" t="s">
        <v>406</v>
      </c>
      <c r="K2572" t="s">
        <v>257</v>
      </c>
      <c r="N2572" t="s">
        <v>402</v>
      </c>
      <c r="P2572">
        <v>1</v>
      </c>
      <c r="Q2572">
        <v>0</v>
      </c>
      <c r="R2572">
        <v>683</v>
      </c>
      <c r="S2572">
        <v>1</v>
      </c>
    </row>
    <row r="2573" spans="1:19" hidden="1" x14ac:dyDescent="0.25">
      <c r="A2573" t="s">
        <v>1354</v>
      </c>
      <c r="B2573" t="s">
        <v>400</v>
      </c>
      <c r="C2573" t="s">
        <v>114</v>
      </c>
      <c r="D2573">
        <v>0</v>
      </c>
      <c r="F2573">
        <v>0.59067600430461897</v>
      </c>
      <c r="G2573">
        <v>1.03624511923412E-2</v>
      </c>
      <c r="H2573" t="s">
        <v>410</v>
      </c>
      <c r="K2573" t="s">
        <v>252</v>
      </c>
      <c r="N2573" t="s">
        <v>411</v>
      </c>
      <c r="P2573">
        <v>0.323373389193505</v>
      </c>
      <c r="Q2573">
        <v>1.0046228442724301E-2</v>
      </c>
      <c r="R2573">
        <v>2736595</v>
      </c>
      <c r="S2573">
        <v>3218</v>
      </c>
    </row>
    <row r="2574" spans="1:19" hidden="1" x14ac:dyDescent="0.25">
      <c r="A2574" t="s">
        <v>1354</v>
      </c>
      <c r="B2574" t="s">
        <v>400</v>
      </c>
      <c r="C2574" t="s">
        <v>114</v>
      </c>
      <c r="D2574">
        <v>0</v>
      </c>
      <c r="F2574">
        <v>0.59067600430461897</v>
      </c>
      <c r="G2574">
        <v>1.03624511923412E-2</v>
      </c>
      <c r="H2574" t="s">
        <v>410</v>
      </c>
      <c r="K2574" t="s">
        <v>252</v>
      </c>
      <c r="N2574" t="s">
        <v>411</v>
      </c>
      <c r="P2574">
        <v>0.323373389193505</v>
      </c>
      <c r="Q2574">
        <v>1.0046228442724301E-2</v>
      </c>
      <c r="R2574">
        <v>2736595</v>
      </c>
      <c r="S2574">
        <v>3218</v>
      </c>
    </row>
    <row r="2575" spans="1:19" hidden="1" x14ac:dyDescent="0.25">
      <c r="A2575" t="s">
        <v>1354</v>
      </c>
      <c r="B2575" t="s">
        <v>400</v>
      </c>
      <c r="C2575" t="s">
        <v>114</v>
      </c>
      <c r="D2575">
        <v>0</v>
      </c>
      <c r="F2575">
        <v>0.59067600430461897</v>
      </c>
      <c r="G2575">
        <v>1.03624511923412E-2</v>
      </c>
      <c r="H2575" t="s">
        <v>410</v>
      </c>
      <c r="K2575" t="s">
        <v>252</v>
      </c>
      <c r="N2575" t="s">
        <v>411</v>
      </c>
      <c r="P2575">
        <v>0.323373389193505</v>
      </c>
      <c r="Q2575">
        <v>1.0046228442724301E-2</v>
      </c>
      <c r="R2575">
        <v>2736595</v>
      </c>
      <c r="S2575">
        <v>3218</v>
      </c>
    </row>
    <row r="2576" spans="1:19" hidden="1" x14ac:dyDescent="0.25">
      <c r="A2576" t="s">
        <v>1354</v>
      </c>
      <c r="B2576" t="s">
        <v>400</v>
      </c>
      <c r="C2576" t="s">
        <v>114</v>
      </c>
      <c r="D2576">
        <v>0</v>
      </c>
      <c r="F2576">
        <v>0.59067600430461897</v>
      </c>
      <c r="G2576">
        <v>1.03624511923412E-2</v>
      </c>
      <c r="H2576" t="s">
        <v>410</v>
      </c>
      <c r="K2576" t="s">
        <v>252</v>
      </c>
      <c r="N2576" t="s">
        <v>411</v>
      </c>
      <c r="P2576">
        <v>0.323373389193505</v>
      </c>
      <c r="Q2576">
        <v>1.0046228442724301E-2</v>
      </c>
      <c r="R2576">
        <v>2736595</v>
      </c>
      <c r="S2576">
        <v>3218</v>
      </c>
    </row>
    <row r="2577" spans="1:19" hidden="1" x14ac:dyDescent="0.25">
      <c r="A2577" t="s">
        <v>1355</v>
      </c>
      <c r="B2577" t="s">
        <v>400</v>
      </c>
      <c r="C2577" t="s">
        <v>114</v>
      </c>
      <c r="D2577">
        <v>1</v>
      </c>
      <c r="F2577">
        <v>0.78328888038369104</v>
      </c>
      <c r="G2577">
        <v>4.4798054291952001E-2</v>
      </c>
      <c r="H2577" t="s">
        <v>410</v>
      </c>
      <c r="K2577" t="s">
        <v>252</v>
      </c>
      <c r="N2577" t="s">
        <v>411</v>
      </c>
      <c r="P2577">
        <v>0.114114509203555</v>
      </c>
      <c r="Q2577">
        <v>3.4411334128712397E-2</v>
      </c>
      <c r="R2577">
        <v>83609</v>
      </c>
      <c r="S2577">
        <v>85</v>
      </c>
    </row>
    <row r="2578" spans="1:19" hidden="1" x14ac:dyDescent="0.25">
      <c r="A2578" t="s">
        <v>1355</v>
      </c>
      <c r="B2578" t="s">
        <v>400</v>
      </c>
      <c r="C2578" t="s">
        <v>114</v>
      </c>
      <c r="D2578">
        <v>1</v>
      </c>
      <c r="F2578">
        <v>0.78328888038369104</v>
      </c>
      <c r="G2578">
        <v>4.4798054291952001E-2</v>
      </c>
      <c r="H2578" t="s">
        <v>410</v>
      </c>
      <c r="K2578" t="s">
        <v>252</v>
      </c>
      <c r="N2578" t="s">
        <v>411</v>
      </c>
      <c r="P2578">
        <v>0.114114509203555</v>
      </c>
      <c r="Q2578">
        <v>3.4411334128712397E-2</v>
      </c>
      <c r="R2578">
        <v>83609</v>
      </c>
      <c r="S2578">
        <v>85</v>
      </c>
    </row>
    <row r="2579" spans="1:19" hidden="1" x14ac:dyDescent="0.25">
      <c r="A2579" t="s">
        <v>1355</v>
      </c>
      <c r="B2579" t="s">
        <v>400</v>
      </c>
      <c r="C2579" t="s">
        <v>114</v>
      </c>
      <c r="D2579">
        <v>1</v>
      </c>
      <c r="F2579">
        <v>0.78328888038369104</v>
      </c>
      <c r="G2579">
        <v>4.4798054291952001E-2</v>
      </c>
      <c r="H2579" t="s">
        <v>410</v>
      </c>
      <c r="K2579" t="s">
        <v>252</v>
      </c>
      <c r="N2579" t="s">
        <v>411</v>
      </c>
      <c r="P2579">
        <v>0.114114509203555</v>
      </c>
      <c r="Q2579">
        <v>3.4411334128712397E-2</v>
      </c>
      <c r="R2579">
        <v>83609</v>
      </c>
      <c r="S2579">
        <v>85</v>
      </c>
    </row>
    <row r="2580" spans="1:19" hidden="1" x14ac:dyDescent="0.25">
      <c r="A2580" t="s">
        <v>1355</v>
      </c>
      <c r="B2580" t="s">
        <v>400</v>
      </c>
      <c r="C2580" t="s">
        <v>114</v>
      </c>
      <c r="D2580">
        <v>1</v>
      </c>
      <c r="F2580">
        <v>0.78328888038369104</v>
      </c>
      <c r="G2580">
        <v>4.4798054291952001E-2</v>
      </c>
      <c r="H2580" t="s">
        <v>410</v>
      </c>
      <c r="K2580" t="s">
        <v>252</v>
      </c>
      <c r="N2580" t="s">
        <v>411</v>
      </c>
      <c r="P2580">
        <v>0.114114509203555</v>
      </c>
      <c r="Q2580">
        <v>3.4411334128712397E-2</v>
      </c>
      <c r="R2580">
        <v>83609</v>
      </c>
      <c r="S2580">
        <v>85</v>
      </c>
    </row>
    <row r="2581" spans="1:19" hidden="1" x14ac:dyDescent="0.25">
      <c r="A2581" t="s">
        <v>1356</v>
      </c>
      <c r="B2581" t="s">
        <v>400</v>
      </c>
      <c r="C2581" t="s">
        <v>114</v>
      </c>
      <c r="D2581">
        <v>0</v>
      </c>
      <c r="F2581">
        <v>0.63240234668806095</v>
      </c>
      <c r="G2581">
        <v>1.00771961218685E-2</v>
      </c>
      <c r="H2581" t="s">
        <v>416</v>
      </c>
      <c r="K2581" t="s">
        <v>257</v>
      </c>
      <c r="N2581" t="s">
        <v>411</v>
      </c>
      <c r="P2581">
        <v>0.314199567126968</v>
      </c>
      <c r="Q2581">
        <v>9.8456925473829702E-3</v>
      </c>
      <c r="R2581">
        <v>2433046</v>
      </c>
      <c r="S2581">
        <v>2942</v>
      </c>
    </row>
    <row r="2582" spans="1:19" hidden="1" x14ac:dyDescent="0.25">
      <c r="A2582" t="s">
        <v>1356</v>
      </c>
      <c r="B2582" t="s">
        <v>400</v>
      </c>
      <c r="C2582" t="s">
        <v>114</v>
      </c>
      <c r="D2582">
        <v>0</v>
      </c>
      <c r="F2582">
        <v>0.63240234668806095</v>
      </c>
      <c r="G2582">
        <v>1.00771961218685E-2</v>
      </c>
      <c r="H2582" t="s">
        <v>416</v>
      </c>
      <c r="K2582" t="s">
        <v>257</v>
      </c>
      <c r="N2582" t="s">
        <v>411</v>
      </c>
      <c r="P2582">
        <v>0.314199567126968</v>
      </c>
      <c r="Q2582">
        <v>9.8456925473829702E-3</v>
      </c>
      <c r="R2582">
        <v>2433046</v>
      </c>
      <c r="S2582">
        <v>2942</v>
      </c>
    </row>
    <row r="2583" spans="1:19" hidden="1" x14ac:dyDescent="0.25">
      <c r="A2583" t="s">
        <v>1356</v>
      </c>
      <c r="B2583" t="s">
        <v>400</v>
      </c>
      <c r="C2583" t="s">
        <v>114</v>
      </c>
      <c r="D2583">
        <v>0</v>
      </c>
      <c r="F2583">
        <v>0.63240234668806095</v>
      </c>
      <c r="G2583">
        <v>1.00771961218685E-2</v>
      </c>
      <c r="H2583" t="s">
        <v>416</v>
      </c>
      <c r="K2583" t="s">
        <v>257</v>
      </c>
      <c r="N2583" t="s">
        <v>411</v>
      </c>
      <c r="P2583">
        <v>0.314199567126968</v>
      </c>
      <c r="Q2583">
        <v>9.8456925473829702E-3</v>
      </c>
      <c r="R2583">
        <v>2433046</v>
      </c>
      <c r="S2583">
        <v>2942</v>
      </c>
    </row>
    <row r="2584" spans="1:19" hidden="1" x14ac:dyDescent="0.25">
      <c r="A2584" t="s">
        <v>1356</v>
      </c>
      <c r="B2584" t="s">
        <v>400</v>
      </c>
      <c r="C2584" t="s">
        <v>114</v>
      </c>
      <c r="D2584">
        <v>0</v>
      </c>
      <c r="F2584">
        <v>0.63240234668806095</v>
      </c>
      <c r="G2584">
        <v>1.00771961218685E-2</v>
      </c>
      <c r="H2584" t="s">
        <v>416</v>
      </c>
      <c r="K2584" t="s">
        <v>257</v>
      </c>
      <c r="N2584" t="s">
        <v>411</v>
      </c>
      <c r="P2584">
        <v>0.314199567126968</v>
      </c>
      <c r="Q2584">
        <v>9.8456925473829702E-3</v>
      </c>
      <c r="R2584">
        <v>2433046</v>
      </c>
      <c r="S2584">
        <v>2942</v>
      </c>
    </row>
    <row r="2585" spans="1:19" hidden="1" x14ac:dyDescent="0.25">
      <c r="A2585" t="s">
        <v>1357</v>
      </c>
      <c r="B2585" t="s">
        <v>400</v>
      </c>
      <c r="C2585" t="s">
        <v>114</v>
      </c>
      <c r="D2585">
        <v>1</v>
      </c>
      <c r="F2585">
        <v>0.44453942355936299</v>
      </c>
      <c r="G2585">
        <v>2.9125921296912698E-2</v>
      </c>
      <c r="H2585" t="s">
        <v>416</v>
      </c>
      <c r="K2585" t="s">
        <v>257</v>
      </c>
      <c r="N2585" t="s">
        <v>411</v>
      </c>
      <c r="P2585">
        <v>0.49404047349153601</v>
      </c>
      <c r="Q2585">
        <v>2.9262116983113099E-2</v>
      </c>
      <c r="R2585">
        <v>269065</v>
      </c>
      <c r="S2585">
        <v>309</v>
      </c>
    </row>
    <row r="2586" spans="1:19" hidden="1" x14ac:dyDescent="0.25">
      <c r="A2586" t="s">
        <v>1357</v>
      </c>
      <c r="B2586" t="s">
        <v>400</v>
      </c>
      <c r="C2586" t="s">
        <v>114</v>
      </c>
      <c r="D2586">
        <v>1</v>
      </c>
      <c r="F2586">
        <v>0.44453942355936299</v>
      </c>
      <c r="G2586">
        <v>2.9125921296912698E-2</v>
      </c>
      <c r="H2586" t="s">
        <v>416</v>
      </c>
      <c r="K2586" t="s">
        <v>257</v>
      </c>
      <c r="N2586" t="s">
        <v>411</v>
      </c>
      <c r="P2586">
        <v>0.49404047349153601</v>
      </c>
      <c r="Q2586">
        <v>2.9262116983113099E-2</v>
      </c>
      <c r="R2586">
        <v>269065</v>
      </c>
      <c r="S2586">
        <v>309</v>
      </c>
    </row>
    <row r="2587" spans="1:19" hidden="1" x14ac:dyDescent="0.25">
      <c r="A2587" t="s">
        <v>1357</v>
      </c>
      <c r="B2587" t="s">
        <v>400</v>
      </c>
      <c r="C2587" t="s">
        <v>114</v>
      </c>
      <c r="D2587">
        <v>1</v>
      </c>
      <c r="F2587">
        <v>0.44453942355936299</v>
      </c>
      <c r="G2587">
        <v>2.9125921296912698E-2</v>
      </c>
      <c r="H2587" t="s">
        <v>416</v>
      </c>
      <c r="K2587" t="s">
        <v>257</v>
      </c>
      <c r="N2587" t="s">
        <v>411</v>
      </c>
      <c r="P2587">
        <v>0.49404047349153601</v>
      </c>
      <c r="Q2587">
        <v>2.9262116983113099E-2</v>
      </c>
      <c r="R2587">
        <v>269065</v>
      </c>
      <c r="S2587">
        <v>309</v>
      </c>
    </row>
    <row r="2588" spans="1:19" hidden="1" x14ac:dyDescent="0.25">
      <c r="A2588" t="s">
        <v>1357</v>
      </c>
      <c r="B2588" t="s">
        <v>400</v>
      </c>
      <c r="C2588" t="s">
        <v>114</v>
      </c>
      <c r="D2588">
        <v>1</v>
      </c>
      <c r="F2588">
        <v>0.44453942355936299</v>
      </c>
      <c r="G2588">
        <v>2.9125921296912698E-2</v>
      </c>
      <c r="H2588" t="s">
        <v>416</v>
      </c>
      <c r="K2588" t="s">
        <v>257</v>
      </c>
      <c r="N2588" t="s">
        <v>411</v>
      </c>
      <c r="P2588">
        <v>0.49404047349153601</v>
      </c>
      <c r="Q2588">
        <v>2.9262116983113099E-2</v>
      </c>
      <c r="R2588">
        <v>269065</v>
      </c>
      <c r="S2588">
        <v>309</v>
      </c>
    </row>
    <row r="2589" spans="1:19" hidden="1" x14ac:dyDescent="0.25">
      <c r="A2589" t="s">
        <v>1358</v>
      </c>
      <c r="B2589" t="s">
        <v>400</v>
      </c>
      <c r="C2589" t="s">
        <v>114</v>
      </c>
      <c r="D2589">
        <v>0</v>
      </c>
      <c r="F2589">
        <v>0.86623531401163301</v>
      </c>
      <c r="G2589">
        <v>6.7246348916980602E-3</v>
      </c>
      <c r="H2589" t="s">
        <v>421</v>
      </c>
      <c r="K2589" t="s">
        <v>252</v>
      </c>
      <c r="N2589" t="s">
        <v>422</v>
      </c>
      <c r="P2589">
        <v>9.6133801744490002E-2</v>
      </c>
      <c r="Q2589">
        <v>6.01381375717722E-3</v>
      </c>
      <c r="R2589">
        <v>3211139</v>
      </c>
      <c r="S2589">
        <v>3514</v>
      </c>
    </row>
    <row r="2590" spans="1:19" hidden="1" x14ac:dyDescent="0.25">
      <c r="A2590" t="s">
        <v>1358</v>
      </c>
      <c r="B2590" t="s">
        <v>400</v>
      </c>
      <c r="C2590" t="s">
        <v>114</v>
      </c>
      <c r="D2590">
        <v>0</v>
      </c>
      <c r="F2590">
        <v>0.86623531401163301</v>
      </c>
      <c r="G2590">
        <v>6.7246348916980602E-3</v>
      </c>
      <c r="H2590" t="s">
        <v>421</v>
      </c>
      <c r="K2590" t="s">
        <v>252</v>
      </c>
      <c r="N2590" t="s">
        <v>422</v>
      </c>
      <c r="P2590">
        <v>9.6133801744490002E-2</v>
      </c>
      <c r="Q2590">
        <v>6.01381375717722E-3</v>
      </c>
      <c r="R2590">
        <v>3211139</v>
      </c>
      <c r="S2590">
        <v>3514</v>
      </c>
    </row>
    <row r="2591" spans="1:19" hidden="1" x14ac:dyDescent="0.25">
      <c r="A2591" t="s">
        <v>1358</v>
      </c>
      <c r="B2591" t="s">
        <v>400</v>
      </c>
      <c r="C2591" t="s">
        <v>114</v>
      </c>
      <c r="D2591">
        <v>0</v>
      </c>
      <c r="F2591">
        <v>0.86623531401163301</v>
      </c>
      <c r="G2591">
        <v>6.7246348916980602E-3</v>
      </c>
      <c r="H2591" t="s">
        <v>421</v>
      </c>
      <c r="K2591" t="s">
        <v>252</v>
      </c>
      <c r="N2591" t="s">
        <v>422</v>
      </c>
      <c r="P2591">
        <v>9.6133801744490002E-2</v>
      </c>
      <c r="Q2591">
        <v>6.01381375717722E-3</v>
      </c>
      <c r="R2591">
        <v>3211139</v>
      </c>
      <c r="S2591">
        <v>3514</v>
      </c>
    </row>
    <row r="2592" spans="1:19" hidden="1" x14ac:dyDescent="0.25">
      <c r="A2592" t="s">
        <v>1358</v>
      </c>
      <c r="B2592" t="s">
        <v>400</v>
      </c>
      <c r="C2592" t="s">
        <v>114</v>
      </c>
      <c r="D2592">
        <v>0</v>
      </c>
      <c r="F2592">
        <v>0.86623531401163301</v>
      </c>
      <c r="G2592">
        <v>6.7246348916980602E-3</v>
      </c>
      <c r="H2592" t="s">
        <v>421</v>
      </c>
      <c r="K2592" t="s">
        <v>252</v>
      </c>
      <c r="N2592" t="s">
        <v>422</v>
      </c>
      <c r="P2592">
        <v>9.6133801744490002E-2</v>
      </c>
      <c r="Q2592">
        <v>6.01381375717722E-3</v>
      </c>
      <c r="R2592">
        <v>3211139</v>
      </c>
      <c r="S2592">
        <v>3514</v>
      </c>
    </row>
    <row r="2593" spans="1:19" hidden="1" x14ac:dyDescent="0.25">
      <c r="A2593" t="s">
        <v>1359</v>
      </c>
      <c r="B2593" t="s">
        <v>400</v>
      </c>
      <c r="C2593" t="s">
        <v>114</v>
      </c>
      <c r="D2593">
        <v>1</v>
      </c>
      <c r="F2593">
        <v>0.93202932695143104</v>
      </c>
      <c r="G2593">
        <v>6.4025825915966601E-3</v>
      </c>
      <c r="H2593" t="s">
        <v>421</v>
      </c>
      <c r="K2593" t="s">
        <v>252</v>
      </c>
      <c r="N2593" t="s">
        <v>422</v>
      </c>
      <c r="P2593">
        <v>4.7477037878576198E-2</v>
      </c>
      <c r="Q2593">
        <v>5.3113372593746504E-3</v>
      </c>
      <c r="R2593">
        <v>1288644</v>
      </c>
      <c r="S2593">
        <v>1672</v>
      </c>
    </row>
    <row r="2594" spans="1:19" hidden="1" x14ac:dyDescent="0.25">
      <c r="A2594" t="s">
        <v>1359</v>
      </c>
      <c r="B2594" t="s">
        <v>400</v>
      </c>
      <c r="C2594" t="s">
        <v>114</v>
      </c>
      <c r="D2594">
        <v>1</v>
      </c>
      <c r="F2594">
        <v>0.93202932695143104</v>
      </c>
      <c r="G2594">
        <v>6.4025825915966601E-3</v>
      </c>
      <c r="H2594" t="s">
        <v>421</v>
      </c>
      <c r="K2594" t="s">
        <v>252</v>
      </c>
      <c r="N2594" t="s">
        <v>422</v>
      </c>
      <c r="P2594">
        <v>4.7477037878576198E-2</v>
      </c>
      <c r="Q2594">
        <v>5.3113372593746504E-3</v>
      </c>
      <c r="R2594">
        <v>1288644</v>
      </c>
      <c r="S2594">
        <v>1672</v>
      </c>
    </row>
    <row r="2595" spans="1:19" hidden="1" x14ac:dyDescent="0.25">
      <c r="A2595" t="s">
        <v>1359</v>
      </c>
      <c r="B2595" t="s">
        <v>400</v>
      </c>
      <c r="C2595" t="s">
        <v>114</v>
      </c>
      <c r="D2595">
        <v>1</v>
      </c>
      <c r="F2595">
        <v>0.93202932695143104</v>
      </c>
      <c r="G2595">
        <v>6.4025825915966601E-3</v>
      </c>
      <c r="H2595" t="s">
        <v>421</v>
      </c>
      <c r="K2595" t="s">
        <v>252</v>
      </c>
      <c r="N2595" t="s">
        <v>422</v>
      </c>
      <c r="P2595">
        <v>4.7477037878576198E-2</v>
      </c>
      <c r="Q2595">
        <v>5.3113372593746504E-3</v>
      </c>
      <c r="R2595">
        <v>1288644</v>
      </c>
      <c r="S2595">
        <v>1672</v>
      </c>
    </row>
    <row r="2596" spans="1:19" hidden="1" x14ac:dyDescent="0.25">
      <c r="A2596" t="s">
        <v>1359</v>
      </c>
      <c r="B2596" t="s">
        <v>400</v>
      </c>
      <c r="C2596" t="s">
        <v>114</v>
      </c>
      <c r="D2596">
        <v>1</v>
      </c>
      <c r="F2596">
        <v>0.93202932695143104</v>
      </c>
      <c r="G2596">
        <v>6.4025825915966601E-3</v>
      </c>
      <c r="H2596" t="s">
        <v>421</v>
      </c>
      <c r="K2596" t="s">
        <v>252</v>
      </c>
      <c r="N2596" t="s">
        <v>422</v>
      </c>
      <c r="P2596">
        <v>4.7477037878576198E-2</v>
      </c>
      <c r="Q2596">
        <v>5.3113372593746504E-3</v>
      </c>
      <c r="R2596">
        <v>1288644</v>
      </c>
      <c r="S2596">
        <v>1672</v>
      </c>
    </row>
    <row r="2597" spans="1:19" hidden="1" x14ac:dyDescent="0.25">
      <c r="A2597" t="s">
        <v>1360</v>
      </c>
      <c r="B2597" t="s">
        <v>400</v>
      </c>
      <c r="C2597" t="s">
        <v>114</v>
      </c>
      <c r="D2597">
        <v>0</v>
      </c>
      <c r="F2597">
        <v>0.87953780979789897</v>
      </c>
      <c r="G2597">
        <v>6.3841020120787399E-3</v>
      </c>
      <c r="H2597" t="s">
        <v>427</v>
      </c>
      <c r="K2597" t="s">
        <v>257</v>
      </c>
      <c r="N2597" t="s">
        <v>422</v>
      </c>
      <c r="P2597">
        <v>9.8682680548420998E-2</v>
      </c>
      <c r="Q2597">
        <v>5.9650882388220701E-3</v>
      </c>
      <c r="R2597">
        <v>2326315</v>
      </c>
      <c r="S2597">
        <v>2981</v>
      </c>
    </row>
    <row r="2598" spans="1:19" hidden="1" x14ac:dyDescent="0.25">
      <c r="A2598" t="s">
        <v>1360</v>
      </c>
      <c r="B2598" t="s">
        <v>400</v>
      </c>
      <c r="C2598" t="s">
        <v>114</v>
      </c>
      <c r="D2598">
        <v>0</v>
      </c>
      <c r="F2598">
        <v>0.87953780979789897</v>
      </c>
      <c r="G2598">
        <v>6.3841020120787399E-3</v>
      </c>
      <c r="H2598" t="s">
        <v>427</v>
      </c>
      <c r="K2598" t="s">
        <v>257</v>
      </c>
      <c r="N2598" t="s">
        <v>422</v>
      </c>
      <c r="P2598">
        <v>9.8682680548420998E-2</v>
      </c>
      <c r="Q2598">
        <v>5.9650882388220701E-3</v>
      </c>
      <c r="R2598">
        <v>2326315</v>
      </c>
      <c r="S2598">
        <v>2981</v>
      </c>
    </row>
    <row r="2599" spans="1:19" hidden="1" x14ac:dyDescent="0.25">
      <c r="A2599" t="s">
        <v>1360</v>
      </c>
      <c r="B2599" t="s">
        <v>400</v>
      </c>
      <c r="C2599" t="s">
        <v>114</v>
      </c>
      <c r="D2599">
        <v>0</v>
      </c>
      <c r="F2599">
        <v>0.87953780979789897</v>
      </c>
      <c r="G2599">
        <v>6.3841020120787399E-3</v>
      </c>
      <c r="H2599" t="s">
        <v>427</v>
      </c>
      <c r="K2599" t="s">
        <v>257</v>
      </c>
      <c r="N2599" t="s">
        <v>422</v>
      </c>
      <c r="P2599">
        <v>9.8682680548420998E-2</v>
      </c>
      <c r="Q2599">
        <v>5.9650882388220701E-3</v>
      </c>
      <c r="R2599">
        <v>2326315</v>
      </c>
      <c r="S2599">
        <v>2981</v>
      </c>
    </row>
    <row r="2600" spans="1:19" hidden="1" x14ac:dyDescent="0.25">
      <c r="A2600" t="s">
        <v>1360</v>
      </c>
      <c r="B2600" t="s">
        <v>400</v>
      </c>
      <c r="C2600" t="s">
        <v>114</v>
      </c>
      <c r="D2600">
        <v>0</v>
      </c>
      <c r="F2600">
        <v>0.87953780979789897</v>
      </c>
      <c r="G2600">
        <v>6.3841020120787399E-3</v>
      </c>
      <c r="H2600" t="s">
        <v>427</v>
      </c>
      <c r="K2600" t="s">
        <v>257</v>
      </c>
      <c r="N2600" t="s">
        <v>422</v>
      </c>
      <c r="P2600">
        <v>9.8682680548420998E-2</v>
      </c>
      <c r="Q2600">
        <v>5.9650882388220701E-3</v>
      </c>
      <c r="R2600">
        <v>2326315</v>
      </c>
      <c r="S2600">
        <v>2981</v>
      </c>
    </row>
    <row r="2601" spans="1:19" hidden="1" x14ac:dyDescent="0.25">
      <c r="A2601" t="s">
        <v>1361</v>
      </c>
      <c r="B2601" t="s">
        <v>400</v>
      </c>
      <c r="C2601" t="s">
        <v>114</v>
      </c>
      <c r="D2601">
        <v>1</v>
      </c>
      <c r="F2601">
        <v>0.71110054080398899</v>
      </c>
      <c r="G2601">
        <v>8.5684461164677699E-3</v>
      </c>
      <c r="H2601" t="s">
        <v>427</v>
      </c>
      <c r="K2601" t="s">
        <v>257</v>
      </c>
      <c r="N2601" t="s">
        <v>422</v>
      </c>
      <c r="P2601">
        <v>0.26007985528572602</v>
      </c>
      <c r="Q2601">
        <v>8.3200677466842808E-3</v>
      </c>
      <c r="R2601">
        <v>2133860</v>
      </c>
      <c r="S2601">
        <v>3038</v>
      </c>
    </row>
    <row r="2602" spans="1:19" hidden="1" x14ac:dyDescent="0.25">
      <c r="A2602" t="s">
        <v>1361</v>
      </c>
      <c r="B2602" t="s">
        <v>400</v>
      </c>
      <c r="C2602" t="s">
        <v>114</v>
      </c>
      <c r="D2602">
        <v>1</v>
      </c>
      <c r="F2602">
        <v>0.71110054080398899</v>
      </c>
      <c r="G2602">
        <v>8.5684461164677699E-3</v>
      </c>
      <c r="H2602" t="s">
        <v>427</v>
      </c>
      <c r="K2602" t="s">
        <v>257</v>
      </c>
      <c r="N2602" t="s">
        <v>422</v>
      </c>
      <c r="P2602">
        <v>0.26007985528572602</v>
      </c>
      <c r="Q2602">
        <v>8.3200677466842808E-3</v>
      </c>
      <c r="R2602">
        <v>2133860</v>
      </c>
      <c r="S2602">
        <v>3038</v>
      </c>
    </row>
    <row r="2603" spans="1:19" hidden="1" x14ac:dyDescent="0.25">
      <c r="A2603" t="s">
        <v>1361</v>
      </c>
      <c r="B2603" t="s">
        <v>400</v>
      </c>
      <c r="C2603" t="s">
        <v>114</v>
      </c>
      <c r="D2603">
        <v>1</v>
      </c>
      <c r="F2603">
        <v>0.71110054080398899</v>
      </c>
      <c r="G2603">
        <v>8.5684461164677699E-3</v>
      </c>
      <c r="H2603" t="s">
        <v>427</v>
      </c>
      <c r="K2603" t="s">
        <v>257</v>
      </c>
      <c r="N2603" t="s">
        <v>422</v>
      </c>
      <c r="P2603">
        <v>0.26007985528572602</v>
      </c>
      <c r="Q2603">
        <v>8.3200677466842808E-3</v>
      </c>
      <c r="R2603">
        <v>2133860</v>
      </c>
      <c r="S2603">
        <v>3038</v>
      </c>
    </row>
    <row r="2604" spans="1:19" hidden="1" x14ac:dyDescent="0.25">
      <c r="A2604" t="s">
        <v>1361</v>
      </c>
      <c r="B2604" t="s">
        <v>400</v>
      </c>
      <c r="C2604" t="s">
        <v>114</v>
      </c>
      <c r="D2604">
        <v>1</v>
      </c>
      <c r="F2604">
        <v>0.71110054080398899</v>
      </c>
      <c r="G2604">
        <v>8.5684461164677699E-3</v>
      </c>
      <c r="H2604" t="s">
        <v>427</v>
      </c>
      <c r="K2604" t="s">
        <v>257</v>
      </c>
      <c r="N2604" t="s">
        <v>422</v>
      </c>
      <c r="P2604">
        <v>0.26007985528572602</v>
      </c>
      <c r="Q2604">
        <v>8.3200677466842808E-3</v>
      </c>
      <c r="R2604">
        <v>2133860</v>
      </c>
      <c r="S2604">
        <v>3038</v>
      </c>
    </row>
    <row r="2605" spans="1:19" hidden="1" x14ac:dyDescent="0.25">
      <c r="A2605" t="s">
        <v>1362</v>
      </c>
      <c r="B2605" t="s">
        <v>400</v>
      </c>
      <c r="C2605" t="s">
        <v>114</v>
      </c>
      <c r="D2605">
        <v>0</v>
      </c>
      <c r="F2605">
        <v>0.85963008389344098</v>
      </c>
      <c r="G2605">
        <v>6.3696773623053704E-3</v>
      </c>
      <c r="H2605" t="s">
        <v>432</v>
      </c>
      <c r="K2605" t="s">
        <v>252</v>
      </c>
      <c r="N2605" t="s">
        <v>433</v>
      </c>
      <c r="P2605">
        <v>0.108063778639062</v>
      </c>
      <c r="Q2605">
        <v>5.69178478579378E-3</v>
      </c>
      <c r="R2605">
        <v>2547875</v>
      </c>
      <c r="S2605">
        <v>3211</v>
      </c>
    </row>
    <row r="2606" spans="1:19" hidden="1" x14ac:dyDescent="0.25">
      <c r="A2606" t="s">
        <v>1362</v>
      </c>
      <c r="B2606" t="s">
        <v>400</v>
      </c>
      <c r="C2606" t="s">
        <v>114</v>
      </c>
      <c r="D2606">
        <v>0</v>
      </c>
      <c r="F2606">
        <v>0.85963008389344098</v>
      </c>
      <c r="G2606">
        <v>6.3696773623053704E-3</v>
      </c>
      <c r="H2606" t="s">
        <v>432</v>
      </c>
      <c r="K2606" t="s">
        <v>252</v>
      </c>
      <c r="N2606" t="s">
        <v>433</v>
      </c>
      <c r="P2606">
        <v>0.108063778639062</v>
      </c>
      <c r="Q2606">
        <v>5.69178478579378E-3</v>
      </c>
      <c r="R2606">
        <v>2547875</v>
      </c>
      <c r="S2606">
        <v>3211</v>
      </c>
    </row>
    <row r="2607" spans="1:19" hidden="1" x14ac:dyDescent="0.25">
      <c r="A2607" t="s">
        <v>1362</v>
      </c>
      <c r="B2607" t="s">
        <v>400</v>
      </c>
      <c r="C2607" t="s">
        <v>114</v>
      </c>
      <c r="D2607">
        <v>0</v>
      </c>
      <c r="F2607">
        <v>0.85963008389344098</v>
      </c>
      <c r="G2607">
        <v>6.3696773623053704E-3</v>
      </c>
      <c r="H2607" t="s">
        <v>432</v>
      </c>
      <c r="K2607" t="s">
        <v>252</v>
      </c>
      <c r="N2607" t="s">
        <v>433</v>
      </c>
      <c r="P2607">
        <v>0.108063778639062</v>
      </c>
      <c r="Q2607">
        <v>5.69178478579378E-3</v>
      </c>
      <c r="R2607">
        <v>2547875</v>
      </c>
      <c r="S2607">
        <v>3211</v>
      </c>
    </row>
    <row r="2608" spans="1:19" hidden="1" x14ac:dyDescent="0.25">
      <c r="A2608" t="s">
        <v>1362</v>
      </c>
      <c r="B2608" t="s">
        <v>400</v>
      </c>
      <c r="C2608" t="s">
        <v>114</v>
      </c>
      <c r="D2608">
        <v>0</v>
      </c>
      <c r="F2608">
        <v>0.85963008389344098</v>
      </c>
      <c r="G2608">
        <v>6.3696773623053704E-3</v>
      </c>
      <c r="H2608" t="s">
        <v>432</v>
      </c>
      <c r="K2608" t="s">
        <v>252</v>
      </c>
      <c r="N2608" t="s">
        <v>433</v>
      </c>
      <c r="P2608">
        <v>0.108063778639062</v>
      </c>
      <c r="Q2608">
        <v>5.69178478579378E-3</v>
      </c>
      <c r="R2608">
        <v>2547875</v>
      </c>
      <c r="S2608">
        <v>3211</v>
      </c>
    </row>
    <row r="2609" spans="1:19" hidden="1" x14ac:dyDescent="0.25">
      <c r="A2609" t="s">
        <v>1363</v>
      </c>
      <c r="B2609" t="s">
        <v>400</v>
      </c>
      <c r="C2609" t="s">
        <v>114</v>
      </c>
      <c r="D2609">
        <v>1</v>
      </c>
      <c r="F2609">
        <v>0.94299160703379403</v>
      </c>
      <c r="G2609">
        <v>3.3096794386087199E-3</v>
      </c>
      <c r="H2609" t="s">
        <v>432</v>
      </c>
      <c r="K2609" t="s">
        <v>252</v>
      </c>
      <c r="N2609" t="s">
        <v>433</v>
      </c>
      <c r="P2609">
        <v>4.1463227368779797E-2</v>
      </c>
      <c r="Q2609">
        <v>2.8104158385345501E-3</v>
      </c>
      <c r="R2609">
        <v>3738011</v>
      </c>
      <c r="S2609">
        <v>5335</v>
      </c>
    </row>
    <row r="2610" spans="1:19" hidden="1" x14ac:dyDescent="0.25">
      <c r="A2610" t="s">
        <v>1363</v>
      </c>
      <c r="B2610" t="s">
        <v>400</v>
      </c>
      <c r="C2610" t="s">
        <v>114</v>
      </c>
      <c r="D2610">
        <v>1</v>
      </c>
      <c r="F2610">
        <v>0.94299160703379403</v>
      </c>
      <c r="G2610">
        <v>3.3096794386087199E-3</v>
      </c>
      <c r="H2610" t="s">
        <v>432</v>
      </c>
      <c r="K2610" t="s">
        <v>252</v>
      </c>
      <c r="N2610" t="s">
        <v>433</v>
      </c>
      <c r="P2610">
        <v>4.1463227368779797E-2</v>
      </c>
      <c r="Q2610">
        <v>2.8104158385345501E-3</v>
      </c>
      <c r="R2610">
        <v>3738011</v>
      </c>
      <c r="S2610">
        <v>5335</v>
      </c>
    </row>
    <row r="2611" spans="1:19" hidden="1" x14ac:dyDescent="0.25">
      <c r="A2611" t="s">
        <v>1363</v>
      </c>
      <c r="B2611" t="s">
        <v>400</v>
      </c>
      <c r="C2611" t="s">
        <v>114</v>
      </c>
      <c r="D2611">
        <v>1</v>
      </c>
      <c r="F2611">
        <v>0.94299160703379403</v>
      </c>
      <c r="G2611">
        <v>3.3096794386087199E-3</v>
      </c>
      <c r="H2611" t="s">
        <v>432</v>
      </c>
      <c r="K2611" t="s">
        <v>252</v>
      </c>
      <c r="N2611" t="s">
        <v>433</v>
      </c>
      <c r="P2611">
        <v>4.1463227368779797E-2</v>
      </c>
      <c r="Q2611">
        <v>2.8104158385345501E-3</v>
      </c>
      <c r="R2611">
        <v>3738011</v>
      </c>
      <c r="S2611">
        <v>5335</v>
      </c>
    </row>
    <row r="2612" spans="1:19" hidden="1" x14ac:dyDescent="0.25">
      <c r="A2612" t="s">
        <v>1363</v>
      </c>
      <c r="B2612" t="s">
        <v>400</v>
      </c>
      <c r="C2612" t="s">
        <v>114</v>
      </c>
      <c r="D2612">
        <v>1</v>
      </c>
      <c r="F2612">
        <v>0.94299160703379403</v>
      </c>
      <c r="G2612">
        <v>3.3096794386087199E-3</v>
      </c>
      <c r="H2612" t="s">
        <v>432</v>
      </c>
      <c r="K2612" t="s">
        <v>252</v>
      </c>
      <c r="N2612" t="s">
        <v>433</v>
      </c>
      <c r="P2612">
        <v>4.1463227368779797E-2</v>
      </c>
      <c r="Q2612">
        <v>2.8104158385345501E-3</v>
      </c>
      <c r="R2612">
        <v>3738011</v>
      </c>
      <c r="S2612">
        <v>5335</v>
      </c>
    </row>
    <row r="2613" spans="1:19" hidden="1" x14ac:dyDescent="0.25">
      <c r="A2613" t="s">
        <v>1364</v>
      </c>
      <c r="B2613" t="s">
        <v>400</v>
      </c>
      <c r="C2613" t="s">
        <v>114</v>
      </c>
      <c r="D2613">
        <v>0</v>
      </c>
      <c r="F2613">
        <v>0.83153390109409997</v>
      </c>
      <c r="G2613">
        <v>7.5221260342602098E-3</v>
      </c>
      <c r="H2613" t="s">
        <v>438</v>
      </c>
      <c r="K2613" t="s">
        <v>257</v>
      </c>
      <c r="N2613" t="s">
        <v>433</v>
      </c>
      <c r="P2613">
        <v>0.14618121847941501</v>
      </c>
      <c r="Q2613">
        <v>7.0179392600142401E-3</v>
      </c>
      <c r="R2613">
        <v>1911251</v>
      </c>
      <c r="S2613">
        <v>2752</v>
      </c>
    </row>
    <row r="2614" spans="1:19" hidden="1" x14ac:dyDescent="0.25">
      <c r="A2614" t="s">
        <v>1364</v>
      </c>
      <c r="B2614" t="s">
        <v>400</v>
      </c>
      <c r="C2614" t="s">
        <v>114</v>
      </c>
      <c r="D2614">
        <v>0</v>
      </c>
      <c r="F2614">
        <v>0.83153390109409997</v>
      </c>
      <c r="G2614">
        <v>7.5221260342602098E-3</v>
      </c>
      <c r="H2614" t="s">
        <v>438</v>
      </c>
      <c r="K2614" t="s">
        <v>257</v>
      </c>
      <c r="N2614" t="s">
        <v>433</v>
      </c>
      <c r="P2614">
        <v>0.14618121847941501</v>
      </c>
      <c r="Q2614">
        <v>7.0179392600142401E-3</v>
      </c>
      <c r="R2614">
        <v>1911251</v>
      </c>
      <c r="S2614">
        <v>2752</v>
      </c>
    </row>
    <row r="2615" spans="1:19" hidden="1" x14ac:dyDescent="0.25">
      <c r="A2615" t="s">
        <v>1364</v>
      </c>
      <c r="B2615" t="s">
        <v>400</v>
      </c>
      <c r="C2615" t="s">
        <v>114</v>
      </c>
      <c r="D2615">
        <v>0</v>
      </c>
      <c r="F2615">
        <v>0.83153390109409997</v>
      </c>
      <c r="G2615">
        <v>7.5221260342602098E-3</v>
      </c>
      <c r="H2615" t="s">
        <v>438</v>
      </c>
      <c r="K2615" t="s">
        <v>257</v>
      </c>
      <c r="N2615" t="s">
        <v>433</v>
      </c>
      <c r="P2615">
        <v>0.14618121847941501</v>
      </c>
      <c r="Q2615">
        <v>7.0179392600142401E-3</v>
      </c>
      <c r="R2615">
        <v>1911251</v>
      </c>
      <c r="S2615">
        <v>2752</v>
      </c>
    </row>
    <row r="2616" spans="1:19" hidden="1" x14ac:dyDescent="0.25">
      <c r="A2616" t="s">
        <v>1364</v>
      </c>
      <c r="B2616" t="s">
        <v>400</v>
      </c>
      <c r="C2616" t="s">
        <v>114</v>
      </c>
      <c r="D2616">
        <v>0</v>
      </c>
      <c r="F2616">
        <v>0.83153390109409997</v>
      </c>
      <c r="G2616">
        <v>7.5221260342602098E-3</v>
      </c>
      <c r="H2616" t="s">
        <v>438</v>
      </c>
      <c r="K2616" t="s">
        <v>257</v>
      </c>
      <c r="N2616" t="s">
        <v>433</v>
      </c>
      <c r="P2616">
        <v>0.14618121847941501</v>
      </c>
      <c r="Q2616">
        <v>7.0179392600142401E-3</v>
      </c>
      <c r="R2616">
        <v>1911251</v>
      </c>
      <c r="S2616">
        <v>2752</v>
      </c>
    </row>
    <row r="2617" spans="1:19" hidden="1" x14ac:dyDescent="0.25">
      <c r="A2617" t="s">
        <v>1365</v>
      </c>
      <c r="B2617" t="s">
        <v>400</v>
      </c>
      <c r="C2617" t="s">
        <v>114</v>
      </c>
      <c r="D2617">
        <v>1</v>
      </c>
      <c r="F2617">
        <v>0.78354488205615502</v>
      </c>
      <c r="G2617">
        <v>5.2800328588096003E-3</v>
      </c>
      <c r="H2617" t="s">
        <v>438</v>
      </c>
      <c r="K2617" t="s">
        <v>257</v>
      </c>
      <c r="N2617" t="s">
        <v>433</v>
      </c>
      <c r="P2617">
        <v>0.193672353920429</v>
      </c>
      <c r="Q2617">
        <v>5.0744106563897296E-3</v>
      </c>
      <c r="R2617">
        <v>4533471</v>
      </c>
      <c r="S2617">
        <v>6717</v>
      </c>
    </row>
    <row r="2618" spans="1:19" hidden="1" x14ac:dyDescent="0.25">
      <c r="A2618" t="s">
        <v>1365</v>
      </c>
      <c r="B2618" t="s">
        <v>400</v>
      </c>
      <c r="C2618" t="s">
        <v>114</v>
      </c>
      <c r="D2618">
        <v>1</v>
      </c>
      <c r="F2618">
        <v>0.78354488205615502</v>
      </c>
      <c r="G2618">
        <v>5.2800328588096003E-3</v>
      </c>
      <c r="H2618" t="s">
        <v>438</v>
      </c>
      <c r="K2618" t="s">
        <v>257</v>
      </c>
      <c r="N2618" t="s">
        <v>433</v>
      </c>
      <c r="P2618">
        <v>0.193672353920429</v>
      </c>
      <c r="Q2618">
        <v>5.0744106563897296E-3</v>
      </c>
      <c r="R2618">
        <v>4533471</v>
      </c>
      <c r="S2618">
        <v>6717</v>
      </c>
    </row>
    <row r="2619" spans="1:19" hidden="1" x14ac:dyDescent="0.25">
      <c r="A2619" t="s">
        <v>1365</v>
      </c>
      <c r="B2619" t="s">
        <v>400</v>
      </c>
      <c r="C2619" t="s">
        <v>114</v>
      </c>
      <c r="D2619">
        <v>1</v>
      </c>
      <c r="F2619">
        <v>0.78354488205615502</v>
      </c>
      <c r="G2619">
        <v>5.2800328588096003E-3</v>
      </c>
      <c r="H2619" t="s">
        <v>438</v>
      </c>
      <c r="K2619" t="s">
        <v>257</v>
      </c>
      <c r="N2619" t="s">
        <v>433</v>
      </c>
      <c r="P2619">
        <v>0.193672353920429</v>
      </c>
      <c r="Q2619">
        <v>5.0744106563897296E-3</v>
      </c>
      <c r="R2619">
        <v>4533471</v>
      </c>
      <c r="S2619">
        <v>6717</v>
      </c>
    </row>
    <row r="2620" spans="1:19" hidden="1" x14ac:dyDescent="0.25">
      <c r="A2620" t="s">
        <v>1365</v>
      </c>
      <c r="B2620" t="s">
        <v>400</v>
      </c>
      <c r="C2620" t="s">
        <v>114</v>
      </c>
      <c r="D2620">
        <v>1</v>
      </c>
      <c r="F2620">
        <v>0.78354488205615502</v>
      </c>
      <c r="G2620">
        <v>5.2800328588096003E-3</v>
      </c>
      <c r="H2620" t="s">
        <v>438</v>
      </c>
      <c r="K2620" t="s">
        <v>257</v>
      </c>
      <c r="N2620" t="s">
        <v>433</v>
      </c>
      <c r="P2620">
        <v>0.193672353920429</v>
      </c>
      <c r="Q2620">
        <v>5.0744106563897296E-3</v>
      </c>
      <c r="R2620">
        <v>4533471</v>
      </c>
      <c r="S2620">
        <v>6717</v>
      </c>
    </row>
    <row r="2621" spans="1:19" hidden="1" x14ac:dyDescent="0.25">
      <c r="A2621" t="s">
        <v>1366</v>
      </c>
      <c r="B2621" t="s">
        <v>400</v>
      </c>
      <c r="C2621" t="s">
        <v>114</v>
      </c>
      <c r="D2621">
        <v>0</v>
      </c>
      <c r="F2621">
        <v>0.73814188757459298</v>
      </c>
      <c r="G2621">
        <v>5.4035187017139399E-3</v>
      </c>
      <c r="H2621" t="s">
        <v>443</v>
      </c>
      <c r="K2621" t="s">
        <v>252</v>
      </c>
      <c r="N2621" t="s">
        <v>444</v>
      </c>
      <c r="P2621">
        <v>0.23839697170835999</v>
      </c>
      <c r="Q2621">
        <v>5.2007870730307803E-3</v>
      </c>
      <c r="R2621">
        <v>5000311</v>
      </c>
      <c r="S2621">
        <v>7076</v>
      </c>
    </row>
    <row r="2622" spans="1:19" hidden="1" x14ac:dyDescent="0.25">
      <c r="A2622" t="s">
        <v>1366</v>
      </c>
      <c r="B2622" t="s">
        <v>400</v>
      </c>
      <c r="C2622" t="s">
        <v>114</v>
      </c>
      <c r="D2622">
        <v>0</v>
      </c>
      <c r="F2622">
        <v>0.73814188757459298</v>
      </c>
      <c r="G2622">
        <v>5.4035187017139399E-3</v>
      </c>
      <c r="H2622" t="s">
        <v>443</v>
      </c>
      <c r="K2622" t="s">
        <v>252</v>
      </c>
      <c r="N2622" t="s">
        <v>444</v>
      </c>
      <c r="P2622">
        <v>0.23839697170835999</v>
      </c>
      <c r="Q2622">
        <v>5.2007870730307803E-3</v>
      </c>
      <c r="R2622">
        <v>5000311</v>
      </c>
      <c r="S2622">
        <v>7076</v>
      </c>
    </row>
    <row r="2623" spans="1:19" hidden="1" x14ac:dyDescent="0.25">
      <c r="A2623" t="s">
        <v>1366</v>
      </c>
      <c r="B2623" t="s">
        <v>400</v>
      </c>
      <c r="C2623" t="s">
        <v>114</v>
      </c>
      <c r="D2623">
        <v>0</v>
      </c>
      <c r="F2623">
        <v>0.73814188757459298</v>
      </c>
      <c r="G2623">
        <v>5.4035187017139399E-3</v>
      </c>
      <c r="H2623" t="s">
        <v>443</v>
      </c>
      <c r="K2623" t="s">
        <v>252</v>
      </c>
      <c r="N2623" t="s">
        <v>444</v>
      </c>
      <c r="P2623">
        <v>0.23839697170835999</v>
      </c>
      <c r="Q2623">
        <v>5.2007870730307803E-3</v>
      </c>
      <c r="R2623">
        <v>5000311</v>
      </c>
      <c r="S2623">
        <v>7076</v>
      </c>
    </row>
    <row r="2624" spans="1:19" hidden="1" x14ac:dyDescent="0.25">
      <c r="A2624" t="s">
        <v>1366</v>
      </c>
      <c r="B2624" t="s">
        <v>400</v>
      </c>
      <c r="C2624" t="s">
        <v>114</v>
      </c>
      <c r="D2624">
        <v>0</v>
      </c>
      <c r="F2624">
        <v>0.73814188757459298</v>
      </c>
      <c r="G2624">
        <v>5.4035187017139399E-3</v>
      </c>
      <c r="H2624" t="s">
        <v>443</v>
      </c>
      <c r="K2624" t="s">
        <v>252</v>
      </c>
      <c r="N2624" t="s">
        <v>444</v>
      </c>
      <c r="P2624">
        <v>0.23839697170835999</v>
      </c>
      <c r="Q2624">
        <v>5.2007870730307803E-3</v>
      </c>
      <c r="R2624">
        <v>5000311</v>
      </c>
      <c r="S2624">
        <v>7076</v>
      </c>
    </row>
    <row r="2625" spans="1:19" hidden="1" x14ac:dyDescent="0.25">
      <c r="A2625" t="s">
        <v>1367</v>
      </c>
      <c r="B2625" t="s">
        <v>400</v>
      </c>
      <c r="C2625" t="s">
        <v>114</v>
      </c>
      <c r="D2625">
        <v>1</v>
      </c>
      <c r="F2625">
        <v>0.879367449820188</v>
      </c>
      <c r="G2625">
        <v>7.9552440694655602E-3</v>
      </c>
      <c r="H2625" t="s">
        <v>443</v>
      </c>
      <c r="K2625" t="s">
        <v>252</v>
      </c>
      <c r="N2625" t="s">
        <v>444</v>
      </c>
      <c r="P2625">
        <v>9.9143926154044895E-2</v>
      </c>
      <c r="Q2625">
        <v>7.2780918558002601E-3</v>
      </c>
      <c r="R2625">
        <v>1238795</v>
      </c>
      <c r="S2625">
        <v>1817</v>
      </c>
    </row>
    <row r="2626" spans="1:19" hidden="1" x14ac:dyDescent="0.25">
      <c r="A2626" t="s">
        <v>1367</v>
      </c>
      <c r="B2626" t="s">
        <v>400</v>
      </c>
      <c r="C2626" t="s">
        <v>114</v>
      </c>
      <c r="D2626">
        <v>1</v>
      </c>
      <c r="F2626">
        <v>0.879367449820188</v>
      </c>
      <c r="G2626">
        <v>7.9552440694655602E-3</v>
      </c>
      <c r="H2626" t="s">
        <v>443</v>
      </c>
      <c r="K2626" t="s">
        <v>252</v>
      </c>
      <c r="N2626" t="s">
        <v>444</v>
      </c>
      <c r="P2626">
        <v>9.9143926154044895E-2</v>
      </c>
      <c r="Q2626">
        <v>7.2780918558002601E-3</v>
      </c>
      <c r="R2626">
        <v>1238795</v>
      </c>
      <c r="S2626">
        <v>1817</v>
      </c>
    </row>
    <row r="2627" spans="1:19" hidden="1" x14ac:dyDescent="0.25">
      <c r="A2627" t="s">
        <v>1367</v>
      </c>
      <c r="B2627" t="s">
        <v>400</v>
      </c>
      <c r="C2627" t="s">
        <v>114</v>
      </c>
      <c r="D2627">
        <v>1</v>
      </c>
      <c r="F2627">
        <v>0.879367449820188</v>
      </c>
      <c r="G2627">
        <v>7.9552440694655602E-3</v>
      </c>
      <c r="H2627" t="s">
        <v>443</v>
      </c>
      <c r="K2627" t="s">
        <v>252</v>
      </c>
      <c r="N2627" t="s">
        <v>444</v>
      </c>
      <c r="P2627">
        <v>9.9143926154044895E-2</v>
      </c>
      <c r="Q2627">
        <v>7.2780918558002601E-3</v>
      </c>
      <c r="R2627">
        <v>1238795</v>
      </c>
      <c r="S2627">
        <v>1817</v>
      </c>
    </row>
    <row r="2628" spans="1:19" hidden="1" x14ac:dyDescent="0.25">
      <c r="A2628" t="s">
        <v>1367</v>
      </c>
      <c r="B2628" t="s">
        <v>400</v>
      </c>
      <c r="C2628" t="s">
        <v>114</v>
      </c>
      <c r="D2628">
        <v>1</v>
      </c>
      <c r="F2628">
        <v>0.879367449820188</v>
      </c>
      <c r="G2628">
        <v>7.9552440694655602E-3</v>
      </c>
      <c r="H2628" t="s">
        <v>443</v>
      </c>
      <c r="K2628" t="s">
        <v>252</v>
      </c>
      <c r="N2628" t="s">
        <v>444</v>
      </c>
      <c r="P2628">
        <v>9.9143926154044895E-2</v>
      </c>
      <c r="Q2628">
        <v>7.2780918558002601E-3</v>
      </c>
      <c r="R2628">
        <v>1238795</v>
      </c>
      <c r="S2628">
        <v>1817</v>
      </c>
    </row>
    <row r="2629" spans="1:19" hidden="1" x14ac:dyDescent="0.25">
      <c r="A2629" t="s">
        <v>1368</v>
      </c>
      <c r="B2629" t="s">
        <v>400</v>
      </c>
      <c r="C2629" t="s">
        <v>114</v>
      </c>
      <c r="D2629">
        <v>0</v>
      </c>
      <c r="F2629">
        <v>0.67642070566516899</v>
      </c>
      <c r="G2629">
        <v>5.3048284172667898E-3</v>
      </c>
      <c r="H2629" t="s">
        <v>449</v>
      </c>
      <c r="K2629" t="s">
        <v>257</v>
      </c>
      <c r="N2629" t="s">
        <v>444</v>
      </c>
      <c r="P2629">
        <v>0.307071369035535</v>
      </c>
      <c r="Q2629">
        <v>5.2255728165626399E-3</v>
      </c>
      <c r="R2629">
        <v>5551273</v>
      </c>
      <c r="S2629">
        <v>8261</v>
      </c>
    </row>
    <row r="2630" spans="1:19" hidden="1" x14ac:dyDescent="0.25">
      <c r="A2630" t="s">
        <v>1368</v>
      </c>
      <c r="B2630" t="s">
        <v>400</v>
      </c>
      <c r="C2630" t="s">
        <v>114</v>
      </c>
      <c r="D2630">
        <v>0</v>
      </c>
      <c r="F2630">
        <v>0.67642070566516899</v>
      </c>
      <c r="G2630">
        <v>5.3048284172667898E-3</v>
      </c>
      <c r="H2630" t="s">
        <v>449</v>
      </c>
      <c r="K2630" t="s">
        <v>257</v>
      </c>
      <c r="N2630" t="s">
        <v>444</v>
      </c>
      <c r="P2630">
        <v>0.307071369035535</v>
      </c>
      <c r="Q2630">
        <v>5.2255728165626399E-3</v>
      </c>
      <c r="R2630">
        <v>5551273</v>
      </c>
      <c r="S2630">
        <v>8261</v>
      </c>
    </row>
    <row r="2631" spans="1:19" hidden="1" x14ac:dyDescent="0.25">
      <c r="A2631" t="s">
        <v>1368</v>
      </c>
      <c r="B2631" t="s">
        <v>400</v>
      </c>
      <c r="C2631" t="s">
        <v>114</v>
      </c>
      <c r="D2631">
        <v>0</v>
      </c>
      <c r="F2631">
        <v>0.67642070566516899</v>
      </c>
      <c r="G2631">
        <v>5.3048284172667898E-3</v>
      </c>
      <c r="H2631" t="s">
        <v>449</v>
      </c>
      <c r="K2631" t="s">
        <v>257</v>
      </c>
      <c r="N2631" t="s">
        <v>444</v>
      </c>
      <c r="P2631">
        <v>0.307071369035535</v>
      </c>
      <c r="Q2631">
        <v>5.2255728165626399E-3</v>
      </c>
      <c r="R2631">
        <v>5551273</v>
      </c>
      <c r="S2631">
        <v>8261</v>
      </c>
    </row>
    <row r="2632" spans="1:19" hidden="1" x14ac:dyDescent="0.25">
      <c r="A2632" t="s">
        <v>1368</v>
      </c>
      <c r="B2632" t="s">
        <v>400</v>
      </c>
      <c r="C2632" t="s">
        <v>114</v>
      </c>
      <c r="D2632">
        <v>0</v>
      </c>
      <c r="F2632">
        <v>0.67642070566516899</v>
      </c>
      <c r="G2632">
        <v>5.3048284172667898E-3</v>
      </c>
      <c r="H2632" t="s">
        <v>449</v>
      </c>
      <c r="K2632" t="s">
        <v>257</v>
      </c>
      <c r="N2632" t="s">
        <v>444</v>
      </c>
      <c r="P2632">
        <v>0.307071369035535</v>
      </c>
      <c r="Q2632">
        <v>5.2255728165626399E-3</v>
      </c>
      <c r="R2632">
        <v>5551273</v>
      </c>
      <c r="S2632">
        <v>8261</v>
      </c>
    </row>
    <row r="2633" spans="1:19" hidden="1" x14ac:dyDescent="0.25">
      <c r="A2633" t="s">
        <v>1369</v>
      </c>
      <c r="B2633" t="s">
        <v>400</v>
      </c>
      <c r="C2633" t="s">
        <v>114</v>
      </c>
      <c r="D2633">
        <v>1</v>
      </c>
      <c r="F2633">
        <v>0.77097288607543102</v>
      </c>
      <c r="G2633">
        <v>1.19021616650397E-2</v>
      </c>
      <c r="H2633" t="s">
        <v>449</v>
      </c>
      <c r="K2633" t="s">
        <v>257</v>
      </c>
      <c r="N2633" t="s">
        <v>444</v>
      </c>
      <c r="P2633">
        <v>0.20688028891657401</v>
      </c>
      <c r="Q2633">
        <v>1.1493940684649999E-2</v>
      </c>
      <c r="R2633">
        <v>928711</v>
      </c>
      <c r="S2633">
        <v>1354</v>
      </c>
    </row>
    <row r="2634" spans="1:19" hidden="1" x14ac:dyDescent="0.25">
      <c r="A2634" t="s">
        <v>1369</v>
      </c>
      <c r="B2634" t="s">
        <v>400</v>
      </c>
      <c r="C2634" t="s">
        <v>114</v>
      </c>
      <c r="D2634">
        <v>1</v>
      </c>
      <c r="F2634">
        <v>0.77097288607543102</v>
      </c>
      <c r="G2634">
        <v>1.19021616650397E-2</v>
      </c>
      <c r="H2634" t="s">
        <v>449</v>
      </c>
      <c r="K2634" t="s">
        <v>257</v>
      </c>
      <c r="N2634" t="s">
        <v>444</v>
      </c>
      <c r="P2634">
        <v>0.20688028891657401</v>
      </c>
      <c r="Q2634">
        <v>1.1493940684649999E-2</v>
      </c>
      <c r="R2634">
        <v>928711</v>
      </c>
      <c r="S2634">
        <v>1354</v>
      </c>
    </row>
    <row r="2635" spans="1:19" hidden="1" x14ac:dyDescent="0.25">
      <c r="A2635" t="s">
        <v>1369</v>
      </c>
      <c r="B2635" t="s">
        <v>400</v>
      </c>
      <c r="C2635" t="s">
        <v>114</v>
      </c>
      <c r="D2635">
        <v>1</v>
      </c>
      <c r="F2635">
        <v>0.77097288607543102</v>
      </c>
      <c r="G2635">
        <v>1.19021616650397E-2</v>
      </c>
      <c r="H2635" t="s">
        <v>449</v>
      </c>
      <c r="K2635" t="s">
        <v>257</v>
      </c>
      <c r="N2635" t="s">
        <v>444</v>
      </c>
      <c r="P2635">
        <v>0.20688028891657401</v>
      </c>
      <c r="Q2635">
        <v>1.1493940684649999E-2</v>
      </c>
      <c r="R2635">
        <v>928711</v>
      </c>
      <c r="S2635">
        <v>1354</v>
      </c>
    </row>
    <row r="2636" spans="1:19" hidden="1" x14ac:dyDescent="0.25">
      <c r="A2636" t="s">
        <v>1369</v>
      </c>
      <c r="B2636" t="s">
        <v>400</v>
      </c>
      <c r="C2636" t="s">
        <v>114</v>
      </c>
      <c r="D2636">
        <v>1</v>
      </c>
      <c r="F2636">
        <v>0.77097288607543102</v>
      </c>
      <c r="G2636">
        <v>1.19021616650397E-2</v>
      </c>
      <c r="H2636" t="s">
        <v>449</v>
      </c>
      <c r="K2636" t="s">
        <v>257</v>
      </c>
      <c r="N2636" t="s">
        <v>444</v>
      </c>
      <c r="P2636">
        <v>0.20688028891657401</v>
      </c>
      <c r="Q2636">
        <v>1.1493940684649999E-2</v>
      </c>
      <c r="R2636">
        <v>928711</v>
      </c>
      <c r="S2636">
        <v>1354</v>
      </c>
    </row>
    <row r="2637" spans="1:19" hidden="1" x14ac:dyDescent="0.25">
      <c r="A2637" t="s">
        <v>1370</v>
      </c>
      <c r="B2637" t="s">
        <v>400</v>
      </c>
      <c r="C2637" t="s">
        <v>119</v>
      </c>
      <c r="D2637">
        <v>0</v>
      </c>
      <c r="F2637">
        <v>0.20626828765711899</v>
      </c>
      <c r="G2637">
        <v>1.4613334842626301E-2</v>
      </c>
      <c r="H2637" t="s">
        <v>401</v>
      </c>
      <c r="K2637" t="s">
        <v>252</v>
      </c>
      <c r="N2637" t="s">
        <v>402</v>
      </c>
      <c r="P2637">
        <v>0.72502781784463199</v>
      </c>
      <c r="Q2637">
        <v>1.6214154904592999E-2</v>
      </c>
      <c r="R2637">
        <v>727950</v>
      </c>
      <c r="S2637">
        <v>839</v>
      </c>
    </row>
    <row r="2638" spans="1:19" hidden="1" x14ac:dyDescent="0.25">
      <c r="A2638" t="s">
        <v>1370</v>
      </c>
      <c r="B2638" t="s">
        <v>400</v>
      </c>
      <c r="C2638" t="s">
        <v>119</v>
      </c>
      <c r="D2638">
        <v>0</v>
      </c>
      <c r="F2638">
        <v>0.20626828765711899</v>
      </c>
      <c r="G2638">
        <v>1.4613334842626301E-2</v>
      </c>
      <c r="H2638" t="s">
        <v>401</v>
      </c>
      <c r="K2638" t="s">
        <v>252</v>
      </c>
      <c r="N2638" t="s">
        <v>402</v>
      </c>
      <c r="P2638">
        <v>0.72502781784463199</v>
      </c>
      <c r="Q2638">
        <v>1.6214154904592999E-2</v>
      </c>
      <c r="R2638">
        <v>727950</v>
      </c>
      <c r="S2638">
        <v>839</v>
      </c>
    </row>
    <row r="2639" spans="1:19" hidden="1" x14ac:dyDescent="0.25">
      <c r="A2639" t="s">
        <v>1370</v>
      </c>
      <c r="B2639" t="s">
        <v>400</v>
      </c>
      <c r="C2639" t="s">
        <v>119</v>
      </c>
      <c r="D2639">
        <v>0</v>
      </c>
      <c r="F2639">
        <v>0.20626828765711899</v>
      </c>
      <c r="G2639">
        <v>1.4613334842626301E-2</v>
      </c>
      <c r="H2639" t="s">
        <v>401</v>
      </c>
      <c r="K2639" t="s">
        <v>252</v>
      </c>
      <c r="N2639" t="s">
        <v>402</v>
      </c>
      <c r="P2639">
        <v>0.72502781784463199</v>
      </c>
      <c r="Q2639">
        <v>1.6214154904592999E-2</v>
      </c>
      <c r="R2639">
        <v>727950</v>
      </c>
      <c r="S2639">
        <v>839</v>
      </c>
    </row>
    <row r="2640" spans="1:19" hidden="1" x14ac:dyDescent="0.25">
      <c r="A2640" t="s">
        <v>1370</v>
      </c>
      <c r="B2640" t="s">
        <v>400</v>
      </c>
      <c r="C2640" t="s">
        <v>119</v>
      </c>
      <c r="D2640">
        <v>0</v>
      </c>
      <c r="F2640">
        <v>0.20626828765711899</v>
      </c>
      <c r="G2640">
        <v>1.4613334842626301E-2</v>
      </c>
      <c r="H2640" t="s">
        <v>401</v>
      </c>
      <c r="K2640" t="s">
        <v>252</v>
      </c>
      <c r="N2640" t="s">
        <v>402</v>
      </c>
      <c r="P2640">
        <v>0.72502781784463199</v>
      </c>
      <c r="Q2640">
        <v>1.6214154904592999E-2</v>
      </c>
      <c r="R2640">
        <v>727950</v>
      </c>
      <c r="S2640">
        <v>839</v>
      </c>
    </row>
    <row r="2641" spans="1:19" hidden="1" x14ac:dyDescent="0.25">
      <c r="A2641" t="s">
        <v>1371</v>
      </c>
      <c r="B2641" t="s">
        <v>400</v>
      </c>
      <c r="C2641" t="s">
        <v>119</v>
      </c>
      <c r="D2641">
        <v>1</v>
      </c>
      <c r="F2641">
        <v>0</v>
      </c>
      <c r="G2641">
        <v>0</v>
      </c>
      <c r="H2641" t="s">
        <v>401</v>
      </c>
      <c r="K2641" t="s">
        <v>252</v>
      </c>
      <c r="N2641" t="s">
        <v>402</v>
      </c>
      <c r="P2641">
        <v>1</v>
      </c>
      <c r="Q2641">
        <v>0</v>
      </c>
      <c r="R2641">
        <v>564</v>
      </c>
      <c r="S2641">
        <v>1</v>
      </c>
    </row>
    <row r="2642" spans="1:19" hidden="1" x14ac:dyDescent="0.25">
      <c r="A2642" t="s">
        <v>1371</v>
      </c>
      <c r="B2642" t="s">
        <v>400</v>
      </c>
      <c r="C2642" t="s">
        <v>119</v>
      </c>
      <c r="D2642">
        <v>1</v>
      </c>
      <c r="F2642">
        <v>0</v>
      </c>
      <c r="G2642">
        <v>0</v>
      </c>
      <c r="H2642" t="s">
        <v>401</v>
      </c>
      <c r="K2642" t="s">
        <v>252</v>
      </c>
      <c r="N2642" t="s">
        <v>402</v>
      </c>
      <c r="P2642">
        <v>1</v>
      </c>
      <c r="Q2642">
        <v>0</v>
      </c>
      <c r="R2642">
        <v>564</v>
      </c>
      <c r="S2642">
        <v>1</v>
      </c>
    </row>
    <row r="2643" spans="1:19" hidden="1" x14ac:dyDescent="0.25">
      <c r="A2643" t="s">
        <v>1371</v>
      </c>
      <c r="B2643" t="s">
        <v>400</v>
      </c>
      <c r="C2643" t="s">
        <v>119</v>
      </c>
      <c r="D2643">
        <v>1</v>
      </c>
      <c r="F2643">
        <v>0</v>
      </c>
      <c r="G2643">
        <v>0</v>
      </c>
      <c r="H2643" t="s">
        <v>401</v>
      </c>
      <c r="K2643" t="s">
        <v>252</v>
      </c>
      <c r="N2643" t="s">
        <v>402</v>
      </c>
      <c r="P2643">
        <v>1</v>
      </c>
      <c r="Q2643">
        <v>0</v>
      </c>
      <c r="R2643">
        <v>564</v>
      </c>
      <c r="S2643">
        <v>1</v>
      </c>
    </row>
    <row r="2644" spans="1:19" hidden="1" x14ac:dyDescent="0.25">
      <c r="A2644" t="s">
        <v>1371</v>
      </c>
      <c r="B2644" t="s">
        <v>400</v>
      </c>
      <c r="C2644" t="s">
        <v>119</v>
      </c>
      <c r="D2644">
        <v>1</v>
      </c>
      <c r="F2644">
        <v>0</v>
      </c>
      <c r="G2644">
        <v>0</v>
      </c>
      <c r="H2644" t="s">
        <v>401</v>
      </c>
      <c r="K2644" t="s">
        <v>252</v>
      </c>
      <c r="N2644" t="s">
        <v>402</v>
      </c>
      <c r="P2644">
        <v>1</v>
      </c>
      <c r="Q2644">
        <v>0</v>
      </c>
      <c r="R2644">
        <v>564</v>
      </c>
      <c r="S2644">
        <v>1</v>
      </c>
    </row>
    <row r="2645" spans="1:19" hidden="1" x14ac:dyDescent="0.25">
      <c r="A2645" t="s">
        <v>1372</v>
      </c>
      <c r="B2645" t="s">
        <v>400</v>
      </c>
      <c r="C2645" t="s">
        <v>119</v>
      </c>
      <c r="D2645">
        <v>0</v>
      </c>
      <c r="F2645">
        <v>0.23083822546531901</v>
      </c>
      <c r="G2645">
        <v>1.6071082150890099E-2</v>
      </c>
      <c r="H2645" t="s">
        <v>406</v>
      </c>
      <c r="K2645" t="s">
        <v>257</v>
      </c>
      <c r="N2645" t="s">
        <v>402</v>
      </c>
      <c r="P2645">
        <v>0.70750065823165698</v>
      </c>
      <c r="Q2645">
        <v>1.7572969344496099E-2</v>
      </c>
      <c r="R2645">
        <v>691246</v>
      </c>
      <c r="S2645">
        <v>812</v>
      </c>
    </row>
    <row r="2646" spans="1:19" hidden="1" x14ac:dyDescent="0.25">
      <c r="A2646" t="s">
        <v>1372</v>
      </c>
      <c r="B2646" t="s">
        <v>400</v>
      </c>
      <c r="C2646" t="s">
        <v>119</v>
      </c>
      <c r="D2646">
        <v>0</v>
      </c>
      <c r="F2646">
        <v>0.23083822546531901</v>
      </c>
      <c r="G2646">
        <v>1.6071082150890099E-2</v>
      </c>
      <c r="H2646" t="s">
        <v>406</v>
      </c>
      <c r="K2646" t="s">
        <v>257</v>
      </c>
      <c r="N2646" t="s">
        <v>402</v>
      </c>
      <c r="P2646">
        <v>0.70750065823165698</v>
      </c>
      <c r="Q2646">
        <v>1.7572969344496099E-2</v>
      </c>
      <c r="R2646">
        <v>691246</v>
      </c>
      <c r="S2646">
        <v>812</v>
      </c>
    </row>
    <row r="2647" spans="1:19" hidden="1" x14ac:dyDescent="0.25">
      <c r="A2647" t="s">
        <v>1372</v>
      </c>
      <c r="B2647" t="s">
        <v>400</v>
      </c>
      <c r="C2647" t="s">
        <v>119</v>
      </c>
      <c r="D2647">
        <v>0</v>
      </c>
      <c r="F2647">
        <v>0.23083822546531901</v>
      </c>
      <c r="G2647">
        <v>1.6071082150890099E-2</v>
      </c>
      <c r="H2647" t="s">
        <v>406</v>
      </c>
      <c r="K2647" t="s">
        <v>257</v>
      </c>
      <c r="N2647" t="s">
        <v>402</v>
      </c>
      <c r="P2647">
        <v>0.70750065823165698</v>
      </c>
      <c r="Q2647">
        <v>1.7572969344496099E-2</v>
      </c>
      <c r="R2647">
        <v>691246</v>
      </c>
      <c r="S2647">
        <v>812</v>
      </c>
    </row>
    <row r="2648" spans="1:19" hidden="1" x14ac:dyDescent="0.25">
      <c r="A2648" t="s">
        <v>1372</v>
      </c>
      <c r="B2648" t="s">
        <v>400</v>
      </c>
      <c r="C2648" t="s">
        <v>119</v>
      </c>
      <c r="D2648">
        <v>0</v>
      </c>
      <c r="F2648">
        <v>0.23083822546531901</v>
      </c>
      <c r="G2648">
        <v>1.6071082150890099E-2</v>
      </c>
      <c r="H2648" t="s">
        <v>406</v>
      </c>
      <c r="K2648" t="s">
        <v>257</v>
      </c>
      <c r="N2648" t="s">
        <v>402</v>
      </c>
      <c r="P2648">
        <v>0.70750065823165698</v>
      </c>
      <c r="Q2648">
        <v>1.7572969344496099E-2</v>
      </c>
      <c r="R2648">
        <v>691246</v>
      </c>
      <c r="S2648">
        <v>812</v>
      </c>
    </row>
    <row r="2649" spans="1:19" hidden="1" x14ac:dyDescent="0.25">
      <c r="A2649" t="s">
        <v>1373</v>
      </c>
      <c r="B2649" t="s">
        <v>400</v>
      </c>
      <c r="C2649" t="s">
        <v>119</v>
      </c>
      <c r="D2649">
        <v>1</v>
      </c>
      <c r="F2649">
        <v>0.32568306010928999</v>
      </c>
      <c r="G2649">
        <v>0.27374898083134402</v>
      </c>
      <c r="H2649" t="s">
        <v>406</v>
      </c>
      <c r="K2649" t="s">
        <v>257</v>
      </c>
      <c r="N2649" t="s">
        <v>402</v>
      </c>
      <c r="P2649">
        <v>0.67431693989070995</v>
      </c>
      <c r="Q2649">
        <v>0.27374898083134402</v>
      </c>
      <c r="R2649">
        <v>2745</v>
      </c>
      <c r="S2649">
        <v>3</v>
      </c>
    </row>
    <row r="2650" spans="1:19" hidden="1" x14ac:dyDescent="0.25">
      <c r="A2650" t="s">
        <v>1373</v>
      </c>
      <c r="B2650" t="s">
        <v>400</v>
      </c>
      <c r="C2650" t="s">
        <v>119</v>
      </c>
      <c r="D2650">
        <v>1</v>
      </c>
      <c r="F2650">
        <v>0.32568306010928999</v>
      </c>
      <c r="G2650">
        <v>0.27374898083134402</v>
      </c>
      <c r="H2650" t="s">
        <v>406</v>
      </c>
      <c r="K2650" t="s">
        <v>257</v>
      </c>
      <c r="N2650" t="s">
        <v>402</v>
      </c>
      <c r="P2650">
        <v>0.67431693989070995</v>
      </c>
      <c r="Q2650">
        <v>0.27374898083134402</v>
      </c>
      <c r="R2650">
        <v>2745</v>
      </c>
      <c r="S2650">
        <v>3</v>
      </c>
    </row>
    <row r="2651" spans="1:19" hidden="1" x14ac:dyDescent="0.25">
      <c r="A2651" t="s">
        <v>1373</v>
      </c>
      <c r="B2651" t="s">
        <v>400</v>
      </c>
      <c r="C2651" t="s">
        <v>119</v>
      </c>
      <c r="D2651">
        <v>1</v>
      </c>
      <c r="F2651">
        <v>0.32568306010928999</v>
      </c>
      <c r="G2651">
        <v>0.27374898083134402</v>
      </c>
      <c r="H2651" t="s">
        <v>406</v>
      </c>
      <c r="K2651" t="s">
        <v>257</v>
      </c>
      <c r="N2651" t="s">
        <v>402</v>
      </c>
      <c r="P2651">
        <v>0.67431693989070995</v>
      </c>
      <c r="Q2651">
        <v>0.27374898083134402</v>
      </c>
      <c r="R2651">
        <v>2745</v>
      </c>
      <c r="S2651">
        <v>3</v>
      </c>
    </row>
    <row r="2652" spans="1:19" hidden="1" x14ac:dyDescent="0.25">
      <c r="A2652" t="s">
        <v>1373</v>
      </c>
      <c r="B2652" t="s">
        <v>400</v>
      </c>
      <c r="C2652" t="s">
        <v>119</v>
      </c>
      <c r="D2652">
        <v>1</v>
      </c>
      <c r="F2652">
        <v>0.32568306010928999</v>
      </c>
      <c r="G2652">
        <v>0.27374898083134402</v>
      </c>
      <c r="H2652" t="s">
        <v>406</v>
      </c>
      <c r="K2652" t="s">
        <v>257</v>
      </c>
      <c r="N2652" t="s">
        <v>402</v>
      </c>
      <c r="P2652">
        <v>0.67431693989070995</v>
      </c>
      <c r="Q2652">
        <v>0.27374898083134402</v>
      </c>
      <c r="R2652">
        <v>2745</v>
      </c>
      <c r="S2652">
        <v>3</v>
      </c>
    </row>
    <row r="2653" spans="1:19" hidden="1" x14ac:dyDescent="0.25">
      <c r="A2653" t="s">
        <v>1374</v>
      </c>
      <c r="B2653" t="s">
        <v>400</v>
      </c>
      <c r="C2653" t="s">
        <v>119</v>
      </c>
      <c r="D2653">
        <v>0</v>
      </c>
      <c r="F2653">
        <v>0.59949544760165696</v>
      </c>
      <c r="G2653">
        <v>1.1314828654609499E-2</v>
      </c>
      <c r="H2653" t="s">
        <v>410</v>
      </c>
      <c r="K2653" t="s">
        <v>252</v>
      </c>
      <c r="N2653" t="s">
        <v>411</v>
      </c>
      <c r="P2653">
        <v>0.31199820721927102</v>
      </c>
      <c r="Q2653">
        <v>1.10621733372146E-2</v>
      </c>
      <c r="R2653">
        <v>2704179</v>
      </c>
      <c r="S2653">
        <v>2508</v>
      </c>
    </row>
    <row r="2654" spans="1:19" hidden="1" x14ac:dyDescent="0.25">
      <c r="A2654" t="s">
        <v>1374</v>
      </c>
      <c r="B2654" t="s">
        <v>400</v>
      </c>
      <c r="C2654" t="s">
        <v>119</v>
      </c>
      <c r="D2654">
        <v>0</v>
      </c>
      <c r="F2654">
        <v>0.59949544760165696</v>
      </c>
      <c r="G2654">
        <v>1.1314828654609499E-2</v>
      </c>
      <c r="H2654" t="s">
        <v>410</v>
      </c>
      <c r="K2654" t="s">
        <v>252</v>
      </c>
      <c r="N2654" t="s">
        <v>411</v>
      </c>
      <c r="P2654">
        <v>0.31199820721927102</v>
      </c>
      <c r="Q2654">
        <v>1.10621733372146E-2</v>
      </c>
      <c r="R2654">
        <v>2704179</v>
      </c>
      <c r="S2654">
        <v>2508</v>
      </c>
    </row>
    <row r="2655" spans="1:19" hidden="1" x14ac:dyDescent="0.25">
      <c r="A2655" t="s">
        <v>1374</v>
      </c>
      <c r="B2655" t="s">
        <v>400</v>
      </c>
      <c r="C2655" t="s">
        <v>119</v>
      </c>
      <c r="D2655">
        <v>0</v>
      </c>
      <c r="F2655">
        <v>0.59949544760165696</v>
      </c>
      <c r="G2655">
        <v>1.1314828654609499E-2</v>
      </c>
      <c r="H2655" t="s">
        <v>410</v>
      </c>
      <c r="K2655" t="s">
        <v>252</v>
      </c>
      <c r="N2655" t="s">
        <v>411</v>
      </c>
      <c r="P2655">
        <v>0.31199820721927102</v>
      </c>
      <c r="Q2655">
        <v>1.10621733372146E-2</v>
      </c>
      <c r="R2655">
        <v>2704179</v>
      </c>
      <c r="S2655">
        <v>2508</v>
      </c>
    </row>
    <row r="2656" spans="1:19" hidden="1" x14ac:dyDescent="0.25">
      <c r="A2656" t="s">
        <v>1374</v>
      </c>
      <c r="B2656" t="s">
        <v>400</v>
      </c>
      <c r="C2656" t="s">
        <v>119</v>
      </c>
      <c r="D2656">
        <v>0</v>
      </c>
      <c r="F2656">
        <v>0.59949544760165696</v>
      </c>
      <c r="G2656">
        <v>1.1314828654609499E-2</v>
      </c>
      <c r="H2656" t="s">
        <v>410</v>
      </c>
      <c r="K2656" t="s">
        <v>252</v>
      </c>
      <c r="N2656" t="s">
        <v>411</v>
      </c>
      <c r="P2656">
        <v>0.31199820721927102</v>
      </c>
      <c r="Q2656">
        <v>1.10621733372146E-2</v>
      </c>
      <c r="R2656">
        <v>2704179</v>
      </c>
      <c r="S2656">
        <v>2508</v>
      </c>
    </row>
    <row r="2657" spans="1:19" hidden="1" x14ac:dyDescent="0.25">
      <c r="A2657" t="s">
        <v>1375</v>
      </c>
      <c r="B2657" t="s">
        <v>400</v>
      </c>
      <c r="C2657" t="s">
        <v>119</v>
      </c>
      <c r="D2657">
        <v>1</v>
      </c>
      <c r="F2657">
        <v>0.82996920472291502</v>
      </c>
      <c r="G2657">
        <v>5.2174507660531097E-2</v>
      </c>
      <c r="H2657" t="s">
        <v>410</v>
      </c>
      <c r="K2657" t="s">
        <v>252</v>
      </c>
      <c r="N2657" t="s">
        <v>411</v>
      </c>
      <c r="P2657">
        <v>0.107331027336282</v>
      </c>
      <c r="Q2657">
        <v>4.3757274203568501E-2</v>
      </c>
      <c r="R2657">
        <v>68517</v>
      </c>
      <c r="S2657">
        <v>56</v>
      </c>
    </row>
    <row r="2658" spans="1:19" hidden="1" x14ac:dyDescent="0.25">
      <c r="A2658" t="s">
        <v>1375</v>
      </c>
      <c r="B2658" t="s">
        <v>400</v>
      </c>
      <c r="C2658" t="s">
        <v>119</v>
      </c>
      <c r="D2658">
        <v>1</v>
      </c>
      <c r="F2658">
        <v>0.82996920472291502</v>
      </c>
      <c r="G2658">
        <v>5.2174507660531097E-2</v>
      </c>
      <c r="H2658" t="s">
        <v>410</v>
      </c>
      <c r="K2658" t="s">
        <v>252</v>
      </c>
      <c r="N2658" t="s">
        <v>411</v>
      </c>
      <c r="P2658">
        <v>0.107331027336282</v>
      </c>
      <c r="Q2658">
        <v>4.3757274203568501E-2</v>
      </c>
      <c r="R2658">
        <v>68517</v>
      </c>
      <c r="S2658">
        <v>56</v>
      </c>
    </row>
    <row r="2659" spans="1:19" hidden="1" x14ac:dyDescent="0.25">
      <c r="A2659" t="s">
        <v>1375</v>
      </c>
      <c r="B2659" t="s">
        <v>400</v>
      </c>
      <c r="C2659" t="s">
        <v>119</v>
      </c>
      <c r="D2659">
        <v>1</v>
      </c>
      <c r="F2659">
        <v>0.82996920472291502</v>
      </c>
      <c r="G2659">
        <v>5.2174507660531097E-2</v>
      </c>
      <c r="H2659" t="s">
        <v>410</v>
      </c>
      <c r="K2659" t="s">
        <v>252</v>
      </c>
      <c r="N2659" t="s">
        <v>411</v>
      </c>
      <c r="P2659">
        <v>0.107331027336282</v>
      </c>
      <c r="Q2659">
        <v>4.3757274203568501E-2</v>
      </c>
      <c r="R2659">
        <v>68517</v>
      </c>
      <c r="S2659">
        <v>56</v>
      </c>
    </row>
    <row r="2660" spans="1:19" hidden="1" x14ac:dyDescent="0.25">
      <c r="A2660" t="s">
        <v>1375</v>
      </c>
      <c r="B2660" t="s">
        <v>400</v>
      </c>
      <c r="C2660" t="s">
        <v>119</v>
      </c>
      <c r="D2660">
        <v>1</v>
      </c>
      <c r="F2660">
        <v>0.82996920472291502</v>
      </c>
      <c r="G2660">
        <v>5.2174507660531097E-2</v>
      </c>
      <c r="H2660" t="s">
        <v>410</v>
      </c>
      <c r="K2660" t="s">
        <v>252</v>
      </c>
      <c r="N2660" t="s">
        <v>411</v>
      </c>
      <c r="P2660">
        <v>0.107331027336282</v>
      </c>
      <c r="Q2660">
        <v>4.3757274203568501E-2</v>
      </c>
      <c r="R2660">
        <v>68517</v>
      </c>
      <c r="S2660">
        <v>56</v>
      </c>
    </row>
    <row r="2661" spans="1:19" hidden="1" x14ac:dyDescent="0.25">
      <c r="A2661" t="s">
        <v>1376</v>
      </c>
      <c r="B2661" t="s">
        <v>400</v>
      </c>
      <c r="C2661" t="s">
        <v>119</v>
      </c>
      <c r="D2661">
        <v>0</v>
      </c>
      <c r="F2661">
        <v>0.62487798092597802</v>
      </c>
      <c r="G2661">
        <v>1.2279638076876299E-2</v>
      </c>
      <c r="H2661" t="s">
        <v>416</v>
      </c>
      <c r="K2661" t="s">
        <v>257</v>
      </c>
      <c r="N2661" t="s">
        <v>411</v>
      </c>
      <c r="P2661">
        <v>0.30588310898092902</v>
      </c>
      <c r="Q2661">
        <v>1.1925476467583501E-2</v>
      </c>
      <c r="R2661">
        <v>2458632</v>
      </c>
      <c r="S2661">
        <v>2235</v>
      </c>
    </row>
    <row r="2662" spans="1:19" hidden="1" x14ac:dyDescent="0.25">
      <c r="A2662" t="s">
        <v>1376</v>
      </c>
      <c r="B2662" t="s">
        <v>400</v>
      </c>
      <c r="C2662" t="s">
        <v>119</v>
      </c>
      <c r="D2662">
        <v>0</v>
      </c>
      <c r="F2662">
        <v>0.62487798092597802</v>
      </c>
      <c r="G2662">
        <v>1.2279638076876299E-2</v>
      </c>
      <c r="H2662" t="s">
        <v>416</v>
      </c>
      <c r="K2662" t="s">
        <v>257</v>
      </c>
      <c r="N2662" t="s">
        <v>411</v>
      </c>
      <c r="P2662">
        <v>0.30588310898092902</v>
      </c>
      <c r="Q2662">
        <v>1.1925476467583501E-2</v>
      </c>
      <c r="R2662">
        <v>2458632</v>
      </c>
      <c r="S2662">
        <v>2235</v>
      </c>
    </row>
    <row r="2663" spans="1:19" hidden="1" x14ac:dyDescent="0.25">
      <c r="A2663" t="s">
        <v>1376</v>
      </c>
      <c r="B2663" t="s">
        <v>400</v>
      </c>
      <c r="C2663" t="s">
        <v>119</v>
      </c>
      <c r="D2663">
        <v>0</v>
      </c>
      <c r="F2663">
        <v>0.62487798092597802</v>
      </c>
      <c r="G2663">
        <v>1.2279638076876299E-2</v>
      </c>
      <c r="H2663" t="s">
        <v>416</v>
      </c>
      <c r="K2663" t="s">
        <v>257</v>
      </c>
      <c r="N2663" t="s">
        <v>411</v>
      </c>
      <c r="P2663">
        <v>0.30588310898092902</v>
      </c>
      <c r="Q2663">
        <v>1.1925476467583501E-2</v>
      </c>
      <c r="R2663">
        <v>2458632</v>
      </c>
      <c r="S2663">
        <v>2235</v>
      </c>
    </row>
    <row r="2664" spans="1:19" hidden="1" x14ac:dyDescent="0.25">
      <c r="A2664" t="s">
        <v>1376</v>
      </c>
      <c r="B2664" t="s">
        <v>400</v>
      </c>
      <c r="C2664" t="s">
        <v>119</v>
      </c>
      <c r="D2664">
        <v>0</v>
      </c>
      <c r="F2664">
        <v>0.62487798092597802</v>
      </c>
      <c r="G2664">
        <v>1.2279638076876299E-2</v>
      </c>
      <c r="H2664" t="s">
        <v>416</v>
      </c>
      <c r="K2664" t="s">
        <v>257</v>
      </c>
      <c r="N2664" t="s">
        <v>411</v>
      </c>
      <c r="P2664">
        <v>0.30588310898092902</v>
      </c>
      <c r="Q2664">
        <v>1.1925476467583501E-2</v>
      </c>
      <c r="R2664">
        <v>2458632</v>
      </c>
      <c r="S2664">
        <v>2235</v>
      </c>
    </row>
    <row r="2665" spans="1:19" hidden="1" x14ac:dyDescent="0.25">
      <c r="A2665" t="s">
        <v>1377</v>
      </c>
      <c r="B2665" t="s">
        <v>400</v>
      </c>
      <c r="C2665" t="s">
        <v>119</v>
      </c>
      <c r="D2665">
        <v>1</v>
      </c>
      <c r="F2665">
        <v>0.49054457414090802</v>
      </c>
      <c r="G2665">
        <v>4.1633066083095603E-2</v>
      </c>
      <c r="H2665" t="s">
        <v>416</v>
      </c>
      <c r="K2665" t="s">
        <v>257</v>
      </c>
      <c r="N2665" t="s">
        <v>411</v>
      </c>
      <c r="P2665">
        <v>0.45024135622568201</v>
      </c>
      <c r="Q2665">
        <v>4.1404165602007402E-2</v>
      </c>
      <c r="R2665">
        <v>198669</v>
      </c>
      <c r="S2665">
        <v>159</v>
      </c>
    </row>
    <row r="2666" spans="1:19" hidden="1" x14ac:dyDescent="0.25">
      <c r="A2666" t="s">
        <v>1377</v>
      </c>
      <c r="B2666" t="s">
        <v>400</v>
      </c>
      <c r="C2666" t="s">
        <v>119</v>
      </c>
      <c r="D2666">
        <v>1</v>
      </c>
      <c r="F2666">
        <v>0.49054457414090802</v>
      </c>
      <c r="G2666">
        <v>4.1633066083095603E-2</v>
      </c>
      <c r="H2666" t="s">
        <v>416</v>
      </c>
      <c r="K2666" t="s">
        <v>257</v>
      </c>
      <c r="N2666" t="s">
        <v>411</v>
      </c>
      <c r="P2666">
        <v>0.45024135622568201</v>
      </c>
      <c r="Q2666">
        <v>4.1404165602007402E-2</v>
      </c>
      <c r="R2666">
        <v>198669</v>
      </c>
      <c r="S2666">
        <v>159</v>
      </c>
    </row>
    <row r="2667" spans="1:19" hidden="1" x14ac:dyDescent="0.25">
      <c r="A2667" t="s">
        <v>1377</v>
      </c>
      <c r="B2667" t="s">
        <v>400</v>
      </c>
      <c r="C2667" t="s">
        <v>119</v>
      </c>
      <c r="D2667">
        <v>1</v>
      </c>
      <c r="F2667">
        <v>0.49054457414090802</v>
      </c>
      <c r="G2667">
        <v>4.1633066083095603E-2</v>
      </c>
      <c r="H2667" t="s">
        <v>416</v>
      </c>
      <c r="K2667" t="s">
        <v>257</v>
      </c>
      <c r="N2667" t="s">
        <v>411</v>
      </c>
      <c r="P2667">
        <v>0.45024135622568201</v>
      </c>
      <c r="Q2667">
        <v>4.1404165602007402E-2</v>
      </c>
      <c r="R2667">
        <v>198669</v>
      </c>
      <c r="S2667">
        <v>159</v>
      </c>
    </row>
    <row r="2668" spans="1:19" hidden="1" x14ac:dyDescent="0.25">
      <c r="A2668" t="s">
        <v>1377</v>
      </c>
      <c r="B2668" t="s">
        <v>400</v>
      </c>
      <c r="C2668" t="s">
        <v>119</v>
      </c>
      <c r="D2668">
        <v>1</v>
      </c>
      <c r="F2668">
        <v>0.49054457414090802</v>
      </c>
      <c r="G2668">
        <v>4.1633066083095603E-2</v>
      </c>
      <c r="H2668" t="s">
        <v>416</v>
      </c>
      <c r="K2668" t="s">
        <v>257</v>
      </c>
      <c r="N2668" t="s">
        <v>411</v>
      </c>
      <c r="P2668">
        <v>0.45024135622568201</v>
      </c>
      <c r="Q2668">
        <v>4.1404165602007402E-2</v>
      </c>
      <c r="R2668">
        <v>198669</v>
      </c>
      <c r="S2668">
        <v>159</v>
      </c>
    </row>
    <row r="2669" spans="1:19" hidden="1" x14ac:dyDescent="0.25">
      <c r="A2669" t="s">
        <v>1378</v>
      </c>
      <c r="B2669" t="s">
        <v>400</v>
      </c>
      <c r="C2669" t="s">
        <v>119</v>
      </c>
      <c r="D2669">
        <v>0</v>
      </c>
      <c r="F2669">
        <v>0.86763629487663896</v>
      </c>
      <c r="G2669">
        <v>7.4988692995465603E-3</v>
      </c>
      <c r="H2669" t="s">
        <v>421</v>
      </c>
      <c r="K2669" t="s">
        <v>252</v>
      </c>
      <c r="N2669" t="s">
        <v>422</v>
      </c>
      <c r="P2669">
        <v>9.3067129461556E-2</v>
      </c>
      <c r="Q2669">
        <v>6.5286927411721202E-3</v>
      </c>
      <c r="R2669">
        <v>3236567</v>
      </c>
      <c r="S2669">
        <v>2665</v>
      </c>
    </row>
    <row r="2670" spans="1:19" hidden="1" x14ac:dyDescent="0.25">
      <c r="A2670" t="s">
        <v>1378</v>
      </c>
      <c r="B2670" t="s">
        <v>400</v>
      </c>
      <c r="C2670" t="s">
        <v>119</v>
      </c>
      <c r="D2670">
        <v>0</v>
      </c>
      <c r="F2670">
        <v>0.86763629487663896</v>
      </c>
      <c r="G2670">
        <v>7.4988692995465603E-3</v>
      </c>
      <c r="H2670" t="s">
        <v>421</v>
      </c>
      <c r="K2670" t="s">
        <v>252</v>
      </c>
      <c r="N2670" t="s">
        <v>422</v>
      </c>
      <c r="P2670">
        <v>9.3067129461556E-2</v>
      </c>
      <c r="Q2670">
        <v>6.5286927411721202E-3</v>
      </c>
      <c r="R2670">
        <v>3236567</v>
      </c>
      <c r="S2670">
        <v>2665</v>
      </c>
    </row>
    <row r="2671" spans="1:19" hidden="1" x14ac:dyDescent="0.25">
      <c r="A2671" t="s">
        <v>1378</v>
      </c>
      <c r="B2671" t="s">
        <v>400</v>
      </c>
      <c r="C2671" t="s">
        <v>119</v>
      </c>
      <c r="D2671">
        <v>0</v>
      </c>
      <c r="F2671">
        <v>0.86763629487663896</v>
      </c>
      <c r="G2671">
        <v>7.4988692995465603E-3</v>
      </c>
      <c r="H2671" t="s">
        <v>421</v>
      </c>
      <c r="K2671" t="s">
        <v>252</v>
      </c>
      <c r="N2671" t="s">
        <v>422</v>
      </c>
      <c r="P2671">
        <v>9.3067129461556E-2</v>
      </c>
      <c r="Q2671">
        <v>6.5286927411721202E-3</v>
      </c>
      <c r="R2671">
        <v>3236567</v>
      </c>
      <c r="S2671">
        <v>2665</v>
      </c>
    </row>
    <row r="2672" spans="1:19" hidden="1" x14ac:dyDescent="0.25">
      <c r="A2672" t="s">
        <v>1378</v>
      </c>
      <c r="B2672" t="s">
        <v>400</v>
      </c>
      <c r="C2672" t="s">
        <v>119</v>
      </c>
      <c r="D2672">
        <v>0</v>
      </c>
      <c r="F2672">
        <v>0.86763629487663896</v>
      </c>
      <c r="G2672">
        <v>7.4988692995465603E-3</v>
      </c>
      <c r="H2672" t="s">
        <v>421</v>
      </c>
      <c r="K2672" t="s">
        <v>252</v>
      </c>
      <c r="N2672" t="s">
        <v>422</v>
      </c>
      <c r="P2672">
        <v>9.3067129461556E-2</v>
      </c>
      <c r="Q2672">
        <v>6.5286927411721202E-3</v>
      </c>
      <c r="R2672">
        <v>3236567</v>
      </c>
      <c r="S2672">
        <v>2665</v>
      </c>
    </row>
    <row r="2673" spans="1:19" hidden="1" x14ac:dyDescent="0.25">
      <c r="A2673" t="s">
        <v>1379</v>
      </c>
      <c r="B2673" t="s">
        <v>400</v>
      </c>
      <c r="C2673" t="s">
        <v>119</v>
      </c>
      <c r="D2673">
        <v>1</v>
      </c>
      <c r="F2673">
        <v>0.92415132096147901</v>
      </c>
      <c r="G2673">
        <v>8.4001797179974799E-3</v>
      </c>
      <c r="H2673" t="s">
        <v>421</v>
      </c>
      <c r="K2673" t="s">
        <v>252</v>
      </c>
      <c r="N2673" t="s">
        <v>422</v>
      </c>
      <c r="P2673">
        <v>6.0478357195607103E-2</v>
      </c>
      <c r="Q2673">
        <v>7.5392038073289402E-3</v>
      </c>
      <c r="R2673">
        <v>1259310</v>
      </c>
      <c r="S2673">
        <v>1147</v>
      </c>
    </row>
    <row r="2674" spans="1:19" hidden="1" x14ac:dyDescent="0.25">
      <c r="A2674" t="s">
        <v>1379</v>
      </c>
      <c r="B2674" t="s">
        <v>400</v>
      </c>
      <c r="C2674" t="s">
        <v>119</v>
      </c>
      <c r="D2674">
        <v>1</v>
      </c>
      <c r="F2674">
        <v>0.92415132096147901</v>
      </c>
      <c r="G2674">
        <v>8.4001797179974799E-3</v>
      </c>
      <c r="H2674" t="s">
        <v>421</v>
      </c>
      <c r="K2674" t="s">
        <v>252</v>
      </c>
      <c r="N2674" t="s">
        <v>422</v>
      </c>
      <c r="P2674">
        <v>6.0478357195607103E-2</v>
      </c>
      <c r="Q2674">
        <v>7.5392038073289402E-3</v>
      </c>
      <c r="R2674">
        <v>1259310</v>
      </c>
      <c r="S2674">
        <v>1147</v>
      </c>
    </row>
    <row r="2675" spans="1:19" hidden="1" x14ac:dyDescent="0.25">
      <c r="A2675" t="s">
        <v>1379</v>
      </c>
      <c r="B2675" t="s">
        <v>400</v>
      </c>
      <c r="C2675" t="s">
        <v>119</v>
      </c>
      <c r="D2675">
        <v>1</v>
      </c>
      <c r="F2675">
        <v>0.92415132096147901</v>
      </c>
      <c r="G2675">
        <v>8.4001797179974799E-3</v>
      </c>
      <c r="H2675" t="s">
        <v>421</v>
      </c>
      <c r="K2675" t="s">
        <v>252</v>
      </c>
      <c r="N2675" t="s">
        <v>422</v>
      </c>
      <c r="P2675">
        <v>6.0478357195607103E-2</v>
      </c>
      <c r="Q2675">
        <v>7.5392038073289402E-3</v>
      </c>
      <c r="R2675">
        <v>1259310</v>
      </c>
      <c r="S2675">
        <v>1147</v>
      </c>
    </row>
    <row r="2676" spans="1:19" hidden="1" x14ac:dyDescent="0.25">
      <c r="A2676" t="s">
        <v>1379</v>
      </c>
      <c r="B2676" t="s">
        <v>400</v>
      </c>
      <c r="C2676" t="s">
        <v>119</v>
      </c>
      <c r="D2676">
        <v>1</v>
      </c>
      <c r="F2676">
        <v>0.92415132096147901</v>
      </c>
      <c r="G2676">
        <v>8.4001797179974799E-3</v>
      </c>
      <c r="H2676" t="s">
        <v>421</v>
      </c>
      <c r="K2676" t="s">
        <v>252</v>
      </c>
      <c r="N2676" t="s">
        <v>422</v>
      </c>
      <c r="P2676">
        <v>6.0478357195607103E-2</v>
      </c>
      <c r="Q2676">
        <v>7.5392038073289402E-3</v>
      </c>
      <c r="R2676">
        <v>1259310</v>
      </c>
      <c r="S2676">
        <v>1147</v>
      </c>
    </row>
    <row r="2677" spans="1:19" hidden="1" x14ac:dyDescent="0.25">
      <c r="A2677" t="s">
        <v>1380</v>
      </c>
      <c r="B2677" t="s">
        <v>400</v>
      </c>
      <c r="C2677" t="s">
        <v>119</v>
      </c>
      <c r="D2677">
        <v>0</v>
      </c>
      <c r="F2677">
        <v>0.88755821746831798</v>
      </c>
      <c r="G2677">
        <v>7.3785801933771798E-3</v>
      </c>
      <c r="H2677" t="s">
        <v>427</v>
      </c>
      <c r="K2677" t="s">
        <v>257</v>
      </c>
      <c r="N2677" t="s">
        <v>422</v>
      </c>
      <c r="P2677">
        <v>8.6005409693678703E-2</v>
      </c>
      <c r="Q2677">
        <v>6.3877913177797499E-3</v>
      </c>
      <c r="R2677">
        <v>2339504</v>
      </c>
      <c r="S2677">
        <v>2375</v>
      </c>
    </row>
    <row r="2678" spans="1:19" hidden="1" x14ac:dyDescent="0.25">
      <c r="A2678" t="s">
        <v>1380</v>
      </c>
      <c r="B2678" t="s">
        <v>400</v>
      </c>
      <c r="C2678" t="s">
        <v>119</v>
      </c>
      <c r="D2678">
        <v>0</v>
      </c>
      <c r="F2678">
        <v>0.88755821746831798</v>
      </c>
      <c r="G2678">
        <v>7.3785801933771798E-3</v>
      </c>
      <c r="H2678" t="s">
        <v>427</v>
      </c>
      <c r="K2678" t="s">
        <v>257</v>
      </c>
      <c r="N2678" t="s">
        <v>422</v>
      </c>
      <c r="P2678">
        <v>8.6005409693678703E-2</v>
      </c>
      <c r="Q2678">
        <v>6.3877913177797499E-3</v>
      </c>
      <c r="R2678">
        <v>2339504</v>
      </c>
      <c r="S2678">
        <v>2375</v>
      </c>
    </row>
    <row r="2679" spans="1:19" hidden="1" x14ac:dyDescent="0.25">
      <c r="A2679" t="s">
        <v>1380</v>
      </c>
      <c r="B2679" t="s">
        <v>400</v>
      </c>
      <c r="C2679" t="s">
        <v>119</v>
      </c>
      <c r="D2679">
        <v>0</v>
      </c>
      <c r="F2679">
        <v>0.88755821746831798</v>
      </c>
      <c r="G2679">
        <v>7.3785801933771798E-3</v>
      </c>
      <c r="H2679" t="s">
        <v>427</v>
      </c>
      <c r="K2679" t="s">
        <v>257</v>
      </c>
      <c r="N2679" t="s">
        <v>422</v>
      </c>
      <c r="P2679">
        <v>8.6005409693678703E-2</v>
      </c>
      <c r="Q2679">
        <v>6.3877913177797499E-3</v>
      </c>
      <c r="R2679">
        <v>2339504</v>
      </c>
      <c r="S2679">
        <v>2375</v>
      </c>
    </row>
    <row r="2680" spans="1:19" hidden="1" x14ac:dyDescent="0.25">
      <c r="A2680" t="s">
        <v>1380</v>
      </c>
      <c r="B2680" t="s">
        <v>400</v>
      </c>
      <c r="C2680" t="s">
        <v>119</v>
      </c>
      <c r="D2680">
        <v>0</v>
      </c>
      <c r="F2680">
        <v>0.88755821746831798</v>
      </c>
      <c r="G2680">
        <v>7.3785801933771798E-3</v>
      </c>
      <c r="H2680" t="s">
        <v>427</v>
      </c>
      <c r="K2680" t="s">
        <v>257</v>
      </c>
      <c r="N2680" t="s">
        <v>422</v>
      </c>
      <c r="P2680">
        <v>8.6005409693678703E-2</v>
      </c>
      <c r="Q2680">
        <v>6.3877913177797499E-3</v>
      </c>
      <c r="R2680">
        <v>2339504</v>
      </c>
      <c r="S2680">
        <v>2375</v>
      </c>
    </row>
    <row r="2681" spans="1:19" hidden="1" x14ac:dyDescent="0.25">
      <c r="A2681" t="s">
        <v>1381</v>
      </c>
      <c r="B2681" t="s">
        <v>400</v>
      </c>
      <c r="C2681" t="s">
        <v>119</v>
      </c>
      <c r="D2681">
        <v>1</v>
      </c>
      <c r="F2681">
        <v>0.70068261893582795</v>
      </c>
      <c r="G2681">
        <v>1.07829701020393E-2</v>
      </c>
      <c r="H2681" t="s">
        <v>427</v>
      </c>
      <c r="K2681" t="s">
        <v>257</v>
      </c>
      <c r="N2681" t="s">
        <v>422</v>
      </c>
      <c r="P2681">
        <v>0.26865153892254401</v>
      </c>
      <c r="Q2681">
        <v>1.0449283086833299E-2</v>
      </c>
      <c r="R2681">
        <v>2095752</v>
      </c>
      <c r="S2681">
        <v>2102</v>
      </c>
    </row>
    <row r="2682" spans="1:19" hidden="1" x14ac:dyDescent="0.25">
      <c r="A2682" t="s">
        <v>1381</v>
      </c>
      <c r="B2682" t="s">
        <v>400</v>
      </c>
      <c r="C2682" t="s">
        <v>119</v>
      </c>
      <c r="D2682">
        <v>1</v>
      </c>
      <c r="F2682">
        <v>0.70068261893582795</v>
      </c>
      <c r="G2682">
        <v>1.07829701020393E-2</v>
      </c>
      <c r="H2682" t="s">
        <v>427</v>
      </c>
      <c r="K2682" t="s">
        <v>257</v>
      </c>
      <c r="N2682" t="s">
        <v>422</v>
      </c>
      <c r="P2682">
        <v>0.26865153892254401</v>
      </c>
      <c r="Q2682">
        <v>1.0449283086833299E-2</v>
      </c>
      <c r="R2682">
        <v>2095752</v>
      </c>
      <c r="S2682">
        <v>2102</v>
      </c>
    </row>
    <row r="2683" spans="1:19" hidden="1" x14ac:dyDescent="0.25">
      <c r="A2683" t="s">
        <v>1381</v>
      </c>
      <c r="B2683" t="s">
        <v>400</v>
      </c>
      <c r="C2683" t="s">
        <v>119</v>
      </c>
      <c r="D2683">
        <v>1</v>
      </c>
      <c r="F2683">
        <v>0.70068261893582795</v>
      </c>
      <c r="G2683">
        <v>1.07829701020393E-2</v>
      </c>
      <c r="H2683" t="s">
        <v>427</v>
      </c>
      <c r="K2683" t="s">
        <v>257</v>
      </c>
      <c r="N2683" t="s">
        <v>422</v>
      </c>
      <c r="P2683">
        <v>0.26865153892254401</v>
      </c>
      <c r="Q2683">
        <v>1.0449283086833299E-2</v>
      </c>
      <c r="R2683">
        <v>2095752</v>
      </c>
      <c r="S2683">
        <v>2102</v>
      </c>
    </row>
    <row r="2684" spans="1:19" hidden="1" x14ac:dyDescent="0.25">
      <c r="A2684" t="s">
        <v>1381</v>
      </c>
      <c r="B2684" t="s">
        <v>400</v>
      </c>
      <c r="C2684" t="s">
        <v>119</v>
      </c>
      <c r="D2684">
        <v>1</v>
      </c>
      <c r="F2684">
        <v>0.70068261893582795</v>
      </c>
      <c r="G2684">
        <v>1.07829701020393E-2</v>
      </c>
      <c r="H2684" t="s">
        <v>427</v>
      </c>
      <c r="K2684" t="s">
        <v>257</v>
      </c>
      <c r="N2684" t="s">
        <v>422</v>
      </c>
      <c r="P2684">
        <v>0.26865153892254401</v>
      </c>
      <c r="Q2684">
        <v>1.0449283086833299E-2</v>
      </c>
      <c r="R2684">
        <v>2095752</v>
      </c>
      <c r="S2684">
        <v>2102</v>
      </c>
    </row>
    <row r="2685" spans="1:19" hidden="1" x14ac:dyDescent="0.25">
      <c r="A2685" t="s">
        <v>1382</v>
      </c>
      <c r="B2685" t="s">
        <v>400</v>
      </c>
      <c r="C2685" t="s">
        <v>119</v>
      </c>
      <c r="D2685">
        <v>0</v>
      </c>
      <c r="F2685">
        <v>0.84703660224539001</v>
      </c>
      <c r="G2685">
        <v>8.0480276041851907E-3</v>
      </c>
      <c r="H2685" t="s">
        <v>432</v>
      </c>
      <c r="K2685" t="s">
        <v>252</v>
      </c>
      <c r="N2685" t="s">
        <v>433</v>
      </c>
      <c r="P2685">
        <v>0.11973143635035</v>
      </c>
      <c r="Q2685">
        <v>6.94356663944259E-3</v>
      </c>
      <c r="R2685">
        <v>2454986</v>
      </c>
      <c r="S2685">
        <v>2495</v>
      </c>
    </row>
    <row r="2686" spans="1:19" hidden="1" x14ac:dyDescent="0.25">
      <c r="A2686" t="s">
        <v>1382</v>
      </c>
      <c r="B2686" t="s">
        <v>400</v>
      </c>
      <c r="C2686" t="s">
        <v>119</v>
      </c>
      <c r="D2686">
        <v>0</v>
      </c>
      <c r="F2686">
        <v>0.84703660224539001</v>
      </c>
      <c r="G2686">
        <v>8.0480276041851907E-3</v>
      </c>
      <c r="H2686" t="s">
        <v>432</v>
      </c>
      <c r="K2686" t="s">
        <v>252</v>
      </c>
      <c r="N2686" t="s">
        <v>433</v>
      </c>
      <c r="P2686">
        <v>0.11973143635035</v>
      </c>
      <c r="Q2686">
        <v>6.94356663944259E-3</v>
      </c>
      <c r="R2686">
        <v>2454986</v>
      </c>
      <c r="S2686">
        <v>2495</v>
      </c>
    </row>
    <row r="2687" spans="1:19" hidden="1" x14ac:dyDescent="0.25">
      <c r="A2687" t="s">
        <v>1382</v>
      </c>
      <c r="B2687" t="s">
        <v>400</v>
      </c>
      <c r="C2687" t="s">
        <v>119</v>
      </c>
      <c r="D2687">
        <v>0</v>
      </c>
      <c r="F2687">
        <v>0.84703660224539001</v>
      </c>
      <c r="G2687">
        <v>8.0480276041851907E-3</v>
      </c>
      <c r="H2687" t="s">
        <v>432</v>
      </c>
      <c r="K2687" t="s">
        <v>252</v>
      </c>
      <c r="N2687" t="s">
        <v>433</v>
      </c>
      <c r="P2687">
        <v>0.11973143635035</v>
      </c>
      <c r="Q2687">
        <v>6.94356663944259E-3</v>
      </c>
      <c r="R2687">
        <v>2454986</v>
      </c>
      <c r="S2687">
        <v>2495</v>
      </c>
    </row>
    <row r="2688" spans="1:19" hidden="1" x14ac:dyDescent="0.25">
      <c r="A2688" t="s">
        <v>1382</v>
      </c>
      <c r="B2688" t="s">
        <v>400</v>
      </c>
      <c r="C2688" t="s">
        <v>119</v>
      </c>
      <c r="D2688">
        <v>0</v>
      </c>
      <c r="F2688">
        <v>0.84703660224539001</v>
      </c>
      <c r="G2688">
        <v>8.0480276041851907E-3</v>
      </c>
      <c r="H2688" t="s">
        <v>432</v>
      </c>
      <c r="K2688" t="s">
        <v>252</v>
      </c>
      <c r="N2688" t="s">
        <v>433</v>
      </c>
      <c r="P2688">
        <v>0.11973143635035</v>
      </c>
      <c r="Q2688">
        <v>6.94356663944259E-3</v>
      </c>
      <c r="R2688">
        <v>2454986</v>
      </c>
      <c r="S2688">
        <v>2495</v>
      </c>
    </row>
    <row r="2689" spans="1:19" hidden="1" x14ac:dyDescent="0.25">
      <c r="A2689" t="s">
        <v>1383</v>
      </c>
      <c r="B2689" t="s">
        <v>400</v>
      </c>
      <c r="C2689" t="s">
        <v>119</v>
      </c>
      <c r="D2689">
        <v>1</v>
      </c>
      <c r="F2689">
        <v>0.93677173130207003</v>
      </c>
      <c r="G2689">
        <v>4.12825967172031E-3</v>
      </c>
      <c r="H2689" t="s">
        <v>432</v>
      </c>
      <c r="K2689" t="s">
        <v>252</v>
      </c>
      <c r="N2689" t="s">
        <v>433</v>
      </c>
      <c r="P2689">
        <v>4.5925416898611897E-2</v>
      </c>
      <c r="Q2689">
        <v>3.5523532045477501E-3</v>
      </c>
      <c r="R2689">
        <v>3815556</v>
      </c>
      <c r="S2689">
        <v>4290</v>
      </c>
    </row>
    <row r="2690" spans="1:19" hidden="1" x14ac:dyDescent="0.25">
      <c r="A2690" t="s">
        <v>1383</v>
      </c>
      <c r="B2690" t="s">
        <v>400</v>
      </c>
      <c r="C2690" t="s">
        <v>119</v>
      </c>
      <c r="D2690">
        <v>1</v>
      </c>
      <c r="F2690">
        <v>0.93677173130207003</v>
      </c>
      <c r="G2690">
        <v>4.12825967172031E-3</v>
      </c>
      <c r="H2690" t="s">
        <v>432</v>
      </c>
      <c r="K2690" t="s">
        <v>252</v>
      </c>
      <c r="N2690" t="s">
        <v>433</v>
      </c>
      <c r="P2690">
        <v>4.5925416898611897E-2</v>
      </c>
      <c r="Q2690">
        <v>3.5523532045477501E-3</v>
      </c>
      <c r="R2690">
        <v>3815556</v>
      </c>
      <c r="S2690">
        <v>4290</v>
      </c>
    </row>
    <row r="2691" spans="1:19" hidden="1" x14ac:dyDescent="0.25">
      <c r="A2691" t="s">
        <v>1383</v>
      </c>
      <c r="B2691" t="s">
        <v>400</v>
      </c>
      <c r="C2691" t="s">
        <v>119</v>
      </c>
      <c r="D2691">
        <v>1</v>
      </c>
      <c r="F2691">
        <v>0.93677173130207003</v>
      </c>
      <c r="G2691">
        <v>4.12825967172031E-3</v>
      </c>
      <c r="H2691" t="s">
        <v>432</v>
      </c>
      <c r="K2691" t="s">
        <v>252</v>
      </c>
      <c r="N2691" t="s">
        <v>433</v>
      </c>
      <c r="P2691">
        <v>4.5925416898611897E-2</v>
      </c>
      <c r="Q2691">
        <v>3.5523532045477501E-3</v>
      </c>
      <c r="R2691">
        <v>3815556</v>
      </c>
      <c r="S2691">
        <v>4290</v>
      </c>
    </row>
    <row r="2692" spans="1:19" hidden="1" x14ac:dyDescent="0.25">
      <c r="A2692" t="s">
        <v>1383</v>
      </c>
      <c r="B2692" t="s">
        <v>400</v>
      </c>
      <c r="C2692" t="s">
        <v>119</v>
      </c>
      <c r="D2692">
        <v>1</v>
      </c>
      <c r="F2692">
        <v>0.93677173130207003</v>
      </c>
      <c r="G2692">
        <v>4.12825967172031E-3</v>
      </c>
      <c r="H2692" t="s">
        <v>432</v>
      </c>
      <c r="K2692" t="s">
        <v>252</v>
      </c>
      <c r="N2692" t="s">
        <v>433</v>
      </c>
      <c r="P2692">
        <v>4.5925416898611897E-2</v>
      </c>
      <c r="Q2692">
        <v>3.5523532045477501E-3</v>
      </c>
      <c r="R2692">
        <v>3815556</v>
      </c>
      <c r="S2692">
        <v>4290</v>
      </c>
    </row>
    <row r="2693" spans="1:19" hidden="1" x14ac:dyDescent="0.25">
      <c r="A2693" t="s">
        <v>1384</v>
      </c>
      <c r="B2693" t="s">
        <v>400</v>
      </c>
      <c r="C2693" t="s">
        <v>119</v>
      </c>
      <c r="D2693">
        <v>0</v>
      </c>
      <c r="F2693">
        <v>0.82505425668751997</v>
      </c>
      <c r="G2693">
        <v>8.6661629189616202E-3</v>
      </c>
      <c r="H2693" t="s">
        <v>438</v>
      </c>
      <c r="K2693" t="s">
        <v>257</v>
      </c>
      <c r="N2693" t="s">
        <v>433</v>
      </c>
      <c r="P2693">
        <v>0.146601486906384</v>
      </c>
      <c r="Q2693">
        <v>8.0297927237754207E-3</v>
      </c>
      <c r="R2693">
        <v>1812219</v>
      </c>
      <c r="S2693">
        <v>2148</v>
      </c>
    </row>
    <row r="2694" spans="1:19" hidden="1" x14ac:dyDescent="0.25">
      <c r="A2694" t="s">
        <v>1384</v>
      </c>
      <c r="B2694" t="s">
        <v>400</v>
      </c>
      <c r="C2694" t="s">
        <v>119</v>
      </c>
      <c r="D2694">
        <v>0</v>
      </c>
      <c r="F2694">
        <v>0.82505425668751997</v>
      </c>
      <c r="G2694">
        <v>8.6661629189616202E-3</v>
      </c>
      <c r="H2694" t="s">
        <v>438</v>
      </c>
      <c r="K2694" t="s">
        <v>257</v>
      </c>
      <c r="N2694" t="s">
        <v>433</v>
      </c>
      <c r="P2694">
        <v>0.146601486906384</v>
      </c>
      <c r="Q2694">
        <v>8.0297927237754207E-3</v>
      </c>
      <c r="R2694">
        <v>1812219</v>
      </c>
      <c r="S2694">
        <v>2148</v>
      </c>
    </row>
    <row r="2695" spans="1:19" hidden="1" x14ac:dyDescent="0.25">
      <c r="A2695" t="s">
        <v>1384</v>
      </c>
      <c r="B2695" t="s">
        <v>400</v>
      </c>
      <c r="C2695" t="s">
        <v>119</v>
      </c>
      <c r="D2695">
        <v>0</v>
      </c>
      <c r="F2695">
        <v>0.82505425668751997</v>
      </c>
      <c r="G2695">
        <v>8.6661629189616202E-3</v>
      </c>
      <c r="H2695" t="s">
        <v>438</v>
      </c>
      <c r="K2695" t="s">
        <v>257</v>
      </c>
      <c r="N2695" t="s">
        <v>433</v>
      </c>
      <c r="P2695">
        <v>0.146601486906384</v>
      </c>
      <c r="Q2695">
        <v>8.0297927237754207E-3</v>
      </c>
      <c r="R2695">
        <v>1812219</v>
      </c>
      <c r="S2695">
        <v>2148</v>
      </c>
    </row>
    <row r="2696" spans="1:19" hidden="1" x14ac:dyDescent="0.25">
      <c r="A2696" t="s">
        <v>1384</v>
      </c>
      <c r="B2696" t="s">
        <v>400</v>
      </c>
      <c r="C2696" t="s">
        <v>119</v>
      </c>
      <c r="D2696">
        <v>0</v>
      </c>
      <c r="F2696">
        <v>0.82505425668751997</v>
      </c>
      <c r="G2696">
        <v>8.6661629189616202E-3</v>
      </c>
      <c r="H2696" t="s">
        <v>438</v>
      </c>
      <c r="K2696" t="s">
        <v>257</v>
      </c>
      <c r="N2696" t="s">
        <v>433</v>
      </c>
      <c r="P2696">
        <v>0.146601486906384</v>
      </c>
      <c r="Q2696">
        <v>8.0297927237754207E-3</v>
      </c>
      <c r="R2696">
        <v>1812219</v>
      </c>
      <c r="S2696">
        <v>2148</v>
      </c>
    </row>
    <row r="2697" spans="1:19" hidden="1" x14ac:dyDescent="0.25">
      <c r="A2697" t="s">
        <v>1385</v>
      </c>
      <c r="B2697" t="s">
        <v>400</v>
      </c>
      <c r="C2697" t="s">
        <v>119</v>
      </c>
      <c r="D2697">
        <v>1</v>
      </c>
      <c r="F2697">
        <v>0.78780349854391896</v>
      </c>
      <c r="G2697">
        <v>6.2427442517634596E-3</v>
      </c>
      <c r="H2697" t="s">
        <v>438</v>
      </c>
      <c r="K2697" t="s">
        <v>257</v>
      </c>
      <c r="N2697" t="s">
        <v>433</v>
      </c>
      <c r="P2697">
        <v>0.196037176232603</v>
      </c>
      <c r="Q2697">
        <v>6.0692911984908896E-3</v>
      </c>
      <c r="R2697">
        <v>4609289</v>
      </c>
      <c r="S2697">
        <v>5358</v>
      </c>
    </row>
    <row r="2698" spans="1:19" hidden="1" x14ac:dyDescent="0.25">
      <c r="A2698" t="s">
        <v>1385</v>
      </c>
      <c r="B2698" t="s">
        <v>400</v>
      </c>
      <c r="C2698" t="s">
        <v>119</v>
      </c>
      <c r="D2698">
        <v>1</v>
      </c>
      <c r="F2698">
        <v>0.78780349854391896</v>
      </c>
      <c r="G2698">
        <v>6.2427442517634596E-3</v>
      </c>
      <c r="H2698" t="s">
        <v>438</v>
      </c>
      <c r="K2698" t="s">
        <v>257</v>
      </c>
      <c r="N2698" t="s">
        <v>433</v>
      </c>
      <c r="P2698">
        <v>0.196037176232603</v>
      </c>
      <c r="Q2698">
        <v>6.0692911984908896E-3</v>
      </c>
      <c r="R2698">
        <v>4609289</v>
      </c>
      <c r="S2698">
        <v>5358</v>
      </c>
    </row>
    <row r="2699" spans="1:19" hidden="1" x14ac:dyDescent="0.25">
      <c r="A2699" t="s">
        <v>1385</v>
      </c>
      <c r="B2699" t="s">
        <v>400</v>
      </c>
      <c r="C2699" t="s">
        <v>119</v>
      </c>
      <c r="D2699">
        <v>1</v>
      </c>
      <c r="F2699">
        <v>0.78780349854391896</v>
      </c>
      <c r="G2699">
        <v>6.2427442517634596E-3</v>
      </c>
      <c r="H2699" t="s">
        <v>438</v>
      </c>
      <c r="K2699" t="s">
        <v>257</v>
      </c>
      <c r="N2699" t="s">
        <v>433</v>
      </c>
      <c r="P2699">
        <v>0.196037176232603</v>
      </c>
      <c r="Q2699">
        <v>6.0692911984908896E-3</v>
      </c>
      <c r="R2699">
        <v>4609289</v>
      </c>
      <c r="S2699">
        <v>5358</v>
      </c>
    </row>
    <row r="2700" spans="1:19" hidden="1" x14ac:dyDescent="0.25">
      <c r="A2700" t="s">
        <v>1385</v>
      </c>
      <c r="B2700" t="s">
        <v>400</v>
      </c>
      <c r="C2700" t="s">
        <v>119</v>
      </c>
      <c r="D2700">
        <v>1</v>
      </c>
      <c r="F2700">
        <v>0.78780349854391896</v>
      </c>
      <c r="G2700">
        <v>6.2427442517634596E-3</v>
      </c>
      <c r="H2700" t="s">
        <v>438</v>
      </c>
      <c r="K2700" t="s">
        <v>257</v>
      </c>
      <c r="N2700" t="s">
        <v>433</v>
      </c>
      <c r="P2700">
        <v>0.196037176232603</v>
      </c>
      <c r="Q2700">
        <v>6.0692911984908896E-3</v>
      </c>
      <c r="R2700">
        <v>4609289</v>
      </c>
      <c r="S2700">
        <v>5358</v>
      </c>
    </row>
    <row r="2701" spans="1:19" hidden="1" x14ac:dyDescent="0.25">
      <c r="A2701" t="s">
        <v>1386</v>
      </c>
      <c r="B2701" t="s">
        <v>400</v>
      </c>
      <c r="C2701" t="s">
        <v>119</v>
      </c>
      <c r="D2701">
        <v>0</v>
      </c>
      <c r="F2701">
        <v>0.73299905777376895</v>
      </c>
      <c r="G2701">
        <v>5.8928159614084702E-3</v>
      </c>
      <c r="H2701" t="s">
        <v>443</v>
      </c>
      <c r="K2701" t="s">
        <v>252</v>
      </c>
      <c r="N2701" t="s">
        <v>444</v>
      </c>
      <c r="P2701">
        <v>0.24335428511604701</v>
      </c>
      <c r="Q2701">
        <v>5.69627371579144E-3</v>
      </c>
      <c r="R2701">
        <v>4966960</v>
      </c>
      <c r="S2701">
        <v>6103</v>
      </c>
    </row>
    <row r="2702" spans="1:19" hidden="1" x14ac:dyDescent="0.25">
      <c r="A2702" t="s">
        <v>1386</v>
      </c>
      <c r="B2702" t="s">
        <v>400</v>
      </c>
      <c r="C2702" t="s">
        <v>119</v>
      </c>
      <c r="D2702">
        <v>0</v>
      </c>
      <c r="F2702">
        <v>0.73299905777376895</v>
      </c>
      <c r="G2702">
        <v>5.8928159614084702E-3</v>
      </c>
      <c r="H2702" t="s">
        <v>443</v>
      </c>
      <c r="K2702" t="s">
        <v>252</v>
      </c>
      <c r="N2702" t="s">
        <v>444</v>
      </c>
      <c r="P2702">
        <v>0.24335428511604701</v>
      </c>
      <c r="Q2702">
        <v>5.69627371579144E-3</v>
      </c>
      <c r="R2702">
        <v>4966960</v>
      </c>
      <c r="S2702">
        <v>6103</v>
      </c>
    </row>
    <row r="2703" spans="1:19" hidden="1" x14ac:dyDescent="0.25">
      <c r="A2703" t="s">
        <v>1386</v>
      </c>
      <c r="B2703" t="s">
        <v>400</v>
      </c>
      <c r="C2703" t="s">
        <v>119</v>
      </c>
      <c r="D2703">
        <v>0</v>
      </c>
      <c r="F2703">
        <v>0.73299905777376895</v>
      </c>
      <c r="G2703">
        <v>5.8928159614084702E-3</v>
      </c>
      <c r="H2703" t="s">
        <v>443</v>
      </c>
      <c r="K2703" t="s">
        <v>252</v>
      </c>
      <c r="N2703" t="s">
        <v>444</v>
      </c>
      <c r="P2703">
        <v>0.24335428511604701</v>
      </c>
      <c r="Q2703">
        <v>5.69627371579144E-3</v>
      </c>
      <c r="R2703">
        <v>4966960</v>
      </c>
      <c r="S2703">
        <v>6103</v>
      </c>
    </row>
    <row r="2704" spans="1:19" hidden="1" x14ac:dyDescent="0.25">
      <c r="A2704" t="s">
        <v>1386</v>
      </c>
      <c r="B2704" t="s">
        <v>400</v>
      </c>
      <c r="C2704" t="s">
        <v>119</v>
      </c>
      <c r="D2704">
        <v>0</v>
      </c>
      <c r="F2704">
        <v>0.73299905777376895</v>
      </c>
      <c r="G2704">
        <v>5.8928159614084702E-3</v>
      </c>
      <c r="H2704" t="s">
        <v>443</v>
      </c>
      <c r="K2704" t="s">
        <v>252</v>
      </c>
      <c r="N2704" t="s">
        <v>444</v>
      </c>
      <c r="P2704">
        <v>0.24335428511604701</v>
      </c>
      <c r="Q2704">
        <v>5.69627371579144E-3</v>
      </c>
      <c r="R2704">
        <v>4966960</v>
      </c>
      <c r="S2704">
        <v>6103</v>
      </c>
    </row>
    <row r="2705" spans="1:19" hidden="1" x14ac:dyDescent="0.25">
      <c r="A2705" t="s">
        <v>1387</v>
      </c>
      <c r="B2705" t="s">
        <v>400</v>
      </c>
      <c r="C2705" t="s">
        <v>119</v>
      </c>
      <c r="D2705">
        <v>1</v>
      </c>
      <c r="F2705">
        <v>0.88357263349023696</v>
      </c>
      <c r="G2705">
        <v>9.03870432549405E-3</v>
      </c>
      <c r="H2705" t="s">
        <v>443</v>
      </c>
      <c r="K2705" t="s">
        <v>252</v>
      </c>
      <c r="N2705" t="s">
        <v>444</v>
      </c>
      <c r="P2705">
        <v>9.8392214555162394E-2</v>
      </c>
      <c r="Q2705">
        <v>8.30955881949773E-3</v>
      </c>
      <c r="R2705">
        <v>1335004</v>
      </c>
      <c r="S2705">
        <v>1626</v>
      </c>
    </row>
    <row r="2706" spans="1:19" hidden="1" x14ac:dyDescent="0.25">
      <c r="A2706" t="s">
        <v>1387</v>
      </c>
      <c r="B2706" t="s">
        <v>400</v>
      </c>
      <c r="C2706" t="s">
        <v>119</v>
      </c>
      <c r="D2706">
        <v>1</v>
      </c>
      <c r="F2706">
        <v>0.88357263349023696</v>
      </c>
      <c r="G2706">
        <v>9.03870432549405E-3</v>
      </c>
      <c r="H2706" t="s">
        <v>443</v>
      </c>
      <c r="K2706" t="s">
        <v>252</v>
      </c>
      <c r="N2706" t="s">
        <v>444</v>
      </c>
      <c r="P2706">
        <v>9.8392214555162394E-2</v>
      </c>
      <c r="Q2706">
        <v>8.30955881949773E-3</v>
      </c>
      <c r="R2706">
        <v>1335004</v>
      </c>
      <c r="S2706">
        <v>1626</v>
      </c>
    </row>
    <row r="2707" spans="1:19" hidden="1" x14ac:dyDescent="0.25">
      <c r="A2707" t="s">
        <v>1387</v>
      </c>
      <c r="B2707" t="s">
        <v>400</v>
      </c>
      <c r="C2707" t="s">
        <v>119</v>
      </c>
      <c r="D2707">
        <v>1</v>
      </c>
      <c r="F2707">
        <v>0.88357263349023696</v>
      </c>
      <c r="G2707">
        <v>9.03870432549405E-3</v>
      </c>
      <c r="H2707" t="s">
        <v>443</v>
      </c>
      <c r="K2707" t="s">
        <v>252</v>
      </c>
      <c r="N2707" t="s">
        <v>444</v>
      </c>
      <c r="P2707">
        <v>9.8392214555162394E-2</v>
      </c>
      <c r="Q2707">
        <v>8.30955881949773E-3</v>
      </c>
      <c r="R2707">
        <v>1335004</v>
      </c>
      <c r="S2707">
        <v>1626</v>
      </c>
    </row>
    <row r="2708" spans="1:19" hidden="1" x14ac:dyDescent="0.25">
      <c r="A2708" t="s">
        <v>1387</v>
      </c>
      <c r="B2708" t="s">
        <v>400</v>
      </c>
      <c r="C2708" t="s">
        <v>119</v>
      </c>
      <c r="D2708">
        <v>1</v>
      </c>
      <c r="F2708">
        <v>0.88357263349023696</v>
      </c>
      <c r="G2708">
        <v>9.03870432549405E-3</v>
      </c>
      <c r="H2708" t="s">
        <v>443</v>
      </c>
      <c r="K2708" t="s">
        <v>252</v>
      </c>
      <c r="N2708" t="s">
        <v>444</v>
      </c>
      <c r="P2708">
        <v>9.8392214555162394E-2</v>
      </c>
      <c r="Q2708">
        <v>8.30955881949773E-3</v>
      </c>
      <c r="R2708">
        <v>1335004</v>
      </c>
      <c r="S2708">
        <v>1626</v>
      </c>
    </row>
    <row r="2709" spans="1:19" hidden="1" x14ac:dyDescent="0.25">
      <c r="A2709" t="s">
        <v>1388</v>
      </c>
      <c r="B2709" t="s">
        <v>400</v>
      </c>
      <c r="C2709" t="s">
        <v>119</v>
      </c>
      <c r="D2709">
        <v>0</v>
      </c>
      <c r="F2709">
        <v>0.67138446826131404</v>
      </c>
      <c r="G2709">
        <v>5.7732632628009501E-3</v>
      </c>
      <c r="H2709" t="s">
        <v>449</v>
      </c>
      <c r="K2709" t="s">
        <v>257</v>
      </c>
      <c r="N2709" t="s">
        <v>444</v>
      </c>
      <c r="P2709">
        <v>0.31533145938331397</v>
      </c>
      <c r="Q2709">
        <v>5.7090710510892496E-3</v>
      </c>
      <c r="R2709">
        <v>5588196</v>
      </c>
      <c r="S2709">
        <v>7270</v>
      </c>
    </row>
    <row r="2710" spans="1:19" hidden="1" x14ac:dyDescent="0.25">
      <c r="A2710" t="s">
        <v>1388</v>
      </c>
      <c r="B2710" t="s">
        <v>400</v>
      </c>
      <c r="C2710" t="s">
        <v>119</v>
      </c>
      <c r="D2710">
        <v>0</v>
      </c>
      <c r="F2710">
        <v>0.67138446826131404</v>
      </c>
      <c r="G2710">
        <v>5.7732632628009501E-3</v>
      </c>
      <c r="H2710" t="s">
        <v>449</v>
      </c>
      <c r="K2710" t="s">
        <v>257</v>
      </c>
      <c r="N2710" t="s">
        <v>444</v>
      </c>
      <c r="P2710">
        <v>0.31533145938331397</v>
      </c>
      <c r="Q2710">
        <v>5.7090710510892496E-3</v>
      </c>
      <c r="R2710">
        <v>5588196</v>
      </c>
      <c r="S2710">
        <v>7270</v>
      </c>
    </row>
    <row r="2711" spans="1:19" hidden="1" x14ac:dyDescent="0.25">
      <c r="A2711" t="s">
        <v>1388</v>
      </c>
      <c r="B2711" t="s">
        <v>400</v>
      </c>
      <c r="C2711" t="s">
        <v>119</v>
      </c>
      <c r="D2711">
        <v>0</v>
      </c>
      <c r="F2711">
        <v>0.67138446826131404</v>
      </c>
      <c r="G2711">
        <v>5.7732632628009501E-3</v>
      </c>
      <c r="H2711" t="s">
        <v>449</v>
      </c>
      <c r="K2711" t="s">
        <v>257</v>
      </c>
      <c r="N2711" t="s">
        <v>444</v>
      </c>
      <c r="P2711">
        <v>0.31533145938331397</v>
      </c>
      <c r="Q2711">
        <v>5.7090710510892496E-3</v>
      </c>
      <c r="R2711">
        <v>5588196</v>
      </c>
      <c r="S2711">
        <v>7270</v>
      </c>
    </row>
    <row r="2712" spans="1:19" hidden="1" x14ac:dyDescent="0.25">
      <c r="A2712" t="s">
        <v>1388</v>
      </c>
      <c r="B2712" t="s">
        <v>400</v>
      </c>
      <c r="C2712" t="s">
        <v>119</v>
      </c>
      <c r="D2712">
        <v>0</v>
      </c>
      <c r="F2712">
        <v>0.67138446826131404</v>
      </c>
      <c r="G2712">
        <v>5.7732632628009501E-3</v>
      </c>
      <c r="H2712" t="s">
        <v>449</v>
      </c>
      <c r="K2712" t="s">
        <v>257</v>
      </c>
      <c r="N2712" t="s">
        <v>444</v>
      </c>
      <c r="P2712">
        <v>0.31533145938331397</v>
      </c>
      <c r="Q2712">
        <v>5.7090710510892496E-3</v>
      </c>
      <c r="R2712">
        <v>5588196</v>
      </c>
      <c r="S2712">
        <v>7270</v>
      </c>
    </row>
    <row r="2713" spans="1:19" hidden="1" x14ac:dyDescent="0.25">
      <c r="A2713" t="s">
        <v>1389</v>
      </c>
      <c r="B2713" t="s">
        <v>400</v>
      </c>
      <c r="C2713" t="s">
        <v>119</v>
      </c>
      <c r="D2713">
        <v>1</v>
      </c>
      <c r="F2713">
        <v>0.76530743544032198</v>
      </c>
      <c r="G2713">
        <v>1.36346481824425E-2</v>
      </c>
      <c r="H2713" t="s">
        <v>449</v>
      </c>
      <c r="K2713" t="s">
        <v>257</v>
      </c>
      <c r="N2713" t="s">
        <v>444</v>
      </c>
      <c r="P2713">
        <v>0.21407061665570201</v>
      </c>
      <c r="Q2713">
        <v>1.3240621511193099E-2</v>
      </c>
      <c r="R2713">
        <v>963682</v>
      </c>
      <c r="S2713">
        <v>1170</v>
      </c>
    </row>
    <row r="2714" spans="1:19" hidden="1" x14ac:dyDescent="0.25">
      <c r="A2714" t="s">
        <v>1389</v>
      </c>
      <c r="B2714" t="s">
        <v>400</v>
      </c>
      <c r="C2714" t="s">
        <v>119</v>
      </c>
      <c r="D2714">
        <v>1</v>
      </c>
      <c r="F2714">
        <v>0.76530743544032198</v>
      </c>
      <c r="G2714">
        <v>1.36346481824425E-2</v>
      </c>
      <c r="H2714" t="s">
        <v>449</v>
      </c>
      <c r="K2714" t="s">
        <v>257</v>
      </c>
      <c r="N2714" t="s">
        <v>444</v>
      </c>
      <c r="P2714">
        <v>0.21407061665570201</v>
      </c>
      <c r="Q2714">
        <v>1.3240621511193099E-2</v>
      </c>
      <c r="R2714">
        <v>963682</v>
      </c>
      <c r="S2714">
        <v>1170</v>
      </c>
    </row>
    <row r="2715" spans="1:19" hidden="1" x14ac:dyDescent="0.25">
      <c r="A2715" t="s">
        <v>1389</v>
      </c>
      <c r="B2715" t="s">
        <v>400</v>
      </c>
      <c r="C2715" t="s">
        <v>119</v>
      </c>
      <c r="D2715">
        <v>1</v>
      </c>
      <c r="F2715">
        <v>0.76530743544032198</v>
      </c>
      <c r="G2715">
        <v>1.36346481824425E-2</v>
      </c>
      <c r="H2715" t="s">
        <v>449</v>
      </c>
      <c r="K2715" t="s">
        <v>257</v>
      </c>
      <c r="N2715" t="s">
        <v>444</v>
      </c>
      <c r="P2715">
        <v>0.21407061665570201</v>
      </c>
      <c r="Q2715">
        <v>1.3240621511193099E-2</v>
      </c>
      <c r="R2715">
        <v>963682</v>
      </c>
      <c r="S2715">
        <v>1170</v>
      </c>
    </row>
    <row r="2716" spans="1:19" hidden="1" x14ac:dyDescent="0.25">
      <c r="A2716" t="s">
        <v>1389</v>
      </c>
      <c r="B2716" t="s">
        <v>400</v>
      </c>
      <c r="C2716" t="s">
        <v>119</v>
      </c>
      <c r="D2716">
        <v>1</v>
      </c>
      <c r="F2716">
        <v>0.76530743544032198</v>
      </c>
      <c r="G2716">
        <v>1.36346481824425E-2</v>
      </c>
      <c r="H2716" t="s">
        <v>449</v>
      </c>
      <c r="K2716" t="s">
        <v>257</v>
      </c>
      <c r="N2716" t="s">
        <v>444</v>
      </c>
      <c r="P2716">
        <v>0.21407061665570201</v>
      </c>
      <c r="Q2716">
        <v>1.3240621511193099E-2</v>
      </c>
      <c r="R2716">
        <v>963682</v>
      </c>
      <c r="S2716">
        <v>1170</v>
      </c>
    </row>
    <row r="2717" spans="1:19" hidden="1" x14ac:dyDescent="0.25">
      <c r="A2717" t="s">
        <v>1390</v>
      </c>
      <c r="B2717" t="s">
        <v>400</v>
      </c>
      <c r="C2717" t="s">
        <v>124</v>
      </c>
      <c r="D2717">
        <v>0</v>
      </c>
      <c r="F2717">
        <v>0.14922457510735401</v>
      </c>
      <c r="G2717">
        <v>1.19829604055115E-2</v>
      </c>
      <c r="H2717" t="s">
        <v>401</v>
      </c>
      <c r="K2717" t="s">
        <v>252</v>
      </c>
      <c r="N2717" t="s">
        <v>402</v>
      </c>
      <c r="P2717">
        <v>0.77486216529446095</v>
      </c>
      <c r="Q2717">
        <v>1.45589848527322E-2</v>
      </c>
      <c r="R2717">
        <v>746365</v>
      </c>
      <c r="S2717">
        <v>1019</v>
      </c>
    </row>
    <row r="2718" spans="1:19" hidden="1" x14ac:dyDescent="0.25">
      <c r="A2718" t="s">
        <v>1390</v>
      </c>
      <c r="B2718" t="s">
        <v>400</v>
      </c>
      <c r="C2718" t="s">
        <v>124</v>
      </c>
      <c r="D2718">
        <v>0</v>
      </c>
      <c r="F2718">
        <v>0.14922457510735401</v>
      </c>
      <c r="G2718">
        <v>1.19829604055115E-2</v>
      </c>
      <c r="H2718" t="s">
        <v>401</v>
      </c>
      <c r="K2718" t="s">
        <v>252</v>
      </c>
      <c r="N2718" t="s">
        <v>402</v>
      </c>
      <c r="P2718">
        <v>0.77486216529446095</v>
      </c>
      <c r="Q2718">
        <v>1.45589848527322E-2</v>
      </c>
      <c r="R2718">
        <v>746365</v>
      </c>
      <c r="S2718">
        <v>1019</v>
      </c>
    </row>
    <row r="2719" spans="1:19" hidden="1" x14ac:dyDescent="0.25">
      <c r="A2719" t="s">
        <v>1390</v>
      </c>
      <c r="B2719" t="s">
        <v>400</v>
      </c>
      <c r="C2719" t="s">
        <v>124</v>
      </c>
      <c r="D2719">
        <v>0</v>
      </c>
      <c r="F2719">
        <v>0.14922457510735401</v>
      </c>
      <c r="G2719">
        <v>1.19829604055115E-2</v>
      </c>
      <c r="H2719" t="s">
        <v>401</v>
      </c>
      <c r="K2719" t="s">
        <v>252</v>
      </c>
      <c r="N2719" t="s">
        <v>402</v>
      </c>
      <c r="P2719">
        <v>0.77486216529446095</v>
      </c>
      <c r="Q2719">
        <v>1.45589848527322E-2</v>
      </c>
      <c r="R2719">
        <v>746365</v>
      </c>
      <c r="S2719">
        <v>1019</v>
      </c>
    </row>
    <row r="2720" spans="1:19" hidden="1" x14ac:dyDescent="0.25">
      <c r="A2720" t="s">
        <v>1390</v>
      </c>
      <c r="B2720" t="s">
        <v>400</v>
      </c>
      <c r="C2720" t="s">
        <v>124</v>
      </c>
      <c r="D2720">
        <v>0</v>
      </c>
      <c r="F2720">
        <v>0.14922457510735401</v>
      </c>
      <c r="G2720">
        <v>1.19829604055115E-2</v>
      </c>
      <c r="H2720" t="s">
        <v>401</v>
      </c>
      <c r="K2720" t="s">
        <v>252</v>
      </c>
      <c r="N2720" t="s">
        <v>402</v>
      </c>
      <c r="P2720">
        <v>0.77486216529446095</v>
      </c>
      <c r="Q2720">
        <v>1.45589848527322E-2</v>
      </c>
      <c r="R2720">
        <v>746365</v>
      </c>
      <c r="S2720">
        <v>1019</v>
      </c>
    </row>
    <row r="2721" spans="1:19" hidden="1" x14ac:dyDescent="0.25">
      <c r="A2721" t="s">
        <v>1391</v>
      </c>
      <c r="B2721" t="s">
        <v>400</v>
      </c>
      <c r="C2721" t="s">
        <v>124</v>
      </c>
      <c r="D2721">
        <v>0</v>
      </c>
      <c r="F2721">
        <v>0.19287327774156601</v>
      </c>
      <c r="G2721">
        <v>1.39807014699934E-2</v>
      </c>
      <c r="H2721" t="s">
        <v>406</v>
      </c>
      <c r="K2721" t="s">
        <v>257</v>
      </c>
      <c r="N2721" t="s">
        <v>402</v>
      </c>
      <c r="P2721">
        <v>0.72695741835427397</v>
      </c>
      <c r="Q2721">
        <v>1.6177545959428601E-2</v>
      </c>
      <c r="R2721">
        <v>711856</v>
      </c>
      <c r="S2721">
        <v>885</v>
      </c>
    </row>
    <row r="2722" spans="1:19" hidden="1" x14ac:dyDescent="0.25">
      <c r="A2722" t="s">
        <v>1391</v>
      </c>
      <c r="B2722" t="s">
        <v>400</v>
      </c>
      <c r="C2722" t="s">
        <v>124</v>
      </c>
      <c r="D2722">
        <v>0</v>
      </c>
      <c r="F2722">
        <v>0.19287327774156601</v>
      </c>
      <c r="G2722">
        <v>1.39807014699934E-2</v>
      </c>
      <c r="H2722" t="s">
        <v>406</v>
      </c>
      <c r="K2722" t="s">
        <v>257</v>
      </c>
      <c r="N2722" t="s">
        <v>402</v>
      </c>
      <c r="P2722">
        <v>0.72695741835427397</v>
      </c>
      <c r="Q2722">
        <v>1.6177545959428601E-2</v>
      </c>
      <c r="R2722">
        <v>711856</v>
      </c>
      <c r="S2722">
        <v>885</v>
      </c>
    </row>
    <row r="2723" spans="1:19" hidden="1" x14ac:dyDescent="0.25">
      <c r="A2723" t="s">
        <v>1391</v>
      </c>
      <c r="B2723" t="s">
        <v>400</v>
      </c>
      <c r="C2723" t="s">
        <v>124</v>
      </c>
      <c r="D2723">
        <v>0</v>
      </c>
      <c r="F2723">
        <v>0.19287327774156601</v>
      </c>
      <c r="G2723">
        <v>1.39807014699934E-2</v>
      </c>
      <c r="H2723" t="s">
        <v>406</v>
      </c>
      <c r="K2723" t="s">
        <v>257</v>
      </c>
      <c r="N2723" t="s">
        <v>402</v>
      </c>
      <c r="P2723">
        <v>0.72695741835427397</v>
      </c>
      <c r="Q2723">
        <v>1.6177545959428601E-2</v>
      </c>
      <c r="R2723">
        <v>711856</v>
      </c>
      <c r="S2723">
        <v>885</v>
      </c>
    </row>
    <row r="2724" spans="1:19" hidden="1" x14ac:dyDescent="0.25">
      <c r="A2724" t="s">
        <v>1391</v>
      </c>
      <c r="B2724" t="s">
        <v>400</v>
      </c>
      <c r="C2724" t="s">
        <v>124</v>
      </c>
      <c r="D2724">
        <v>0</v>
      </c>
      <c r="F2724">
        <v>0.19287327774156601</v>
      </c>
      <c r="G2724">
        <v>1.39807014699934E-2</v>
      </c>
      <c r="H2724" t="s">
        <v>406</v>
      </c>
      <c r="K2724" t="s">
        <v>257</v>
      </c>
      <c r="N2724" t="s">
        <v>402</v>
      </c>
      <c r="P2724">
        <v>0.72695741835427397</v>
      </c>
      <c r="Q2724">
        <v>1.6177545959428601E-2</v>
      </c>
      <c r="R2724">
        <v>711856</v>
      </c>
      <c r="S2724">
        <v>885</v>
      </c>
    </row>
    <row r="2725" spans="1:19" hidden="1" x14ac:dyDescent="0.25">
      <c r="A2725" t="s">
        <v>1392</v>
      </c>
      <c r="B2725" t="s">
        <v>400</v>
      </c>
      <c r="C2725" t="s">
        <v>124</v>
      </c>
      <c r="D2725">
        <v>1</v>
      </c>
      <c r="F2725">
        <v>0</v>
      </c>
      <c r="G2725">
        <v>0</v>
      </c>
      <c r="H2725" t="s">
        <v>406</v>
      </c>
      <c r="K2725" t="s">
        <v>257</v>
      </c>
      <c r="N2725" t="s">
        <v>402</v>
      </c>
      <c r="P2725">
        <v>1</v>
      </c>
      <c r="Q2725">
        <v>0</v>
      </c>
      <c r="R2725">
        <v>762</v>
      </c>
      <c r="S2725">
        <v>1</v>
      </c>
    </row>
    <row r="2726" spans="1:19" hidden="1" x14ac:dyDescent="0.25">
      <c r="A2726" t="s">
        <v>1392</v>
      </c>
      <c r="B2726" t="s">
        <v>400</v>
      </c>
      <c r="C2726" t="s">
        <v>124</v>
      </c>
      <c r="D2726">
        <v>1</v>
      </c>
      <c r="F2726">
        <v>0</v>
      </c>
      <c r="G2726">
        <v>0</v>
      </c>
      <c r="H2726" t="s">
        <v>406</v>
      </c>
      <c r="K2726" t="s">
        <v>257</v>
      </c>
      <c r="N2726" t="s">
        <v>402</v>
      </c>
      <c r="P2726">
        <v>1</v>
      </c>
      <c r="Q2726">
        <v>0</v>
      </c>
      <c r="R2726">
        <v>762</v>
      </c>
      <c r="S2726">
        <v>1</v>
      </c>
    </row>
    <row r="2727" spans="1:19" hidden="1" x14ac:dyDescent="0.25">
      <c r="A2727" t="s">
        <v>1392</v>
      </c>
      <c r="B2727" t="s">
        <v>400</v>
      </c>
      <c r="C2727" t="s">
        <v>124</v>
      </c>
      <c r="D2727">
        <v>1</v>
      </c>
      <c r="F2727">
        <v>0</v>
      </c>
      <c r="G2727">
        <v>0</v>
      </c>
      <c r="H2727" t="s">
        <v>406</v>
      </c>
      <c r="K2727" t="s">
        <v>257</v>
      </c>
      <c r="N2727" t="s">
        <v>402</v>
      </c>
      <c r="P2727">
        <v>1</v>
      </c>
      <c r="Q2727">
        <v>0</v>
      </c>
      <c r="R2727">
        <v>762</v>
      </c>
      <c r="S2727">
        <v>1</v>
      </c>
    </row>
    <row r="2728" spans="1:19" hidden="1" x14ac:dyDescent="0.25">
      <c r="A2728" t="s">
        <v>1392</v>
      </c>
      <c r="B2728" t="s">
        <v>400</v>
      </c>
      <c r="C2728" t="s">
        <v>124</v>
      </c>
      <c r="D2728">
        <v>1</v>
      </c>
      <c r="F2728">
        <v>0</v>
      </c>
      <c r="G2728">
        <v>0</v>
      </c>
      <c r="H2728" t="s">
        <v>406</v>
      </c>
      <c r="K2728" t="s">
        <v>257</v>
      </c>
      <c r="N2728" t="s">
        <v>402</v>
      </c>
      <c r="P2728">
        <v>1</v>
      </c>
      <c r="Q2728">
        <v>0</v>
      </c>
      <c r="R2728">
        <v>762</v>
      </c>
      <c r="S2728">
        <v>1</v>
      </c>
    </row>
    <row r="2729" spans="1:19" hidden="1" x14ac:dyDescent="0.25">
      <c r="A2729" t="s">
        <v>1393</v>
      </c>
      <c r="B2729" t="s">
        <v>400</v>
      </c>
      <c r="C2729" t="s">
        <v>124</v>
      </c>
      <c r="D2729">
        <v>0</v>
      </c>
      <c r="F2729">
        <v>0.589526046899987</v>
      </c>
      <c r="G2729">
        <v>1.15193771452596E-2</v>
      </c>
      <c r="H2729" t="s">
        <v>410</v>
      </c>
      <c r="K2729" t="s">
        <v>252</v>
      </c>
      <c r="N2729" t="s">
        <v>411</v>
      </c>
      <c r="P2729">
        <v>0.33304458128097197</v>
      </c>
      <c r="Q2729">
        <v>1.11179764873855E-2</v>
      </c>
      <c r="R2729">
        <v>2685118</v>
      </c>
      <c r="S2729">
        <v>2776</v>
      </c>
    </row>
    <row r="2730" spans="1:19" hidden="1" x14ac:dyDescent="0.25">
      <c r="A2730" t="s">
        <v>1393</v>
      </c>
      <c r="B2730" t="s">
        <v>400</v>
      </c>
      <c r="C2730" t="s">
        <v>124</v>
      </c>
      <c r="D2730">
        <v>0</v>
      </c>
      <c r="F2730">
        <v>0.589526046899987</v>
      </c>
      <c r="G2730">
        <v>1.15193771452596E-2</v>
      </c>
      <c r="H2730" t="s">
        <v>410</v>
      </c>
      <c r="K2730" t="s">
        <v>252</v>
      </c>
      <c r="N2730" t="s">
        <v>411</v>
      </c>
      <c r="P2730">
        <v>0.33304458128097197</v>
      </c>
      <c r="Q2730">
        <v>1.11179764873855E-2</v>
      </c>
      <c r="R2730">
        <v>2685118</v>
      </c>
      <c r="S2730">
        <v>2776</v>
      </c>
    </row>
    <row r="2731" spans="1:19" hidden="1" x14ac:dyDescent="0.25">
      <c r="A2731" t="s">
        <v>1393</v>
      </c>
      <c r="B2731" t="s">
        <v>400</v>
      </c>
      <c r="C2731" t="s">
        <v>124</v>
      </c>
      <c r="D2731">
        <v>0</v>
      </c>
      <c r="F2731">
        <v>0.589526046899987</v>
      </c>
      <c r="G2731">
        <v>1.15193771452596E-2</v>
      </c>
      <c r="H2731" t="s">
        <v>410</v>
      </c>
      <c r="K2731" t="s">
        <v>252</v>
      </c>
      <c r="N2731" t="s">
        <v>411</v>
      </c>
      <c r="P2731">
        <v>0.33304458128097197</v>
      </c>
      <c r="Q2731">
        <v>1.11179764873855E-2</v>
      </c>
      <c r="R2731">
        <v>2685118</v>
      </c>
      <c r="S2731">
        <v>2776</v>
      </c>
    </row>
    <row r="2732" spans="1:19" hidden="1" x14ac:dyDescent="0.25">
      <c r="A2732" t="s">
        <v>1393</v>
      </c>
      <c r="B2732" t="s">
        <v>400</v>
      </c>
      <c r="C2732" t="s">
        <v>124</v>
      </c>
      <c r="D2732">
        <v>0</v>
      </c>
      <c r="F2732">
        <v>0.589526046899987</v>
      </c>
      <c r="G2732">
        <v>1.15193771452596E-2</v>
      </c>
      <c r="H2732" t="s">
        <v>410</v>
      </c>
      <c r="K2732" t="s">
        <v>252</v>
      </c>
      <c r="N2732" t="s">
        <v>411</v>
      </c>
      <c r="P2732">
        <v>0.33304458128097197</v>
      </c>
      <c r="Q2732">
        <v>1.11179764873855E-2</v>
      </c>
      <c r="R2732">
        <v>2685118</v>
      </c>
      <c r="S2732">
        <v>2776</v>
      </c>
    </row>
    <row r="2733" spans="1:19" hidden="1" x14ac:dyDescent="0.25">
      <c r="A2733" t="s">
        <v>1394</v>
      </c>
      <c r="B2733" t="s">
        <v>400</v>
      </c>
      <c r="C2733" t="s">
        <v>124</v>
      </c>
      <c r="D2733">
        <v>1</v>
      </c>
      <c r="F2733">
        <v>0.86634096879752998</v>
      </c>
      <c r="G2733">
        <v>7.08363571978326E-2</v>
      </c>
      <c r="H2733" t="s">
        <v>410</v>
      </c>
      <c r="K2733" t="s">
        <v>252</v>
      </c>
      <c r="N2733" t="s">
        <v>411</v>
      </c>
      <c r="P2733">
        <v>8.65557450338756E-2</v>
      </c>
      <c r="Q2733">
        <v>5.8219054629531697E-2</v>
      </c>
      <c r="R2733">
        <v>43394</v>
      </c>
      <c r="S2733">
        <v>30</v>
      </c>
    </row>
    <row r="2734" spans="1:19" hidden="1" x14ac:dyDescent="0.25">
      <c r="A2734" t="s">
        <v>1394</v>
      </c>
      <c r="B2734" t="s">
        <v>400</v>
      </c>
      <c r="C2734" t="s">
        <v>124</v>
      </c>
      <c r="D2734">
        <v>1</v>
      </c>
      <c r="F2734">
        <v>0.86634096879752998</v>
      </c>
      <c r="G2734">
        <v>7.08363571978326E-2</v>
      </c>
      <c r="H2734" t="s">
        <v>410</v>
      </c>
      <c r="K2734" t="s">
        <v>252</v>
      </c>
      <c r="N2734" t="s">
        <v>411</v>
      </c>
      <c r="P2734">
        <v>8.65557450338756E-2</v>
      </c>
      <c r="Q2734">
        <v>5.8219054629531697E-2</v>
      </c>
      <c r="R2734">
        <v>43394</v>
      </c>
      <c r="S2734">
        <v>30</v>
      </c>
    </row>
    <row r="2735" spans="1:19" hidden="1" x14ac:dyDescent="0.25">
      <c r="A2735" t="s">
        <v>1394</v>
      </c>
      <c r="B2735" t="s">
        <v>400</v>
      </c>
      <c r="C2735" t="s">
        <v>124</v>
      </c>
      <c r="D2735">
        <v>1</v>
      </c>
      <c r="F2735">
        <v>0.86634096879752998</v>
      </c>
      <c r="G2735">
        <v>7.08363571978326E-2</v>
      </c>
      <c r="H2735" t="s">
        <v>410</v>
      </c>
      <c r="K2735" t="s">
        <v>252</v>
      </c>
      <c r="N2735" t="s">
        <v>411</v>
      </c>
      <c r="P2735">
        <v>8.65557450338756E-2</v>
      </c>
      <c r="Q2735">
        <v>5.8219054629531697E-2</v>
      </c>
      <c r="R2735">
        <v>43394</v>
      </c>
      <c r="S2735">
        <v>30</v>
      </c>
    </row>
    <row r="2736" spans="1:19" hidden="1" x14ac:dyDescent="0.25">
      <c r="A2736" t="s">
        <v>1394</v>
      </c>
      <c r="B2736" t="s">
        <v>400</v>
      </c>
      <c r="C2736" t="s">
        <v>124</v>
      </c>
      <c r="D2736">
        <v>1</v>
      </c>
      <c r="F2736">
        <v>0.86634096879752998</v>
      </c>
      <c r="G2736">
        <v>7.08363571978326E-2</v>
      </c>
      <c r="H2736" t="s">
        <v>410</v>
      </c>
      <c r="K2736" t="s">
        <v>252</v>
      </c>
      <c r="N2736" t="s">
        <v>411</v>
      </c>
      <c r="P2736">
        <v>8.65557450338756E-2</v>
      </c>
      <c r="Q2736">
        <v>5.8219054629531697E-2</v>
      </c>
      <c r="R2736">
        <v>43394</v>
      </c>
      <c r="S2736">
        <v>30</v>
      </c>
    </row>
    <row r="2737" spans="1:19" hidden="1" x14ac:dyDescent="0.25">
      <c r="A2737" t="s">
        <v>1395</v>
      </c>
      <c r="B2737" t="s">
        <v>400</v>
      </c>
      <c r="C2737" t="s">
        <v>124</v>
      </c>
      <c r="D2737">
        <v>0</v>
      </c>
      <c r="F2737">
        <v>0.600456336624694</v>
      </c>
      <c r="G2737">
        <v>1.1599324083130099E-2</v>
      </c>
      <c r="H2737" t="s">
        <v>416</v>
      </c>
      <c r="K2737" t="s">
        <v>257</v>
      </c>
      <c r="N2737" t="s">
        <v>411</v>
      </c>
      <c r="P2737">
        <v>0.33589432919648499</v>
      </c>
      <c r="Q2737">
        <v>1.1549075511830299E-2</v>
      </c>
      <c r="R2737">
        <v>2472736</v>
      </c>
      <c r="S2737">
        <v>2473</v>
      </c>
    </row>
    <row r="2738" spans="1:19" hidden="1" x14ac:dyDescent="0.25">
      <c r="A2738" t="s">
        <v>1395</v>
      </c>
      <c r="B2738" t="s">
        <v>400</v>
      </c>
      <c r="C2738" t="s">
        <v>124</v>
      </c>
      <c r="D2738">
        <v>0</v>
      </c>
      <c r="F2738">
        <v>0.600456336624694</v>
      </c>
      <c r="G2738">
        <v>1.1599324083130099E-2</v>
      </c>
      <c r="H2738" t="s">
        <v>416</v>
      </c>
      <c r="K2738" t="s">
        <v>257</v>
      </c>
      <c r="N2738" t="s">
        <v>411</v>
      </c>
      <c r="P2738">
        <v>0.33589432919648499</v>
      </c>
      <c r="Q2738">
        <v>1.1549075511830299E-2</v>
      </c>
      <c r="R2738">
        <v>2472736</v>
      </c>
      <c r="S2738">
        <v>2473</v>
      </c>
    </row>
    <row r="2739" spans="1:19" hidden="1" x14ac:dyDescent="0.25">
      <c r="A2739" t="s">
        <v>1395</v>
      </c>
      <c r="B2739" t="s">
        <v>400</v>
      </c>
      <c r="C2739" t="s">
        <v>124</v>
      </c>
      <c r="D2739">
        <v>0</v>
      </c>
      <c r="F2739">
        <v>0.600456336624694</v>
      </c>
      <c r="G2739">
        <v>1.1599324083130099E-2</v>
      </c>
      <c r="H2739" t="s">
        <v>416</v>
      </c>
      <c r="K2739" t="s">
        <v>257</v>
      </c>
      <c r="N2739" t="s">
        <v>411</v>
      </c>
      <c r="P2739">
        <v>0.33589432919648499</v>
      </c>
      <c r="Q2739">
        <v>1.1549075511830299E-2</v>
      </c>
      <c r="R2739">
        <v>2472736</v>
      </c>
      <c r="S2739">
        <v>2473</v>
      </c>
    </row>
    <row r="2740" spans="1:19" hidden="1" x14ac:dyDescent="0.25">
      <c r="A2740" t="s">
        <v>1395</v>
      </c>
      <c r="B2740" t="s">
        <v>400</v>
      </c>
      <c r="C2740" t="s">
        <v>124</v>
      </c>
      <c r="D2740">
        <v>0</v>
      </c>
      <c r="F2740">
        <v>0.600456336624694</v>
      </c>
      <c r="G2740">
        <v>1.1599324083130099E-2</v>
      </c>
      <c r="H2740" t="s">
        <v>416</v>
      </c>
      <c r="K2740" t="s">
        <v>257</v>
      </c>
      <c r="N2740" t="s">
        <v>411</v>
      </c>
      <c r="P2740">
        <v>0.33589432919648499</v>
      </c>
      <c r="Q2740">
        <v>1.1549075511830299E-2</v>
      </c>
      <c r="R2740">
        <v>2472736</v>
      </c>
      <c r="S2740">
        <v>2473</v>
      </c>
    </row>
    <row r="2741" spans="1:19" hidden="1" x14ac:dyDescent="0.25">
      <c r="A2741" t="s">
        <v>1396</v>
      </c>
      <c r="B2741" t="s">
        <v>400</v>
      </c>
      <c r="C2741" t="s">
        <v>124</v>
      </c>
      <c r="D2741">
        <v>1</v>
      </c>
      <c r="F2741">
        <v>0.54554581901880295</v>
      </c>
      <c r="G2741">
        <v>4.9983277624089002E-2</v>
      </c>
      <c r="H2741" t="s">
        <v>416</v>
      </c>
      <c r="K2741" t="s">
        <v>257</v>
      </c>
      <c r="N2741" t="s">
        <v>411</v>
      </c>
      <c r="P2741">
        <v>0.399131224686332</v>
      </c>
      <c r="Q2741">
        <v>4.9461096578263003E-2</v>
      </c>
      <c r="R2741">
        <v>146413</v>
      </c>
      <c r="S2741">
        <v>110</v>
      </c>
    </row>
    <row r="2742" spans="1:19" hidden="1" x14ac:dyDescent="0.25">
      <c r="A2742" t="s">
        <v>1396</v>
      </c>
      <c r="B2742" t="s">
        <v>400</v>
      </c>
      <c r="C2742" t="s">
        <v>124</v>
      </c>
      <c r="D2742">
        <v>1</v>
      </c>
      <c r="F2742">
        <v>0.54554581901880295</v>
      </c>
      <c r="G2742">
        <v>4.9983277624089002E-2</v>
      </c>
      <c r="H2742" t="s">
        <v>416</v>
      </c>
      <c r="K2742" t="s">
        <v>257</v>
      </c>
      <c r="N2742" t="s">
        <v>411</v>
      </c>
      <c r="P2742">
        <v>0.399131224686332</v>
      </c>
      <c r="Q2742">
        <v>4.9461096578263003E-2</v>
      </c>
      <c r="R2742">
        <v>146413</v>
      </c>
      <c r="S2742">
        <v>110</v>
      </c>
    </row>
    <row r="2743" spans="1:19" hidden="1" x14ac:dyDescent="0.25">
      <c r="A2743" t="s">
        <v>1396</v>
      </c>
      <c r="B2743" t="s">
        <v>400</v>
      </c>
      <c r="C2743" t="s">
        <v>124</v>
      </c>
      <c r="D2743">
        <v>1</v>
      </c>
      <c r="F2743">
        <v>0.54554581901880295</v>
      </c>
      <c r="G2743">
        <v>4.9983277624089002E-2</v>
      </c>
      <c r="H2743" t="s">
        <v>416</v>
      </c>
      <c r="K2743" t="s">
        <v>257</v>
      </c>
      <c r="N2743" t="s">
        <v>411</v>
      </c>
      <c r="P2743">
        <v>0.399131224686332</v>
      </c>
      <c r="Q2743">
        <v>4.9461096578263003E-2</v>
      </c>
      <c r="R2743">
        <v>146413</v>
      </c>
      <c r="S2743">
        <v>110</v>
      </c>
    </row>
    <row r="2744" spans="1:19" hidden="1" x14ac:dyDescent="0.25">
      <c r="A2744" t="s">
        <v>1396</v>
      </c>
      <c r="B2744" t="s">
        <v>400</v>
      </c>
      <c r="C2744" t="s">
        <v>124</v>
      </c>
      <c r="D2744">
        <v>1</v>
      </c>
      <c r="F2744">
        <v>0.54554581901880295</v>
      </c>
      <c r="G2744">
        <v>4.9983277624089002E-2</v>
      </c>
      <c r="H2744" t="s">
        <v>416</v>
      </c>
      <c r="K2744" t="s">
        <v>257</v>
      </c>
      <c r="N2744" t="s">
        <v>411</v>
      </c>
      <c r="P2744">
        <v>0.399131224686332</v>
      </c>
      <c r="Q2744">
        <v>4.9461096578263003E-2</v>
      </c>
      <c r="R2744">
        <v>146413</v>
      </c>
      <c r="S2744">
        <v>110</v>
      </c>
    </row>
    <row r="2745" spans="1:19" hidden="1" x14ac:dyDescent="0.25">
      <c r="A2745" t="s">
        <v>1397</v>
      </c>
      <c r="B2745" t="s">
        <v>400</v>
      </c>
      <c r="C2745" t="s">
        <v>124</v>
      </c>
      <c r="D2745">
        <v>0</v>
      </c>
      <c r="F2745">
        <v>0.85973998991275302</v>
      </c>
      <c r="G2745">
        <v>7.09133765392796E-3</v>
      </c>
      <c r="H2745" t="s">
        <v>421</v>
      </c>
      <c r="K2745" t="s">
        <v>252</v>
      </c>
      <c r="N2745" t="s">
        <v>422</v>
      </c>
      <c r="P2745">
        <v>9.6351578202512805E-2</v>
      </c>
      <c r="Q2745">
        <v>6.1162667960320697E-3</v>
      </c>
      <c r="R2745">
        <v>3321025</v>
      </c>
      <c r="S2745">
        <v>3246</v>
      </c>
    </row>
    <row r="2746" spans="1:19" hidden="1" x14ac:dyDescent="0.25">
      <c r="A2746" t="s">
        <v>1397</v>
      </c>
      <c r="B2746" t="s">
        <v>400</v>
      </c>
      <c r="C2746" t="s">
        <v>124</v>
      </c>
      <c r="D2746">
        <v>0</v>
      </c>
      <c r="F2746">
        <v>0.85973998991275302</v>
      </c>
      <c r="G2746">
        <v>7.09133765392796E-3</v>
      </c>
      <c r="H2746" t="s">
        <v>421</v>
      </c>
      <c r="K2746" t="s">
        <v>252</v>
      </c>
      <c r="N2746" t="s">
        <v>422</v>
      </c>
      <c r="P2746">
        <v>9.6351578202512805E-2</v>
      </c>
      <c r="Q2746">
        <v>6.1162667960320697E-3</v>
      </c>
      <c r="R2746">
        <v>3321025</v>
      </c>
      <c r="S2746">
        <v>3246</v>
      </c>
    </row>
    <row r="2747" spans="1:19" hidden="1" x14ac:dyDescent="0.25">
      <c r="A2747" t="s">
        <v>1397</v>
      </c>
      <c r="B2747" t="s">
        <v>400</v>
      </c>
      <c r="C2747" t="s">
        <v>124</v>
      </c>
      <c r="D2747">
        <v>0</v>
      </c>
      <c r="F2747">
        <v>0.85973998991275302</v>
      </c>
      <c r="G2747">
        <v>7.09133765392796E-3</v>
      </c>
      <c r="H2747" t="s">
        <v>421</v>
      </c>
      <c r="K2747" t="s">
        <v>252</v>
      </c>
      <c r="N2747" t="s">
        <v>422</v>
      </c>
      <c r="P2747">
        <v>9.6351578202512805E-2</v>
      </c>
      <c r="Q2747">
        <v>6.1162667960320697E-3</v>
      </c>
      <c r="R2747">
        <v>3321025</v>
      </c>
      <c r="S2747">
        <v>3246</v>
      </c>
    </row>
    <row r="2748" spans="1:19" hidden="1" x14ac:dyDescent="0.25">
      <c r="A2748" t="s">
        <v>1397</v>
      </c>
      <c r="B2748" t="s">
        <v>400</v>
      </c>
      <c r="C2748" t="s">
        <v>124</v>
      </c>
      <c r="D2748">
        <v>0</v>
      </c>
      <c r="F2748">
        <v>0.85973998991275302</v>
      </c>
      <c r="G2748">
        <v>7.09133765392796E-3</v>
      </c>
      <c r="H2748" t="s">
        <v>421</v>
      </c>
      <c r="K2748" t="s">
        <v>252</v>
      </c>
      <c r="N2748" t="s">
        <v>422</v>
      </c>
      <c r="P2748">
        <v>9.6351578202512805E-2</v>
      </c>
      <c r="Q2748">
        <v>6.1162667960320697E-3</v>
      </c>
      <c r="R2748">
        <v>3321025</v>
      </c>
      <c r="S2748">
        <v>3246</v>
      </c>
    </row>
    <row r="2749" spans="1:19" hidden="1" x14ac:dyDescent="0.25">
      <c r="A2749" t="s">
        <v>1398</v>
      </c>
      <c r="B2749" t="s">
        <v>400</v>
      </c>
      <c r="C2749" t="s">
        <v>124</v>
      </c>
      <c r="D2749">
        <v>1</v>
      </c>
      <c r="F2749">
        <v>0.92351910826665595</v>
      </c>
      <c r="G2749">
        <v>1.1284345102171901E-2</v>
      </c>
      <c r="H2749" t="s">
        <v>421</v>
      </c>
      <c r="K2749" t="s">
        <v>252</v>
      </c>
      <c r="N2749" t="s">
        <v>422</v>
      </c>
      <c r="P2749">
        <v>5.8668600167558697E-2</v>
      </c>
      <c r="Q2749">
        <v>1.0410279794940599E-2</v>
      </c>
      <c r="R2749">
        <v>1170933</v>
      </c>
      <c r="S2749">
        <v>1069</v>
      </c>
    </row>
    <row r="2750" spans="1:19" hidden="1" x14ac:dyDescent="0.25">
      <c r="A2750" t="s">
        <v>1398</v>
      </c>
      <c r="B2750" t="s">
        <v>400</v>
      </c>
      <c r="C2750" t="s">
        <v>124</v>
      </c>
      <c r="D2750">
        <v>1</v>
      </c>
      <c r="F2750">
        <v>0.92351910826665595</v>
      </c>
      <c r="G2750">
        <v>1.1284345102171901E-2</v>
      </c>
      <c r="H2750" t="s">
        <v>421</v>
      </c>
      <c r="K2750" t="s">
        <v>252</v>
      </c>
      <c r="N2750" t="s">
        <v>422</v>
      </c>
      <c r="P2750">
        <v>5.8668600167558697E-2</v>
      </c>
      <c r="Q2750">
        <v>1.0410279794940599E-2</v>
      </c>
      <c r="R2750">
        <v>1170933</v>
      </c>
      <c r="S2750">
        <v>1069</v>
      </c>
    </row>
    <row r="2751" spans="1:19" hidden="1" x14ac:dyDescent="0.25">
      <c r="A2751" t="s">
        <v>1398</v>
      </c>
      <c r="B2751" t="s">
        <v>400</v>
      </c>
      <c r="C2751" t="s">
        <v>124</v>
      </c>
      <c r="D2751">
        <v>1</v>
      </c>
      <c r="F2751">
        <v>0.92351910826665595</v>
      </c>
      <c r="G2751">
        <v>1.1284345102171901E-2</v>
      </c>
      <c r="H2751" t="s">
        <v>421</v>
      </c>
      <c r="K2751" t="s">
        <v>252</v>
      </c>
      <c r="N2751" t="s">
        <v>422</v>
      </c>
      <c r="P2751">
        <v>5.8668600167558697E-2</v>
      </c>
      <c r="Q2751">
        <v>1.0410279794940599E-2</v>
      </c>
      <c r="R2751">
        <v>1170933</v>
      </c>
      <c r="S2751">
        <v>1069</v>
      </c>
    </row>
    <row r="2752" spans="1:19" hidden="1" x14ac:dyDescent="0.25">
      <c r="A2752" t="s">
        <v>1398</v>
      </c>
      <c r="B2752" t="s">
        <v>400</v>
      </c>
      <c r="C2752" t="s">
        <v>124</v>
      </c>
      <c r="D2752">
        <v>1</v>
      </c>
      <c r="F2752">
        <v>0.92351910826665595</v>
      </c>
      <c r="G2752">
        <v>1.1284345102171901E-2</v>
      </c>
      <c r="H2752" t="s">
        <v>421</v>
      </c>
      <c r="K2752" t="s">
        <v>252</v>
      </c>
      <c r="N2752" t="s">
        <v>422</v>
      </c>
      <c r="P2752">
        <v>5.8668600167558697E-2</v>
      </c>
      <c r="Q2752">
        <v>1.0410279794940599E-2</v>
      </c>
      <c r="R2752">
        <v>1170933</v>
      </c>
      <c r="S2752">
        <v>1069</v>
      </c>
    </row>
    <row r="2753" spans="1:19" hidden="1" x14ac:dyDescent="0.25">
      <c r="A2753" t="s">
        <v>1399</v>
      </c>
      <c r="B2753" t="s">
        <v>400</v>
      </c>
      <c r="C2753" t="s">
        <v>124</v>
      </c>
      <c r="D2753">
        <v>0</v>
      </c>
      <c r="F2753">
        <v>0.89506394890906704</v>
      </c>
      <c r="G2753">
        <v>6.6757792134747402E-3</v>
      </c>
      <c r="H2753" t="s">
        <v>427</v>
      </c>
      <c r="K2753" t="s">
        <v>257</v>
      </c>
      <c r="N2753" t="s">
        <v>422</v>
      </c>
      <c r="P2753">
        <v>7.7469218940197301E-2</v>
      </c>
      <c r="Q2753">
        <v>5.8211128185001997E-3</v>
      </c>
      <c r="R2753">
        <v>2346248</v>
      </c>
      <c r="S2753">
        <v>2858</v>
      </c>
    </row>
    <row r="2754" spans="1:19" hidden="1" x14ac:dyDescent="0.25">
      <c r="A2754" t="s">
        <v>1399</v>
      </c>
      <c r="B2754" t="s">
        <v>400</v>
      </c>
      <c r="C2754" t="s">
        <v>124</v>
      </c>
      <c r="D2754">
        <v>0</v>
      </c>
      <c r="F2754">
        <v>0.89506394890906704</v>
      </c>
      <c r="G2754">
        <v>6.6757792134747402E-3</v>
      </c>
      <c r="H2754" t="s">
        <v>427</v>
      </c>
      <c r="K2754" t="s">
        <v>257</v>
      </c>
      <c r="N2754" t="s">
        <v>422</v>
      </c>
      <c r="P2754">
        <v>7.7469218940197301E-2</v>
      </c>
      <c r="Q2754">
        <v>5.8211128185001997E-3</v>
      </c>
      <c r="R2754">
        <v>2346248</v>
      </c>
      <c r="S2754">
        <v>2858</v>
      </c>
    </row>
    <row r="2755" spans="1:19" hidden="1" x14ac:dyDescent="0.25">
      <c r="A2755" t="s">
        <v>1399</v>
      </c>
      <c r="B2755" t="s">
        <v>400</v>
      </c>
      <c r="C2755" t="s">
        <v>124</v>
      </c>
      <c r="D2755">
        <v>0</v>
      </c>
      <c r="F2755">
        <v>0.89506394890906704</v>
      </c>
      <c r="G2755">
        <v>6.6757792134747402E-3</v>
      </c>
      <c r="H2755" t="s">
        <v>427</v>
      </c>
      <c r="K2755" t="s">
        <v>257</v>
      </c>
      <c r="N2755" t="s">
        <v>422</v>
      </c>
      <c r="P2755">
        <v>7.7469218940197301E-2</v>
      </c>
      <c r="Q2755">
        <v>5.8211128185001997E-3</v>
      </c>
      <c r="R2755">
        <v>2346248</v>
      </c>
      <c r="S2755">
        <v>2858</v>
      </c>
    </row>
    <row r="2756" spans="1:19" hidden="1" x14ac:dyDescent="0.25">
      <c r="A2756" t="s">
        <v>1399</v>
      </c>
      <c r="B2756" t="s">
        <v>400</v>
      </c>
      <c r="C2756" t="s">
        <v>124</v>
      </c>
      <c r="D2756">
        <v>0</v>
      </c>
      <c r="F2756">
        <v>0.89506394890906704</v>
      </c>
      <c r="G2756">
        <v>6.6757792134747402E-3</v>
      </c>
      <c r="H2756" t="s">
        <v>427</v>
      </c>
      <c r="K2756" t="s">
        <v>257</v>
      </c>
      <c r="N2756" t="s">
        <v>422</v>
      </c>
      <c r="P2756">
        <v>7.7469218940197301E-2</v>
      </c>
      <c r="Q2756">
        <v>5.8211128185001997E-3</v>
      </c>
      <c r="R2756">
        <v>2346248</v>
      </c>
      <c r="S2756">
        <v>2858</v>
      </c>
    </row>
    <row r="2757" spans="1:19" hidden="1" x14ac:dyDescent="0.25">
      <c r="A2757" t="s">
        <v>1400</v>
      </c>
      <c r="B2757" t="s">
        <v>400</v>
      </c>
      <c r="C2757" t="s">
        <v>124</v>
      </c>
      <c r="D2757">
        <v>1</v>
      </c>
      <c r="F2757">
        <v>0.69306105236626103</v>
      </c>
      <c r="G2757">
        <v>1.1700945109293299E-2</v>
      </c>
      <c r="H2757" t="s">
        <v>427</v>
      </c>
      <c r="K2757" t="s">
        <v>257</v>
      </c>
      <c r="N2757" t="s">
        <v>422</v>
      </c>
      <c r="P2757">
        <v>0.27307573925203499</v>
      </c>
      <c r="Q2757">
        <v>1.13939270968331E-2</v>
      </c>
      <c r="R2757">
        <v>2063065</v>
      </c>
      <c r="S2757">
        <v>1938</v>
      </c>
    </row>
    <row r="2758" spans="1:19" hidden="1" x14ac:dyDescent="0.25">
      <c r="A2758" t="s">
        <v>1400</v>
      </c>
      <c r="B2758" t="s">
        <v>400</v>
      </c>
      <c r="C2758" t="s">
        <v>124</v>
      </c>
      <c r="D2758">
        <v>1</v>
      </c>
      <c r="F2758">
        <v>0.69306105236626103</v>
      </c>
      <c r="G2758">
        <v>1.1700945109293299E-2</v>
      </c>
      <c r="H2758" t="s">
        <v>427</v>
      </c>
      <c r="K2758" t="s">
        <v>257</v>
      </c>
      <c r="N2758" t="s">
        <v>422</v>
      </c>
      <c r="P2758">
        <v>0.27307573925203499</v>
      </c>
      <c r="Q2758">
        <v>1.13939270968331E-2</v>
      </c>
      <c r="R2758">
        <v>2063065</v>
      </c>
      <c r="S2758">
        <v>1938</v>
      </c>
    </row>
    <row r="2759" spans="1:19" hidden="1" x14ac:dyDescent="0.25">
      <c r="A2759" t="s">
        <v>1400</v>
      </c>
      <c r="B2759" t="s">
        <v>400</v>
      </c>
      <c r="C2759" t="s">
        <v>124</v>
      </c>
      <c r="D2759">
        <v>1</v>
      </c>
      <c r="F2759">
        <v>0.69306105236626103</v>
      </c>
      <c r="G2759">
        <v>1.1700945109293299E-2</v>
      </c>
      <c r="H2759" t="s">
        <v>427</v>
      </c>
      <c r="K2759" t="s">
        <v>257</v>
      </c>
      <c r="N2759" t="s">
        <v>422</v>
      </c>
      <c r="P2759">
        <v>0.27307573925203499</v>
      </c>
      <c r="Q2759">
        <v>1.13939270968331E-2</v>
      </c>
      <c r="R2759">
        <v>2063065</v>
      </c>
      <c r="S2759">
        <v>1938</v>
      </c>
    </row>
    <row r="2760" spans="1:19" hidden="1" x14ac:dyDescent="0.25">
      <c r="A2760" t="s">
        <v>1400</v>
      </c>
      <c r="B2760" t="s">
        <v>400</v>
      </c>
      <c r="C2760" t="s">
        <v>124</v>
      </c>
      <c r="D2760">
        <v>1</v>
      </c>
      <c r="F2760">
        <v>0.69306105236626103</v>
      </c>
      <c r="G2760">
        <v>1.1700945109293299E-2</v>
      </c>
      <c r="H2760" t="s">
        <v>427</v>
      </c>
      <c r="K2760" t="s">
        <v>257</v>
      </c>
      <c r="N2760" t="s">
        <v>422</v>
      </c>
      <c r="P2760">
        <v>0.27307573925203499</v>
      </c>
      <c r="Q2760">
        <v>1.13939270968331E-2</v>
      </c>
      <c r="R2760">
        <v>2063065</v>
      </c>
      <c r="S2760">
        <v>1938</v>
      </c>
    </row>
    <row r="2761" spans="1:19" hidden="1" x14ac:dyDescent="0.25">
      <c r="A2761" t="s">
        <v>1401</v>
      </c>
      <c r="B2761" t="s">
        <v>400</v>
      </c>
      <c r="C2761" t="s">
        <v>124</v>
      </c>
      <c r="D2761">
        <v>0</v>
      </c>
      <c r="F2761">
        <v>0.84493604217424401</v>
      </c>
      <c r="G2761">
        <v>7.6393640724311497E-3</v>
      </c>
      <c r="H2761" t="s">
        <v>432</v>
      </c>
      <c r="K2761" t="s">
        <v>252</v>
      </c>
      <c r="N2761" t="s">
        <v>433</v>
      </c>
      <c r="P2761">
        <v>0.11270176064745201</v>
      </c>
      <c r="Q2761">
        <v>6.6045556687890101E-3</v>
      </c>
      <c r="R2761">
        <v>2420814</v>
      </c>
      <c r="S2761">
        <v>3020</v>
      </c>
    </row>
    <row r="2762" spans="1:19" hidden="1" x14ac:dyDescent="0.25">
      <c r="A2762" t="s">
        <v>1401</v>
      </c>
      <c r="B2762" t="s">
        <v>400</v>
      </c>
      <c r="C2762" t="s">
        <v>124</v>
      </c>
      <c r="D2762">
        <v>0</v>
      </c>
      <c r="F2762">
        <v>0.84493604217424401</v>
      </c>
      <c r="G2762">
        <v>7.6393640724311497E-3</v>
      </c>
      <c r="H2762" t="s">
        <v>432</v>
      </c>
      <c r="K2762" t="s">
        <v>252</v>
      </c>
      <c r="N2762" t="s">
        <v>433</v>
      </c>
      <c r="P2762">
        <v>0.11270176064745201</v>
      </c>
      <c r="Q2762">
        <v>6.6045556687890101E-3</v>
      </c>
      <c r="R2762">
        <v>2420814</v>
      </c>
      <c r="S2762">
        <v>3020</v>
      </c>
    </row>
    <row r="2763" spans="1:19" hidden="1" x14ac:dyDescent="0.25">
      <c r="A2763" t="s">
        <v>1401</v>
      </c>
      <c r="B2763" t="s">
        <v>400</v>
      </c>
      <c r="C2763" t="s">
        <v>124</v>
      </c>
      <c r="D2763">
        <v>0</v>
      </c>
      <c r="F2763">
        <v>0.84493604217424401</v>
      </c>
      <c r="G2763">
        <v>7.6393640724311497E-3</v>
      </c>
      <c r="H2763" t="s">
        <v>432</v>
      </c>
      <c r="K2763" t="s">
        <v>252</v>
      </c>
      <c r="N2763" t="s">
        <v>433</v>
      </c>
      <c r="P2763">
        <v>0.11270176064745201</v>
      </c>
      <c r="Q2763">
        <v>6.6045556687890101E-3</v>
      </c>
      <c r="R2763">
        <v>2420814</v>
      </c>
      <c r="S2763">
        <v>3020</v>
      </c>
    </row>
    <row r="2764" spans="1:19" hidden="1" x14ac:dyDescent="0.25">
      <c r="A2764" t="s">
        <v>1401</v>
      </c>
      <c r="B2764" t="s">
        <v>400</v>
      </c>
      <c r="C2764" t="s">
        <v>124</v>
      </c>
      <c r="D2764">
        <v>0</v>
      </c>
      <c r="F2764">
        <v>0.84493604217424401</v>
      </c>
      <c r="G2764">
        <v>7.6393640724311497E-3</v>
      </c>
      <c r="H2764" t="s">
        <v>432</v>
      </c>
      <c r="K2764" t="s">
        <v>252</v>
      </c>
      <c r="N2764" t="s">
        <v>433</v>
      </c>
      <c r="P2764">
        <v>0.11270176064745201</v>
      </c>
      <c r="Q2764">
        <v>6.6045556687890101E-3</v>
      </c>
      <c r="R2764">
        <v>2420814</v>
      </c>
      <c r="S2764">
        <v>3020</v>
      </c>
    </row>
    <row r="2765" spans="1:19" hidden="1" x14ac:dyDescent="0.25">
      <c r="A2765" t="s">
        <v>1402</v>
      </c>
      <c r="B2765" t="s">
        <v>400</v>
      </c>
      <c r="C2765" t="s">
        <v>124</v>
      </c>
      <c r="D2765">
        <v>1</v>
      </c>
      <c r="F2765">
        <v>0.937750328723716</v>
      </c>
      <c r="G2765">
        <v>4.4038009587273504E-3</v>
      </c>
      <c r="H2765" t="s">
        <v>432</v>
      </c>
      <c r="K2765" t="s">
        <v>252</v>
      </c>
      <c r="N2765" t="s">
        <v>433</v>
      </c>
      <c r="P2765">
        <v>4.4721830283522203E-2</v>
      </c>
      <c r="Q2765">
        <v>3.7704295638711798E-3</v>
      </c>
      <c r="R2765">
        <v>3829964</v>
      </c>
      <c r="S2765">
        <v>4670</v>
      </c>
    </row>
    <row r="2766" spans="1:19" hidden="1" x14ac:dyDescent="0.25">
      <c r="A2766" t="s">
        <v>1402</v>
      </c>
      <c r="B2766" t="s">
        <v>400</v>
      </c>
      <c r="C2766" t="s">
        <v>124</v>
      </c>
      <c r="D2766">
        <v>1</v>
      </c>
      <c r="F2766">
        <v>0.937750328723716</v>
      </c>
      <c r="G2766">
        <v>4.4038009587273504E-3</v>
      </c>
      <c r="H2766" t="s">
        <v>432</v>
      </c>
      <c r="K2766" t="s">
        <v>252</v>
      </c>
      <c r="N2766" t="s">
        <v>433</v>
      </c>
      <c r="P2766">
        <v>4.4721830283522203E-2</v>
      </c>
      <c r="Q2766">
        <v>3.7704295638711798E-3</v>
      </c>
      <c r="R2766">
        <v>3829964</v>
      </c>
      <c r="S2766">
        <v>4670</v>
      </c>
    </row>
    <row r="2767" spans="1:19" hidden="1" x14ac:dyDescent="0.25">
      <c r="A2767" t="s">
        <v>1402</v>
      </c>
      <c r="B2767" t="s">
        <v>400</v>
      </c>
      <c r="C2767" t="s">
        <v>124</v>
      </c>
      <c r="D2767">
        <v>1</v>
      </c>
      <c r="F2767">
        <v>0.937750328723716</v>
      </c>
      <c r="G2767">
        <v>4.4038009587273504E-3</v>
      </c>
      <c r="H2767" t="s">
        <v>432</v>
      </c>
      <c r="K2767" t="s">
        <v>252</v>
      </c>
      <c r="N2767" t="s">
        <v>433</v>
      </c>
      <c r="P2767">
        <v>4.4721830283522203E-2</v>
      </c>
      <c r="Q2767">
        <v>3.7704295638711798E-3</v>
      </c>
      <c r="R2767">
        <v>3829964</v>
      </c>
      <c r="S2767">
        <v>4670</v>
      </c>
    </row>
    <row r="2768" spans="1:19" hidden="1" x14ac:dyDescent="0.25">
      <c r="A2768" t="s">
        <v>1402</v>
      </c>
      <c r="B2768" t="s">
        <v>400</v>
      </c>
      <c r="C2768" t="s">
        <v>124</v>
      </c>
      <c r="D2768">
        <v>1</v>
      </c>
      <c r="F2768">
        <v>0.937750328723716</v>
      </c>
      <c r="G2768">
        <v>4.4038009587273504E-3</v>
      </c>
      <c r="H2768" t="s">
        <v>432</v>
      </c>
      <c r="K2768" t="s">
        <v>252</v>
      </c>
      <c r="N2768" t="s">
        <v>433</v>
      </c>
      <c r="P2768">
        <v>4.4721830283522203E-2</v>
      </c>
      <c r="Q2768">
        <v>3.7704295638711798E-3</v>
      </c>
      <c r="R2768">
        <v>3829964</v>
      </c>
      <c r="S2768">
        <v>4670</v>
      </c>
    </row>
    <row r="2769" spans="1:19" hidden="1" x14ac:dyDescent="0.25">
      <c r="A2769" t="s">
        <v>1403</v>
      </c>
      <c r="B2769" t="s">
        <v>400</v>
      </c>
      <c r="C2769" t="s">
        <v>124</v>
      </c>
      <c r="D2769">
        <v>0</v>
      </c>
      <c r="F2769">
        <v>0.82523661885533806</v>
      </c>
      <c r="G2769">
        <v>8.9976823933274296E-3</v>
      </c>
      <c r="H2769" t="s">
        <v>438</v>
      </c>
      <c r="K2769" t="s">
        <v>257</v>
      </c>
      <c r="N2769" t="s">
        <v>433</v>
      </c>
      <c r="P2769">
        <v>0.144444610802581</v>
      </c>
      <c r="Q2769">
        <v>8.3286860976725993E-3</v>
      </c>
      <c r="R2769">
        <v>1736548</v>
      </c>
      <c r="S2769">
        <v>2744</v>
      </c>
    </row>
    <row r="2770" spans="1:19" hidden="1" x14ac:dyDescent="0.25">
      <c r="A2770" t="s">
        <v>1403</v>
      </c>
      <c r="B2770" t="s">
        <v>400</v>
      </c>
      <c r="C2770" t="s">
        <v>124</v>
      </c>
      <c r="D2770">
        <v>0</v>
      </c>
      <c r="F2770">
        <v>0.82523661885533806</v>
      </c>
      <c r="G2770">
        <v>8.9976823933274296E-3</v>
      </c>
      <c r="H2770" t="s">
        <v>438</v>
      </c>
      <c r="K2770" t="s">
        <v>257</v>
      </c>
      <c r="N2770" t="s">
        <v>433</v>
      </c>
      <c r="P2770">
        <v>0.144444610802581</v>
      </c>
      <c r="Q2770">
        <v>8.3286860976725993E-3</v>
      </c>
      <c r="R2770">
        <v>1736548</v>
      </c>
      <c r="S2770">
        <v>2744</v>
      </c>
    </row>
    <row r="2771" spans="1:19" hidden="1" x14ac:dyDescent="0.25">
      <c r="A2771" t="s">
        <v>1403</v>
      </c>
      <c r="B2771" t="s">
        <v>400</v>
      </c>
      <c r="C2771" t="s">
        <v>124</v>
      </c>
      <c r="D2771">
        <v>0</v>
      </c>
      <c r="F2771">
        <v>0.82523661885533806</v>
      </c>
      <c r="G2771">
        <v>8.9976823933274296E-3</v>
      </c>
      <c r="H2771" t="s">
        <v>438</v>
      </c>
      <c r="K2771" t="s">
        <v>257</v>
      </c>
      <c r="N2771" t="s">
        <v>433</v>
      </c>
      <c r="P2771">
        <v>0.144444610802581</v>
      </c>
      <c r="Q2771">
        <v>8.3286860976725993E-3</v>
      </c>
      <c r="R2771">
        <v>1736548</v>
      </c>
      <c r="S2771">
        <v>2744</v>
      </c>
    </row>
    <row r="2772" spans="1:19" hidden="1" x14ac:dyDescent="0.25">
      <c r="A2772" t="s">
        <v>1403</v>
      </c>
      <c r="B2772" t="s">
        <v>400</v>
      </c>
      <c r="C2772" t="s">
        <v>124</v>
      </c>
      <c r="D2772">
        <v>0</v>
      </c>
      <c r="F2772">
        <v>0.82523661885533806</v>
      </c>
      <c r="G2772">
        <v>8.9976823933274296E-3</v>
      </c>
      <c r="H2772" t="s">
        <v>438</v>
      </c>
      <c r="K2772" t="s">
        <v>257</v>
      </c>
      <c r="N2772" t="s">
        <v>433</v>
      </c>
      <c r="P2772">
        <v>0.144444610802581</v>
      </c>
      <c r="Q2772">
        <v>8.3286860976725993E-3</v>
      </c>
      <c r="R2772">
        <v>1736548</v>
      </c>
      <c r="S2772">
        <v>2744</v>
      </c>
    </row>
    <row r="2773" spans="1:19" hidden="1" x14ac:dyDescent="0.25">
      <c r="A2773" t="s">
        <v>1404</v>
      </c>
      <c r="B2773" t="s">
        <v>400</v>
      </c>
      <c r="C2773" t="s">
        <v>124</v>
      </c>
      <c r="D2773">
        <v>1</v>
      </c>
      <c r="F2773">
        <v>0.78641170259729498</v>
      </c>
      <c r="G2773">
        <v>6.5259763791019098E-3</v>
      </c>
      <c r="H2773" t="s">
        <v>438</v>
      </c>
      <c r="K2773" t="s">
        <v>257</v>
      </c>
      <c r="N2773" t="s">
        <v>433</v>
      </c>
      <c r="P2773">
        <v>0.187582263076432</v>
      </c>
      <c r="Q2773">
        <v>6.2929267669965504E-3</v>
      </c>
      <c r="R2773">
        <v>4655035</v>
      </c>
      <c r="S2773">
        <v>5987</v>
      </c>
    </row>
    <row r="2774" spans="1:19" hidden="1" x14ac:dyDescent="0.25">
      <c r="A2774" t="s">
        <v>1404</v>
      </c>
      <c r="B2774" t="s">
        <v>400</v>
      </c>
      <c r="C2774" t="s">
        <v>124</v>
      </c>
      <c r="D2774">
        <v>1</v>
      </c>
      <c r="F2774">
        <v>0.78641170259729498</v>
      </c>
      <c r="G2774">
        <v>6.5259763791019098E-3</v>
      </c>
      <c r="H2774" t="s">
        <v>438</v>
      </c>
      <c r="K2774" t="s">
        <v>257</v>
      </c>
      <c r="N2774" t="s">
        <v>433</v>
      </c>
      <c r="P2774">
        <v>0.187582263076432</v>
      </c>
      <c r="Q2774">
        <v>6.2929267669965504E-3</v>
      </c>
      <c r="R2774">
        <v>4655035</v>
      </c>
      <c r="S2774">
        <v>5987</v>
      </c>
    </row>
    <row r="2775" spans="1:19" hidden="1" x14ac:dyDescent="0.25">
      <c r="A2775" t="s">
        <v>1404</v>
      </c>
      <c r="B2775" t="s">
        <v>400</v>
      </c>
      <c r="C2775" t="s">
        <v>124</v>
      </c>
      <c r="D2775">
        <v>1</v>
      </c>
      <c r="F2775">
        <v>0.78641170259729498</v>
      </c>
      <c r="G2775">
        <v>6.5259763791019098E-3</v>
      </c>
      <c r="H2775" t="s">
        <v>438</v>
      </c>
      <c r="K2775" t="s">
        <v>257</v>
      </c>
      <c r="N2775" t="s">
        <v>433</v>
      </c>
      <c r="P2775">
        <v>0.187582263076432</v>
      </c>
      <c r="Q2775">
        <v>6.2929267669965504E-3</v>
      </c>
      <c r="R2775">
        <v>4655035</v>
      </c>
      <c r="S2775">
        <v>5987</v>
      </c>
    </row>
    <row r="2776" spans="1:19" hidden="1" x14ac:dyDescent="0.25">
      <c r="A2776" t="s">
        <v>1404</v>
      </c>
      <c r="B2776" t="s">
        <v>400</v>
      </c>
      <c r="C2776" t="s">
        <v>124</v>
      </c>
      <c r="D2776">
        <v>1</v>
      </c>
      <c r="F2776">
        <v>0.78641170259729498</v>
      </c>
      <c r="G2776">
        <v>6.5259763791019098E-3</v>
      </c>
      <c r="H2776" t="s">
        <v>438</v>
      </c>
      <c r="K2776" t="s">
        <v>257</v>
      </c>
      <c r="N2776" t="s">
        <v>433</v>
      </c>
      <c r="P2776">
        <v>0.187582263076432</v>
      </c>
      <c r="Q2776">
        <v>6.2929267669965504E-3</v>
      </c>
      <c r="R2776">
        <v>4655035</v>
      </c>
      <c r="S2776">
        <v>5987</v>
      </c>
    </row>
    <row r="2777" spans="1:19" hidden="1" x14ac:dyDescent="0.25">
      <c r="A2777" t="s">
        <v>1405</v>
      </c>
      <c r="B2777" t="s">
        <v>400</v>
      </c>
      <c r="C2777" t="s">
        <v>124</v>
      </c>
      <c r="D2777">
        <v>0</v>
      </c>
      <c r="F2777">
        <v>0.71900397530047599</v>
      </c>
      <c r="G2777">
        <v>5.4643717557060299E-3</v>
      </c>
      <c r="H2777" t="s">
        <v>443</v>
      </c>
      <c r="K2777" t="s">
        <v>252</v>
      </c>
      <c r="N2777" t="s">
        <v>444</v>
      </c>
      <c r="P2777">
        <v>0.24983081692745901</v>
      </c>
      <c r="Q2777">
        <v>5.2084281366033399E-3</v>
      </c>
      <c r="R2777">
        <v>4982768</v>
      </c>
      <c r="S2777">
        <v>8301</v>
      </c>
    </row>
    <row r="2778" spans="1:19" hidden="1" x14ac:dyDescent="0.25">
      <c r="A2778" t="s">
        <v>1405</v>
      </c>
      <c r="B2778" t="s">
        <v>400</v>
      </c>
      <c r="C2778" t="s">
        <v>124</v>
      </c>
      <c r="D2778">
        <v>0</v>
      </c>
      <c r="F2778">
        <v>0.71900397530047599</v>
      </c>
      <c r="G2778">
        <v>5.4643717557060299E-3</v>
      </c>
      <c r="H2778" t="s">
        <v>443</v>
      </c>
      <c r="K2778" t="s">
        <v>252</v>
      </c>
      <c r="N2778" t="s">
        <v>444</v>
      </c>
      <c r="P2778">
        <v>0.24983081692745901</v>
      </c>
      <c r="Q2778">
        <v>5.2084281366033399E-3</v>
      </c>
      <c r="R2778">
        <v>4982768</v>
      </c>
      <c r="S2778">
        <v>8301</v>
      </c>
    </row>
    <row r="2779" spans="1:19" hidden="1" x14ac:dyDescent="0.25">
      <c r="A2779" t="s">
        <v>1405</v>
      </c>
      <c r="B2779" t="s">
        <v>400</v>
      </c>
      <c r="C2779" t="s">
        <v>124</v>
      </c>
      <c r="D2779">
        <v>0</v>
      </c>
      <c r="F2779">
        <v>0.71900397530047599</v>
      </c>
      <c r="G2779">
        <v>5.4643717557060299E-3</v>
      </c>
      <c r="H2779" t="s">
        <v>443</v>
      </c>
      <c r="K2779" t="s">
        <v>252</v>
      </c>
      <c r="N2779" t="s">
        <v>444</v>
      </c>
      <c r="P2779">
        <v>0.24983081692745901</v>
      </c>
      <c r="Q2779">
        <v>5.2084281366033399E-3</v>
      </c>
      <c r="R2779">
        <v>4982768</v>
      </c>
      <c r="S2779">
        <v>8301</v>
      </c>
    </row>
    <row r="2780" spans="1:19" hidden="1" x14ac:dyDescent="0.25">
      <c r="A2780" t="s">
        <v>1405</v>
      </c>
      <c r="B2780" t="s">
        <v>400</v>
      </c>
      <c r="C2780" t="s">
        <v>124</v>
      </c>
      <c r="D2780">
        <v>0</v>
      </c>
      <c r="F2780">
        <v>0.71900397530047599</v>
      </c>
      <c r="G2780">
        <v>5.4643717557060299E-3</v>
      </c>
      <c r="H2780" t="s">
        <v>443</v>
      </c>
      <c r="K2780" t="s">
        <v>252</v>
      </c>
      <c r="N2780" t="s">
        <v>444</v>
      </c>
      <c r="P2780">
        <v>0.24983081692745901</v>
      </c>
      <c r="Q2780">
        <v>5.2084281366033399E-3</v>
      </c>
      <c r="R2780">
        <v>4982768</v>
      </c>
      <c r="S2780">
        <v>8301</v>
      </c>
    </row>
    <row r="2781" spans="1:19" hidden="1" x14ac:dyDescent="0.25">
      <c r="A2781" t="s">
        <v>1406</v>
      </c>
      <c r="B2781" t="s">
        <v>400</v>
      </c>
      <c r="C2781" t="s">
        <v>124</v>
      </c>
      <c r="D2781">
        <v>1</v>
      </c>
      <c r="F2781">
        <v>0.87414663276452997</v>
      </c>
      <c r="G2781">
        <v>8.7802933829489293E-3</v>
      </c>
      <c r="H2781" t="s">
        <v>443</v>
      </c>
      <c r="K2781" t="s">
        <v>252</v>
      </c>
      <c r="N2781" t="s">
        <v>444</v>
      </c>
      <c r="P2781">
        <v>0.101535066949972</v>
      </c>
      <c r="Q2781">
        <v>8.0868426615910895E-3</v>
      </c>
      <c r="R2781">
        <v>1383197</v>
      </c>
      <c r="S2781">
        <v>2017</v>
      </c>
    </row>
    <row r="2782" spans="1:19" hidden="1" x14ac:dyDescent="0.25">
      <c r="A2782" t="s">
        <v>1406</v>
      </c>
      <c r="B2782" t="s">
        <v>400</v>
      </c>
      <c r="C2782" t="s">
        <v>124</v>
      </c>
      <c r="D2782">
        <v>1</v>
      </c>
      <c r="F2782">
        <v>0.87414663276452997</v>
      </c>
      <c r="G2782">
        <v>8.7802933829489293E-3</v>
      </c>
      <c r="H2782" t="s">
        <v>443</v>
      </c>
      <c r="K2782" t="s">
        <v>252</v>
      </c>
      <c r="N2782" t="s">
        <v>444</v>
      </c>
      <c r="P2782">
        <v>0.101535066949972</v>
      </c>
      <c r="Q2782">
        <v>8.0868426615910895E-3</v>
      </c>
      <c r="R2782">
        <v>1383197</v>
      </c>
      <c r="S2782">
        <v>2017</v>
      </c>
    </row>
    <row r="2783" spans="1:19" hidden="1" x14ac:dyDescent="0.25">
      <c r="A2783" t="s">
        <v>1406</v>
      </c>
      <c r="B2783" t="s">
        <v>400</v>
      </c>
      <c r="C2783" t="s">
        <v>124</v>
      </c>
      <c r="D2783">
        <v>1</v>
      </c>
      <c r="F2783">
        <v>0.87414663276452997</v>
      </c>
      <c r="G2783">
        <v>8.7802933829489293E-3</v>
      </c>
      <c r="H2783" t="s">
        <v>443</v>
      </c>
      <c r="K2783" t="s">
        <v>252</v>
      </c>
      <c r="N2783" t="s">
        <v>444</v>
      </c>
      <c r="P2783">
        <v>0.101535066949972</v>
      </c>
      <c r="Q2783">
        <v>8.0868426615910895E-3</v>
      </c>
      <c r="R2783">
        <v>1383197</v>
      </c>
      <c r="S2783">
        <v>2017</v>
      </c>
    </row>
    <row r="2784" spans="1:19" hidden="1" x14ac:dyDescent="0.25">
      <c r="A2784" t="s">
        <v>1406</v>
      </c>
      <c r="B2784" t="s">
        <v>400</v>
      </c>
      <c r="C2784" t="s">
        <v>124</v>
      </c>
      <c r="D2784">
        <v>1</v>
      </c>
      <c r="F2784">
        <v>0.87414663276452997</v>
      </c>
      <c r="G2784">
        <v>8.7802933829489293E-3</v>
      </c>
      <c r="H2784" t="s">
        <v>443</v>
      </c>
      <c r="K2784" t="s">
        <v>252</v>
      </c>
      <c r="N2784" t="s">
        <v>444</v>
      </c>
      <c r="P2784">
        <v>0.101535066949972</v>
      </c>
      <c r="Q2784">
        <v>8.0868426615910895E-3</v>
      </c>
      <c r="R2784">
        <v>1383197</v>
      </c>
      <c r="S2784">
        <v>2017</v>
      </c>
    </row>
    <row r="2785" spans="1:19" hidden="1" x14ac:dyDescent="0.25">
      <c r="A2785" t="s">
        <v>1407</v>
      </c>
      <c r="B2785" t="s">
        <v>400</v>
      </c>
      <c r="C2785" t="s">
        <v>124</v>
      </c>
      <c r="D2785">
        <v>0</v>
      </c>
      <c r="F2785">
        <v>0.66605536489449302</v>
      </c>
      <c r="G2785">
        <v>5.1549242963547202E-3</v>
      </c>
      <c r="H2785" t="s">
        <v>449</v>
      </c>
      <c r="K2785" t="s">
        <v>257</v>
      </c>
      <c r="N2785" t="s">
        <v>444</v>
      </c>
      <c r="P2785">
        <v>0.31371991316725301</v>
      </c>
      <c r="Q2785">
        <v>5.0528080992533596E-3</v>
      </c>
      <c r="R2785">
        <v>5544452</v>
      </c>
      <c r="S2785">
        <v>10146</v>
      </c>
    </row>
    <row r="2786" spans="1:19" hidden="1" x14ac:dyDescent="0.25">
      <c r="A2786" t="s">
        <v>1407</v>
      </c>
      <c r="B2786" t="s">
        <v>400</v>
      </c>
      <c r="C2786" t="s">
        <v>124</v>
      </c>
      <c r="D2786">
        <v>0</v>
      </c>
      <c r="F2786">
        <v>0.66605536489449302</v>
      </c>
      <c r="G2786">
        <v>5.1549242963547202E-3</v>
      </c>
      <c r="H2786" t="s">
        <v>449</v>
      </c>
      <c r="K2786" t="s">
        <v>257</v>
      </c>
      <c r="N2786" t="s">
        <v>444</v>
      </c>
      <c r="P2786">
        <v>0.31371991316725301</v>
      </c>
      <c r="Q2786">
        <v>5.0528080992533596E-3</v>
      </c>
      <c r="R2786">
        <v>5544452</v>
      </c>
      <c r="S2786">
        <v>10146</v>
      </c>
    </row>
    <row r="2787" spans="1:19" hidden="1" x14ac:dyDescent="0.25">
      <c r="A2787" t="s">
        <v>1407</v>
      </c>
      <c r="B2787" t="s">
        <v>400</v>
      </c>
      <c r="C2787" t="s">
        <v>124</v>
      </c>
      <c r="D2787">
        <v>0</v>
      </c>
      <c r="F2787">
        <v>0.66605536489449302</v>
      </c>
      <c r="G2787">
        <v>5.1549242963547202E-3</v>
      </c>
      <c r="H2787" t="s">
        <v>449</v>
      </c>
      <c r="K2787" t="s">
        <v>257</v>
      </c>
      <c r="N2787" t="s">
        <v>444</v>
      </c>
      <c r="P2787">
        <v>0.31371991316725301</v>
      </c>
      <c r="Q2787">
        <v>5.0528080992533596E-3</v>
      </c>
      <c r="R2787">
        <v>5544452</v>
      </c>
      <c r="S2787">
        <v>10146</v>
      </c>
    </row>
    <row r="2788" spans="1:19" hidden="1" x14ac:dyDescent="0.25">
      <c r="A2788" t="s">
        <v>1407</v>
      </c>
      <c r="B2788" t="s">
        <v>400</v>
      </c>
      <c r="C2788" t="s">
        <v>124</v>
      </c>
      <c r="D2788">
        <v>0</v>
      </c>
      <c r="F2788">
        <v>0.66605536489449302</v>
      </c>
      <c r="G2788">
        <v>5.1549242963547202E-3</v>
      </c>
      <c r="H2788" t="s">
        <v>449</v>
      </c>
      <c r="K2788" t="s">
        <v>257</v>
      </c>
      <c r="N2788" t="s">
        <v>444</v>
      </c>
      <c r="P2788">
        <v>0.31371991316725301</v>
      </c>
      <c r="Q2788">
        <v>5.0528080992533596E-3</v>
      </c>
      <c r="R2788">
        <v>5544452</v>
      </c>
      <c r="S2788">
        <v>10146</v>
      </c>
    </row>
    <row r="2789" spans="1:19" hidden="1" x14ac:dyDescent="0.25">
      <c r="A2789" t="s">
        <v>1408</v>
      </c>
      <c r="B2789" t="s">
        <v>400</v>
      </c>
      <c r="C2789" t="s">
        <v>124</v>
      </c>
      <c r="D2789">
        <v>1</v>
      </c>
      <c r="F2789">
        <v>0.77482941063090605</v>
      </c>
      <c r="G2789">
        <v>1.22463547236189E-2</v>
      </c>
      <c r="H2789" t="s">
        <v>449</v>
      </c>
      <c r="K2789" t="s">
        <v>257</v>
      </c>
      <c r="N2789" t="s">
        <v>444</v>
      </c>
      <c r="P2789">
        <v>0.20320493134463799</v>
      </c>
      <c r="Q2789">
        <v>1.18395219845442E-2</v>
      </c>
      <c r="R2789">
        <v>1084329</v>
      </c>
      <c r="S2789">
        <v>1591</v>
      </c>
    </row>
    <row r="2790" spans="1:19" hidden="1" x14ac:dyDescent="0.25">
      <c r="A2790" t="s">
        <v>1408</v>
      </c>
      <c r="B2790" t="s">
        <v>400</v>
      </c>
      <c r="C2790" t="s">
        <v>124</v>
      </c>
      <c r="D2790">
        <v>1</v>
      </c>
      <c r="F2790">
        <v>0.77482941063090605</v>
      </c>
      <c r="G2790">
        <v>1.22463547236189E-2</v>
      </c>
      <c r="H2790" t="s">
        <v>449</v>
      </c>
      <c r="K2790" t="s">
        <v>257</v>
      </c>
      <c r="N2790" t="s">
        <v>444</v>
      </c>
      <c r="P2790">
        <v>0.20320493134463799</v>
      </c>
      <c r="Q2790">
        <v>1.18395219845442E-2</v>
      </c>
      <c r="R2790">
        <v>1084329</v>
      </c>
      <c r="S2790">
        <v>1591</v>
      </c>
    </row>
    <row r="2791" spans="1:19" hidden="1" x14ac:dyDescent="0.25">
      <c r="A2791" t="s">
        <v>1408</v>
      </c>
      <c r="B2791" t="s">
        <v>400</v>
      </c>
      <c r="C2791" t="s">
        <v>124</v>
      </c>
      <c r="D2791">
        <v>1</v>
      </c>
      <c r="F2791">
        <v>0.77482941063090605</v>
      </c>
      <c r="G2791">
        <v>1.22463547236189E-2</v>
      </c>
      <c r="H2791" t="s">
        <v>449</v>
      </c>
      <c r="K2791" t="s">
        <v>257</v>
      </c>
      <c r="N2791" t="s">
        <v>444</v>
      </c>
      <c r="P2791">
        <v>0.20320493134463799</v>
      </c>
      <c r="Q2791">
        <v>1.18395219845442E-2</v>
      </c>
      <c r="R2791">
        <v>1084329</v>
      </c>
      <c r="S2791">
        <v>1591</v>
      </c>
    </row>
    <row r="2792" spans="1:19" hidden="1" x14ac:dyDescent="0.25">
      <c r="A2792" t="s">
        <v>1408</v>
      </c>
      <c r="B2792" t="s">
        <v>400</v>
      </c>
      <c r="C2792" t="s">
        <v>124</v>
      </c>
      <c r="D2792">
        <v>1</v>
      </c>
      <c r="F2792">
        <v>0.77482941063090605</v>
      </c>
      <c r="G2792">
        <v>1.22463547236189E-2</v>
      </c>
      <c r="H2792" t="s">
        <v>449</v>
      </c>
      <c r="K2792" t="s">
        <v>257</v>
      </c>
      <c r="N2792" t="s">
        <v>444</v>
      </c>
      <c r="P2792">
        <v>0.20320493134463799</v>
      </c>
      <c r="Q2792">
        <v>1.18395219845442E-2</v>
      </c>
      <c r="R2792">
        <v>1084329</v>
      </c>
      <c r="S2792">
        <v>1591</v>
      </c>
    </row>
    <row r="2793" spans="1:19" hidden="1" x14ac:dyDescent="0.25">
      <c r="A2793" t="s">
        <v>1409</v>
      </c>
      <c r="B2793" t="s">
        <v>400</v>
      </c>
      <c r="C2793" t="s">
        <v>129</v>
      </c>
      <c r="D2793">
        <v>0</v>
      </c>
      <c r="F2793">
        <v>0.204778453634853</v>
      </c>
      <c r="G2793">
        <v>1.45155550615101E-2</v>
      </c>
      <c r="H2793" t="s">
        <v>401</v>
      </c>
      <c r="K2793" t="s">
        <v>252</v>
      </c>
      <c r="N2793" t="s">
        <v>402</v>
      </c>
      <c r="P2793">
        <v>0.71161331644953496</v>
      </c>
      <c r="Q2793">
        <v>1.6576748818996598E-2</v>
      </c>
      <c r="R2793">
        <v>747857</v>
      </c>
      <c r="S2793">
        <v>889</v>
      </c>
    </row>
    <row r="2794" spans="1:19" hidden="1" x14ac:dyDescent="0.25">
      <c r="A2794" t="s">
        <v>1409</v>
      </c>
      <c r="B2794" t="s">
        <v>400</v>
      </c>
      <c r="C2794" t="s">
        <v>129</v>
      </c>
      <c r="D2794">
        <v>0</v>
      </c>
      <c r="F2794">
        <v>0.204778453634853</v>
      </c>
      <c r="G2794">
        <v>1.45155550615101E-2</v>
      </c>
      <c r="H2794" t="s">
        <v>401</v>
      </c>
      <c r="K2794" t="s">
        <v>252</v>
      </c>
      <c r="N2794" t="s">
        <v>402</v>
      </c>
      <c r="P2794">
        <v>0.71161331644953496</v>
      </c>
      <c r="Q2794">
        <v>1.6576748818996598E-2</v>
      </c>
      <c r="R2794">
        <v>747857</v>
      </c>
      <c r="S2794">
        <v>889</v>
      </c>
    </row>
    <row r="2795" spans="1:19" hidden="1" x14ac:dyDescent="0.25">
      <c r="A2795" t="s">
        <v>1409</v>
      </c>
      <c r="B2795" t="s">
        <v>400</v>
      </c>
      <c r="C2795" t="s">
        <v>129</v>
      </c>
      <c r="D2795">
        <v>0</v>
      </c>
      <c r="F2795">
        <v>0.204778453634853</v>
      </c>
      <c r="G2795">
        <v>1.45155550615101E-2</v>
      </c>
      <c r="H2795" t="s">
        <v>401</v>
      </c>
      <c r="K2795" t="s">
        <v>252</v>
      </c>
      <c r="N2795" t="s">
        <v>402</v>
      </c>
      <c r="P2795">
        <v>0.71161331644953496</v>
      </c>
      <c r="Q2795">
        <v>1.6576748818996598E-2</v>
      </c>
      <c r="R2795">
        <v>747857</v>
      </c>
      <c r="S2795">
        <v>889</v>
      </c>
    </row>
    <row r="2796" spans="1:19" hidden="1" x14ac:dyDescent="0.25">
      <c r="A2796" t="s">
        <v>1409</v>
      </c>
      <c r="B2796" t="s">
        <v>400</v>
      </c>
      <c r="C2796" t="s">
        <v>129</v>
      </c>
      <c r="D2796">
        <v>0</v>
      </c>
      <c r="F2796">
        <v>0.204778453634853</v>
      </c>
      <c r="G2796">
        <v>1.45155550615101E-2</v>
      </c>
      <c r="H2796" t="s">
        <v>401</v>
      </c>
      <c r="K2796" t="s">
        <v>252</v>
      </c>
      <c r="N2796" t="s">
        <v>402</v>
      </c>
      <c r="P2796">
        <v>0.71161331644953496</v>
      </c>
      <c r="Q2796">
        <v>1.6576748818996598E-2</v>
      </c>
      <c r="R2796">
        <v>747857</v>
      </c>
      <c r="S2796">
        <v>889</v>
      </c>
    </row>
    <row r="2797" spans="1:19" hidden="1" x14ac:dyDescent="0.25">
      <c r="A2797" t="s">
        <v>1410</v>
      </c>
      <c r="B2797" t="s">
        <v>400</v>
      </c>
      <c r="C2797" t="s">
        <v>129</v>
      </c>
      <c r="D2797">
        <v>1</v>
      </c>
      <c r="F2797">
        <v>0</v>
      </c>
      <c r="G2797">
        <v>0</v>
      </c>
      <c r="H2797" t="s">
        <v>401</v>
      </c>
      <c r="K2797" t="s">
        <v>252</v>
      </c>
      <c r="N2797" t="s">
        <v>402</v>
      </c>
      <c r="P2797">
        <v>0</v>
      </c>
      <c r="Q2797">
        <v>0</v>
      </c>
      <c r="R2797">
        <v>1667</v>
      </c>
      <c r="S2797">
        <v>1</v>
      </c>
    </row>
    <row r="2798" spans="1:19" hidden="1" x14ac:dyDescent="0.25">
      <c r="A2798" t="s">
        <v>1410</v>
      </c>
      <c r="B2798" t="s">
        <v>400</v>
      </c>
      <c r="C2798" t="s">
        <v>129</v>
      </c>
      <c r="D2798">
        <v>1</v>
      </c>
      <c r="F2798">
        <v>0</v>
      </c>
      <c r="G2798">
        <v>0</v>
      </c>
      <c r="H2798" t="s">
        <v>401</v>
      </c>
      <c r="K2798" t="s">
        <v>252</v>
      </c>
      <c r="N2798" t="s">
        <v>402</v>
      </c>
      <c r="P2798">
        <v>0</v>
      </c>
      <c r="Q2798">
        <v>0</v>
      </c>
      <c r="R2798">
        <v>1667</v>
      </c>
      <c r="S2798">
        <v>1</v>
      </c>
    </row>
    <row r="2799" spans="1:19" hidden="1" x14ac:dyDescent="0.25">
      <c r="A2799" t="s">
        <v>1410</v>
      </c>
      <c r="B2799" t="s">
        <v>400</v>
      </c>
      <c r="C2799" t="s">
        <v>129</v>
      </c>
      <c r="D2799">
        <v>1</v>
      </c>
      <c r="F2799">
        <v>0</v>
      </c>
      <c r="G2799">
        <v>0</v>
      </c>
      <c r="H2799" t="s">
        <v>401</v>
      </c>
      <c r="K2799" t="s">
        <v>252</v>
      </c>
      <c r="N2799" t="s">
        <v>402</v>
      </c>
      <c r="P2799">
        <v>0</v>
      </c>
      <c r="Q2799">
        <v>0</v>
      </c>
      <c r="R2799">
        <v>1667</v>
      </c>
      <c r="S2799">
        <v>1</v>
      </c>
    </row>
    <row r="2800" spans="1:19" hidden="1" x14ac:dyDescent="0.25">
      <c r="A2800" t="s">
        <v>1410</v>
      </c>
      <c r="B2800" t="s">
        <v>400</v>
      </c>
      <c r="C2800" t="s">
        <v>129</v>
      </c>
      <c r="D2800">
        <v>1</v>
      </c>
      <c r="F2800">
        <v>0</v>
      </c>
      <c r="G2800">
        <v>0</v>
      </c>
      <c r="H2800" t="s">
        <v>401</v>
      </c>
      <c r="K2800" t="s">
        <v>252</v>
      </c>
      <c r="N2800" t="s">
        <v>402</v>
      </c>
      <c r="P2800">
        <v>0</v>
      </c>
      <c r="Q2800">
        <v>0</v>
      </c>
      <c r="R2800">
        <v>1667</v>
      </c>
      <c r="S2800">
        <v>1</v>
      </c>
    </row>
    <row r="2801" spans="1:19" hidden="1" x14ac:dyDescent="0.25">
      <c r="A2801" t="s">
        <v>1411</v>
      </c>
      <c r="B2801" t="s">
        <v>400</v>
      </c>
      <c r="C2801" t="s">
        <v>129</v>
      </c>
      <c r="D2801">
        <v>0</v>
      </c>
      <c r="F2801">
        <v>0.25139666371254499</v>
      </c>
      <c r="G2801">
        <v>1.7422106521990902E-2</v>
      </c>
      <c r="H2801" t="s">
        <v>406</v>
      </c>
      <c r="K2801" t="s">
        <v>257</v>
      </c>
      <c r="N2801" t="s">
        <v>402</v>
      </c>
      <c r="P2801">
        <v>0.70447381115311702</v>
      </c>
      <c r="Q2801">
        <v>1.8266427041020501E-2</v>
      </c>
      <c r="R2801">
        <v>713128</v>
      </c>
      <c r="S2801">
        <v>801</v>
      </c>
    </row>
    <row r="2802" spans="1:19" hidden="1" x14ac:dyDescent="0.25">
      <c r="A2802" t="s">
        <v>1411</v>
      </c>
      <c r="B2802" t="s">
        <v>400</v>
      </c>
      <c r="C2802" t="s">
        <v>129</v>
      </c>
      <c r="D2802">
        <v>0</v>
      </c>
      <c r="F2802">
        <v>0.25139666371254499</v>
      </c>
      <c r="G2802">
        <v>1.7422106521990902E-2</v>
      </c>
      <c r="H2802" t="s">
        <v>406</v>
      </c>
      <c r="K2802" t="s">
        <v>257</v>
      </c>
      <c r="N2802" t="s">
        <v>402</v>
      </c>
      <c r="P2802">
        <v>0.70447381115311702</v>
      </c>
      <c r="Q2802">
        <v>1.8266427041020501E-2</v>
      </c>
      <c r="R2802">
        <v>713128</v>
      </c>
      <c r="S2802">
        <v>801</v>
      </c>
    </row>
    <row r="2803" spans="1:19" hidden="1" x14ac:dyDescent="0.25">
      <c r="A2803" t="s">
        <v>1411</v>
      </c>
      <c r="B2803" t="s">
        <v>400</v>
      </c>
      <c r="C2803" t="s">
        <v>129</v>
      </c>
      <c r="D2803">
        <v>0</v>
      </c>
      <c r="F2803">
        <v>0.25139666371254499</v>
      </c>
      <c r="G2803">
        <v>1.7422106521990902E-2</v>
      </c>
      <c r="H2803" t="s">
        <v>406</v>
      </c>
      <c r="K2803" t="s">
        <v>257</v>
      </c>
      <c r="N2803" t="s">
        <v>402</v>
      </c>
      <c r="P2803">
        <v>0.70447381115311702</v>
      </c>
      <c r="Q2803">
        <v>1.8266427041020501E-2</v>
      </c>
      <c r="R2803">
        <v>713128</v>
      </c>
      <c r="S2803">
        <v>801</v>
      </c>
    </row>
    <row r="2804" spans="1:19" hidden="1" x14ac:dyDescent="0.25">
      <c r="A2804" t="s">
        <v>1411</v>
      </c>
      <c r="B2804" t="s">
        <v>400</v>
      </c>
      <c r="C2804" t="s">
        <v>129</v>
      </c>
      <c r="D2804">
        <v>0</v>
      </c>
      <c r="F2804">
        <v>0.25139666371254499</v>
      </c>
      <c r="G2804">
        <v>1.7422106521990902E-2</v>
      </c>
      <c r="H2804" t="s">
        <v>406</v>
      </c>
      <c r="K2804" t="s">
        <v>257</v>
      </c>
      <c r="N2804" t="s">
        <v>402</v>
      </c>
      <c r="P2804">
        <v>0.70447381115311702</v>
      </c>
      <c r="Q2804">
        <v>1.8266427041020501E-2</v>
      </c>
      <c r="R2804">
        <v>713128</v>
      </c>
      <c r="S2804">
        <v>801</v>
      </c>
    </row>
    <row r="2805" spans="1:19" hidden="1" x14ac:dyDescent="0.25">
      <c r="A2805" t="s">
        <v>1412</v>
      </c>
      <c r="B2805" t="s">
        <v>400</v>
      </c>
      <c r="C2805" t="s">
        <v>129</v>
      </c>
      <c r="D2805">
        <v>1</v>
      </c>
      <c r="F2805">
        <v>0</v>
      </c>
      <c r="G2805">
        <v>0</v>
      </c>
      <c r="H2805" t="s">
        <v>406</v>
      </c>
      <c r="K2805" t="s">
        <v>257</v>
      </c>
      <c r="N2805" t="s">
        <v>402</v>
      </c>
      <c r="P2805">
        <v>0.49085619285120502</v>
      </c>
      <c r="Q2805">
        <v>0.35343514931571901</v>
      </c>
      <c r="R2805">
        <v>2406</v>
      </c>
      <c r="S2805">
        <v>2</v>
      </c>
    </row>
    <row r="2806" spans="1:19" hidden="1" x14ac:dyDescent="0.25">
      <c r="A2806" t="s">
        <v>1412</v>
      </c>
      <c r="B2806" t="s">
        <v>400</v>
      </c>
      <c r="C2806" t="s">
        <v>129</v>
      </c>
      <c r="D2806">
        <v>1</v>
      </c>
      <c r="F2806">
        <v>0</v>
      </c>
      <c r="G2806">
        <v>0</v>
      </c>
      <c r="H2806" t="s">
        <v>406</v>
      </c>
      <c r="K2806" t="s">
        <v>257</v>
      </c>
      <c r="N2806" t="s">
        <v>402</v>
      </c>
      <c r="P2806">
        <v>0.49085619285120502</v>
      </c>
      <c r="Q2806">
        <v>0.35343514931571901</v>
      </c>
      <c r="R2806">
        <v>2406</v>
      </c>
      <c r="S2806">
        <v>2</v>
      </c>
    </row>
    <row r="2807" spans="1:19" hidden="1" x14ac:dyDescent="0.25">
      <c r="A2807" t="s">
        <v>1412</v>
      </c>
      <c r="B2807" t="s">
        <v>400</v>
      </c>
      <c r="C2807" t="s">
        <v>129</v>
      </c>
      <c r="D2807">
        <v>1</v>
      </c>
      <c r="F2807">
        <v>0</v>
      </c>
      <c r="G2807">
        <v>0</v>
      </c>
      <c r="H2807" t="s">
        <v>406</v>
      </c>
      <c r="K2807" t="s">
        <v>257</v>
      </c>
      <c r="N2807" t="s">
        <v>402</v>
      </c>
      <c r="P2807">
        <v>0.49085619285120502</v>
      </c>
      <c r="Q2807">
        <v>0.35343514931571901</v>
      </c>
      <c r="R2807">
        <v>2406</v>
      </c>
      <c r="S2807">
        <v>2</v>
      </c>
    </row>
    <row r="2808" spans="1:19" hidden="1" x14ac:dyDescent="0.25">
      <c r="A2808" t="s">
        <v>1412</v>
      </c>
      <c r="B2808" t="s">
        <v>400</v>
      </c>
      <c r="C2808" t="s">
        <v>129</v>
      </c>
      <c r="D2808">
        <v>1</v>
      </c>
      <c r="F2808">
        <v>0</v>
      </c>
      <c r="G2808">
        <v>0</v>
      </c>
      <c r="H2808" t="s">
        <v>406</v>
      </c>
      <c r="K2808" t="s">
        <v>257</v>
      </c>
      <c r="N2808" t="s">
        <v>402</v>
      </c>
      <c r="P2808">
        <v>0.49085619285120502</v>
      </c>
      <c r="Q2808">
        <v>0.35343514931571901</v>
      </c>
      <c r="R2808">
        <v>2406</v>
      </c>
      <c r="S2808">
        <v>2</v>
      </c>
    </row>
    <row r="2809" spans="1:19" hidden="1" x14ac:dyDescent="0.25">
      <c r="A2809" t="s">
        <v>1413</v>
      </c>
      <c r="B2809" t="s">
        <v>400</v>
      </c>
      <c r="C2809" t="s">
        <v>129</v>
      </c>
      <c r="D2809">
        <v>0</v>
      </c>
      <c r="F2809">
        <v>0.59448410590121004</v>
      </c>
      <c r="G2809">
        <v>1.7815864238824801E-2</v>
      </c>
      <c r="H2809" t="s">
        <v>410</v>
      </c>
      <c r="K2809" t="s">
        <v>252</v>
      </c>
      <c r="N2809" t="s">
        <v>411</v>
      </c>
      <c r="P2809">
        <v>0.34080423293110701</v>
      </c>
      <c r="Q2809">
        <v>1.89413770065101E-2</v>
      </c>
      <c r="R2809">
        <v>2668978</v>
      </c>
      <c r="S2809">
        <v>2292</v>
      </c>
    </row>
    <row r="2810" spans="1:19" hidden="1" x14ac:dyDescent="0.25">
      <c r="A2810" t="s">
        <v>1413</v>
      </c>
      <c r="B2810" t="s">
        <v>400</v>
      </c>
      <c r="C2810" t="s">
        <v>129</v>
      </c>
      <c r="D2810">
        <v>0</v>
      </c>
      <c r="F2810">
        <v>0.59448410590121004</v>
      </c>
      <c r="G2810">
        <v>1.7815864238824801E-2</v>
      </c>
      <c r="H2810" t="s">
        <v>410</v>
      </c>
      <c r="K2810" t="s">
        <v>252</v>
      </c>
      <c r="N2810" t="s">
        <v>411</v>
      </c>
      <c r="P2810">
        <v>0.34080423293110701</v>
      </c>
      <c r="Q2810">
        <v>1.89413770065101E-2</v>
      </c>
      <c r="R2810">
        <v>2668978</v>
      </c>
      <c r="S2810">
        <v>2292</v>
      </c>
    </row>
    <row r="2811" spans="1:19" hidden="1" x14ac:dyDescent="0.25">
      <c r="A2811" t="s">
        <v>1413</v>
      </c>
      <c r="B2811" t="s">
        <v>400</v>
      </c>
      <c r="C2811" t="s">
        <v>129</v>
      </c>
      <c r="D2811">
        <v>0</v>
      </c>
      <c r="F2811">
        <v>0.59448410590121004</v>
      </c>
      <c r="G2811">
        <v>1.7815864238824801E-2</v>
      </c>
      <c r="H2811" t="s">
        <v>410</v>
      </c>
      <c r="K2811" t="s">
        <v>252</v>
      </c>
      <c r="N2811" t="s">
        <v>411</v>
      </c>
      <c r="P2811">
        <v>0.34080423293110701</v>
      </c>
      <c r="Q2811">
        <v>1.89413770065101E-2</v>
      </c>
      <c r="R2811">
        <v>2668978</v>
      </c>
      <c r="S2811">
        <v>2292</v>
      </c>
    </row>
    <row r="2812" spans="1:19" hidden="1" x14ac:dyDescent="0.25">
      <c r="A2812" t="s">
        <v>1413</v>
      </c>
      <c r="B2812" t="s">
        <v>400</v>
      </c>
      <c r="C2812" t="s">
        <v>129</v>
      </c>
      <c r="D2812">
        <v>0</v>
      </c>
      <c r="F2812">
        <v>0.59448410590121004</v>
      </c>
      <c r="G2812">
        <v>1.7815864238824801E-2</v>
      </c>
      <c r="H2812" t="s">
        <v>410</v>
      </c>
      <c r="K2812" t="s">
        <v>252</v>
      </c>
      <c r="N2812" t="s">
        <v>411</v>
      </c>
      <c r="P2812">
        <v>0.34080423293110701</v>
      </c>
      <c r="Q2812">
        <v>1.89413770065101E-2</v>
      </c>
      <c r="R2812">
        <v>2668978</v>
      </c>
      <c r="S2812">
        <v>2292</v>
      </c>
    </row>
    <row r="2813" spans="1:19" hidden="1" x14ac:dyDescent="0.25">
      <c r="A2813" t="s">
        <v>1414</v>
      </c>
      <c r="B2813" t="s">
        <v>400</v>
      </c>
      <c r="C2813" t="s">
        <v>129</v>
      </c>
      <c r="D2813">
        <v>1</v>
      </c>
      <c r="F2813">
        <v>0.80146133300586397</v>
      </c>
      <c r="G2813">
        <v>7.7705059014387096E-2</v>
      </c>
      <c r="H2813" t="s">
        <v>410</v>
      </c>
      <c r="K2813" t="s">
        <v>252</v>
      </c>
      <c r="N2813" t="s">
        <v>411</v>
      </c>
      <c r="P2813">
        <v>0.175498111933196</v>
      </c>
      <c r="Q2813">
        <v>7.3553561054550201E-2</v>
      </c>
      <c r="R2813">
        <v>65146</v>
      </c>
      <c r="S2813">
        <v>32</v>
      </c>
    </row>
    <row r="2814" spans="1:19" hidden="1" x14ac:dyDescent="0.25">
      <c r="A2814" t="s">
        <v>1414</v>
      </c>
      <c r="B2814" t="s">
        <v>400</v>
      </c>
      <c r="C2814" t="s">
        <v>129</v>
      </c>
      <c r="D2814">
        <v>1</v>
      </c>
      <c r="F2814">
        <v>0.80146133300586397</v>
      </c>
      <c r="G2814">
        <v>7.7705059014387096E-2</v>
      </c>
      <c r="H2814" t="s">
        <v>410</v>
      </c>
      <c r="K2814" t="s">
        <v>252</v>
      </c>
      <c r="N2814" t="s">
        <v>411</v>
      </c>
      <c r="P2814">
        <v>0.175498111933196</v>
      </c>
      <c r="Q2814">
        <v>7.3553561054550201E-2</v>
      </c>
      <c r="R2814">
        <v>65146</v>
      </c>
      <c r="S2814">
        <v>32</v>
      </c>
    </row>
    <row r="2815" spans="1:19" hidden="1" x14ac:dyDescent="0.25">
      <c r="A2815" t="s">
        <v>1414</v>
      </c>
      <c r="B2815" t="s">
        <v>400</v>
      </c>
      <c r="C2815" t="s">
        <v>129</v>
      </c>
      <c r="D2815">
        <v>1</v>
      </c>
      <c r="F2815">
        <v>0.80146133300586397</v>
      </c>
      <c r="G2815">
        <v>7.7705059014387096E-2</v>
      </c>
      <c r="H2815" t="s">
        <v>410</v>
      </c>
      <c r="K2815" t="s">
        <v>252</v>
      </c>
      <c r="N2815" t="s">
        <v>411</v>
      </c>
      <c r="P2815">
        <v>0.175498111933196</v>
      </c>
      <c r="Q2815">
        <v>7.3553561054550201E-2</v>
      </c>
      <c r="R2815">
        <v>65146</v>
      </c>
      <c r="S2815">
        <v>32</v>
      </c>
    </row>
    <row r="2816" spans="1:19" hidden="1" x14ac:dyDescent="0.25">
      <c r="A2816" t="s">
        <v>1414</v>
      </c>
      <c r="B2816" t="s">
        <v>400</v>
      </c>
      <c r="C2816" t="s">
        <v>129</v>
      </c>
      <c r="D2816">
        <v>1</v>
      </c>
      <c r="F2816">
        <v>0.80146133300586397</v>
      </c>
      <c r="G2816">
        <v>7.7705059014387096E-2</v>
      </c>
      <c r="H2816" t="s">
        <v>410</v>
      </c>
      <c r="K2816" t="s">
        <v>252</v>
      </c>
      <c r="N2816" t="s">
        <v>411</v>
      </c>
      <c r="P2816">
        <v>0.175498111933196</v>
      </c>
      <c r="Q2816">
        <v>7.3553561054550201E-2</v>
      </c>
      <c r="R2816">
        <v>65146</v>
      </c>
      <c r="S2816">
        <v>32</v>
      </c>
    </row>
    <row r="2817" spans="1:19" hidden="1" x14ac:dyDescent="0.25">
      <c r="A2817" t="s">
        <v>1415</v>
      </c>
      <c r="B2817" t="s">
        <v>400</v>
      </c>
      <c r="C2817" t="s">
        <v>129</v>
      </c>
      <c r="D2817">
        <v>0</v>
      </c>
      <c r="F2817">
        <v>0.61815722290706598</v>
      </c>
      <c r="G2817">
        <v>1.3091142472545199E-2</v>
      </c>
      <c r="H2817" t="s">
        <v>416</v>
      </c>
      <c r="K2817" t="s">
        <v>257</v>
      </c>
      <c r="N2817" t="s">
        <v>411</v>
      </c>
      <c r="P2817">
        <v>0.34135017298903902</v>
      </c>
      <c r="Q2817">
        <v>1.28270523962214E-2</v>
      </c>
      <c r="R2817">
        <v>2399574</v>
      </c>
      <c r="S2817">
        <v>2090</v>
      </c>
    </row>
    <row r="2818" spans="1:19" hidden="1" x14ac:dyDescent="0.25">
      <c r="A2818" t="s">
        <v>1415</v>
      </c>
      <c r="B2818" t="s">
        <v>400</v>
      </c>
      <c r="C2818" t="s">
        <v>129</v>
      </c>
      <c r="D2818">
        <v>0</v>
      </c>
      <c r="F2818">
        <v>0.61815722290706598</v>
      </c>
      <c r="G2818">
        <v>1.3091142472545199E-2</v>
      </c>
      <c r="H2818" t="s">
        <v>416</v>
      </c>
      <c r="K2818" t="s">
        <v>257</v>
      </c>
      <c r="N2818" t="s">
        <v>411</v>
      </c>
      <c r="P2818">
        <v>0.34135017298903902</v>
      </c>
      <c r="Q2818">
        <v>1.28270523962214E-2</v>
      </c>
      <c r="R2818">
        <v>2399574</v>
      </c>
      <c r="S2818">
        <v>2090</v>
      </c>
    </row>
    <row r="2819" spans="1:19" hidden="1" x14ac:dyDescent="0.25">
      <c r="A2819" t="s">
        <v>1415</v>
      </c>
      <c r="B2819" t="s">
        <v>400</v>
      </c>
      <c r="C2819" t="s">
        <v>129</v>
      </c>
      <c r="D2819">
        <v>0</v>
      </c>
      <c r="F2819">
        <v>0.61815722290706598</v>
      </c>
      <c r="G2819">
        <v>1.3091142472545199E-2</v>
      </c>
      <c r="H2819" t="s">
        <v>416</v>
      </c>
      <c r="K2819" t="s">
        <v>257</v>
      </c>
      <c r="N2819" t="s">
        <v>411</v>
      </c>
      <c r="P2819">
        <v>0.34135017298903902</v>
      </c>
      <c r="Q2819">
        <v>1.28270523962214E-2</v>
      </c>
      <c r="R2819">
        <v>2399574</v>
      </c>
      <c r="S2819">
        <v>2090</v>
      </c>
    </row>
    <row r="2820" spans="1:19" hidden="1" x14ac:dyDescent="0.25">
      <c r="A2820" t="s">
        <v>1415</v>
      </c>
      <c r="B2820" t="s">
        <v>400</v>
      </c>
      <c r="C2820" t="s">
        <v>129</v>
      </c>
      <c r="D2820">
        <v>0</v>
      </c>
      <c r="F2820">
        <v>0.61815722290706598</v>
      </c>
      <c r="G2820">
        <v>1.3091142472545199E-2</v>
      </c>
      <c r="H2820" t="s">
        <v>416</v>
      </c>
      <c r="K2820" t="s">
        <v>257</v>
      </c>
      <c r="N2820" t="s">
        <v>411</v>
      </c>
      <c r="P2820">
        <v>0.34135017298903902</v>
      </c>
      <c r="Q2820">
        <v>1.28270523962214E-2</v>
      </c>
      <c r="R2820">
        <v>2399574</v>
      </c>
      <c r="S2820">
        <v>2090</v>
      </c>
    </row>
    <row r="2821" spans="1:19" hidden="1" x14ac:dyDescent="0.25">
      <c r="A2821" t="s">
        <v>1416</v>
      </c>
      <c r="B2821" t="s">
        <v>400</v>
      </c>
      <c r="C2821" t="s">
        <v>129</v>
      </c>
      <c r="D2821">
        <v>1</v>
      </c>
      <c r="F2821">
        <v>0.50814383614106096</v>
      </c>
      <c r="G2821">
        <v>5.3539243207517802E-2</v>
      </c>
      <c r="H2821" t="s">
        <v>416</v>
      </c>
      <c r="K2821" t="s">
        <v>257</v>
      </c>
      <c r="N2821" t="s">
        <v>411</v>
      </c>
      <c r="P2821">
        <v>0.41828454540949001</v>
      </c>
      <c r="Q2821">
        <v>5.0585444761892001E-2</v>
      </c>
      <c r="R2821">
        <v>221947</v>
      </c>
      <c r="S2821">
        <v>136</v>
      </c>
    </row>
    <row r="2822" spans="1:19" hidden="1" x14ac:dyDescent="0.25">
      <c r="A2822" t="s">
        <v>1416</v>
      </c>
      <c r="B2822" t="s">
        <v>400</v>
      </c>
      <c r="C2822" t="s">
        <v>129</v>
      </c>
      <c r="D2822">
        <v>1</v>
      </c>
      <c r="F2822">
        <v>0.50814383614106096</v>
      </c>
      <c r="G2822">
        <v>5.3539243207517802E-2</v>
      </c>
      <c r="H2822" t="s">
        <v>416</v>
      </c>
      <c r="K2822" t="s">
        <v>257</v>
      </c>
      <c r="N2822" t="s">
        <v>411</v>
      </c>
      <c r="P2822">
        <v>0.41828454540949001</v>
      </c>
      <c r="Q2822">
        <v>5.0585444761892001E-2</v>
      </c>
      <c r="R2822">
        <v>221947</v>
      </c>
      <c r="S2822">
        <v>136</v>
      </c>
    </row>
    <row r="2823" spans="1:19" hidden="1" x14ac:dyDescent="0.25">
      <c r="A2823" t="s">
        <v>1416</v>
      </c>
      <c r="B2823" t="s">
        <v>400</v>
      </c>
      <c r="C2823" t="s">
        <v>129</v>
      </c>
      <c r="D2823">
        <v>1</v>
      </c>
      <c r="F2823">
        <v>0.50814383614106096</v>
      </c>
      <c r="G2823">
        <v>5.3539243207517802E-2</v>
      </c>
      <c r="H2823" t="s">
        <v>416</v>
      </c>
      <c r="K2823" t="s">
        <v>257</v>
      </c>
      <c r="N2823" t="s">
        <v>411</v>
      </c>
      <c r="P2823">
        <v>0.41828454540949001</v>
      </c>
      <c r="Q2823">
        <v>5.0585444761892001E-2</v>
      </c>
      <c r="R2823">
        <v>221947</v>
      </c>
      <c r="S2823">
        <v>136</v>
      </c>
    </row>
    <row r="2824" spans="1:19" hidden="1" x14ac:dyDescent="0.25">
      <c r="A2824" t="s">
        <v>1416</v>
      </c>
      <c r="B2824" t="s">
        <v>400</v>
      </c>
      <c r="C2824" t="s">
        <v>129</v>
      </c>
      <c r="D2824">
        <v>1</v>
      </c>
      <c r="F2824">
        <v>0.50814383614106096</v>
      </c>
      <c r="G2824">
        <v>5.3539243207517802E-2</v>
      </c>
      <c r="H2824" t="s">
        <v>416</v>
      </c>
      <c r="K2824" t="s">
        <v>257</v>
      </c>
      <c r="N2824" t="s">
        <v>411</v>
      </c>
      <c r="P2824">
        <v>0.41828454540949001</v>
      </c>
      <c r="Q2824">
        <v>5.0585444761892001E-2</v>
      </c>
      <c r="R2824">
        <v>221947</v>
      </c>
      <c r="S2824">
        <v>136</v>
      </c>
    </row>
    <row r="2825" spans="1:19" hidden="1" x14ac:dyDescent="0.25">
      <c r="A2825" t="s">
        <v>1417</v>
      </c>
      <c r="B2825" t="s">
        <v>400</v>
      </c>
      <c r="C2825" t="s">
        <v>129</v>
      </c>
      <c r="D2825">
        <v>0</v>
      </c>
      <c r="F2825">
        <v>0.85160253455094104</v>
      </c>
      <c r="G2825">
        <v>8.4546829809793896E-3</v>
      </c>
      <c r="H2825" t="s">
        <v>421</v>
      </c>
      <c r="K2825" t="s">
        <v>252</v>
      </c>
      <c r="N2825" t="s">
        <v>422</v>
      </c>
      <c r="P2825">
        <v>0.10932081612469099</v>
      </c>
      <c r="Q2825">
        <v>7.7882472620566297E-3</v>
      </c>
      <c r="R2825">
        <v>3373063</v>
      </c>
      <c r="S2825">
        <v>2893</v>
      </c>
    </row>
    <row r="2826" spans="1:19" hidden="1" x14ac:dyDescent="0.25">
      <c r="A2826" t="s">
        <v>1417</v>
      </c>
      <c r="B2826" t="s">
        <v>400</v>
      </c>
      <c r="C2826" t="s">
        <v>129</v>
      </c>
      <c r="D2826">
        <v>0</v>
      </c>
      <c r="F2826">
        <v>0.85160253455094104</v>
      </c>
      <c r="G2826">
        <v>8.4546829809793896E-3</v>
      </c>
      <c r="H2826" t="s">
        <v>421</v>
      </c>
      <c r="K2826" t="s">
        <v>252</v>
      </c>
      <c r="N2826" t="s">
        <v>422</v>
      </c>
      <c r="P2826">
        <v>0.10932081612469099</v>
      </c>
      <c r="Q2826">
        <v>7.7882472620566297E-3</v>
      </c>
      <c r="R2826">
        <v>3373063</v>
      </c>
      <c r="S2826">
        <v>2893</v>
      </c>
    </row>
    <row r="2827" spans="1:19" hidden="1" x14ac:dyDescent="0.25">
      <c r="A2827" t="s">
        <v>1417</v>
      </c>
      <c r="B2827" t="s">
        <v>400</v>
      </c>
      <c r="C2827" t="s">
        <v>129</v>
      </c>
      <c r="D2827">
        <v>0</v>
      </c>
      <c r="F2827">
        <v>0.85160253455094104</v>
      </c>
      <c r="G2827">
        <v>8.4546829809793896E-3</v>
      </c>
      <c r="H2827" t="s">
        <v>421</v>
      </c>
      <c r="K2827" t="s">
        <v>252</v>
      </c>
      <c r="N2827" t="s">
        <v>422</v>
      </c>
      <c r="P2827">
        <v>0.10932081612469099</v>
      </c>
      <c r="Q2827">
        <v>7.7882472620566297E-3</v>
      </c>
      <c r="R2827">
        <v>3373063</v>
      </c>
      <c r="S2827">
        <v>2893</v>
      </c>
    </row>
    <row r="2828" spans="1:19" hidden="1" x14ac:dyDescent="0.25">
      <c r="A2828" t="s">
        <v>1417</v>
      </c>
      <c r="B2828" t="s">
        <v>400</v>
      </c>
      <c r="C2828" t="s">
        <v>129</v>
      </c>
      <c r="D2828">
        <v>0</v>
      </c>
      <c r="F2828">
        <v>0.85160253455094104</v>
      </c>
      <c r="G2828">
        <v>8.4546829809793896E-3</v>
      </c>
      <c r="H2828" t="s">
        <v>421</v>
      </c>
      <c r="K2828" t="s">
        <v>252</v>
      </c>
      <c r="N2828" t="s">
        <v>422</v>
      </c>
      <c r="P2828">
        <v>0.10932081612469099</v>
      </c>
      <c r="Q2828">
        <v>7.7882472620566297E-3</v>
      </c>
      <c r="R2828">
        <v>3373063</v>
      </c>
      <c r="S2828">
        <v>2893</v>
      </c>
    </row>
    <row r="2829" spans="1:19" hidden="1" x14ac:dyDescent="0.25">
      <c r="A2829" t="s">
        <v>1418</v>
      </c>
      <c r="B2829" t="s">
        <v>400</v>
      </c>
      <c r="C2829" t="s">
        <v>129</v>
      </c>
      <c r="D2829">
        <v>1</v>
      </c>
      <c r="F2829">
        <v>0.93488727930467397</v>
      </c>
      <c r="G2829">
        <v>9.3095915963950296E-3</v>
      </c>
      <c r="H2829" t="s">
        <v>421</v>
      </c>
      <c r="K2829" t="s">
        <v>252</v>
      </c>
      <c r="N2829" t="s">
        <v>422</v>
      </c>
      <c r="P2829">
        <v>5.0928222819628201E-2</v>
      </c>
      <c r="Q2829">
        <v>8.2542954796498893E-3</v>
      </c>
      <c r="R2829">
        <v>1126723</v>
      </c>
      <c r="S2829">
        <v>946</v>
      </c>
    </row>
    <row r="2830" spans="1:19" hidden="1" x14ac:dyDescent="0.25">
      <c r="A2830" t="s">
        <v>1418</v>
      </c>
      <c r="B2830" t="s">
        <v>400</v>
      </c>
      <c r="C2830" t="s">
        <v>129</v>
      </c>
      <c r="D2830">
        <v>1</v>
      </c>
      <c r="F2830">
        <v>0.93488727930467397</v>
      </c>
      <c r="G2830">
        <v>9.3095915963950296E-3</v>
      </c>
      <c r="H2830" t="s">
        <v>421</v>
      </c>
      <c r="K2830" t="s">
        <v>252</v>
      </c>
      <c r="N2830" t="s">
        <v>422</v>
      </c>
      <c r="P2830">
        <v>5.0928222819628201E-2</v>
      </c>
      <c r="Q2830">
        <v>8.2542954796498893E-3</v>
      </c>
      <c r="R2830">
        <v>1126723</v>
      </c>
      <c r="S2830">
        <v>946</v>
      </c>
    </row>
    <row r="2831" spans="1:19" hidden="1" x14ac:dyDescent="0.25">
      <c r="A2831" t="s">
        <v>1418</v>
      </c>
      <c r="B2831" t="s">
        <v>400</v>
      </c>
      <c r="C2831" t="s">
        <v>129</v>
      </c>
      <c r="D2831">
        <v>1</v>
      </c>
      <c r="F2831">
        <v>0.93488727930467397</v>
      </c>
      <c r="G2831">
        <v>9.3095915963950296E-3</v>
      </c>
      <c r="H2831" t="s">
        <v>421</v>
      </c>
      <c r="K2831" t="s">
        <v>252</v>
      </c>
      <c r="N2831" t="s">
        <v>422</v>
      </c>
      <c r="P2831">
        <v>5.0928222819628201E-2</v>
      </c>
      <c r="Q2831">
        <v>8.2542954796498893E-3</v>
      </c>
      <c r="R2831">
        <v>1126723</v>
      </c>
      <c r="S2831">
        <v>946</v>
      </c>
    </row>
    <row r="2832" spans="1:19" hidden="1" x14ac:dyDescent="0.25">
      <c r="A2832" t="s">
        <v>1418</v>
      </c>
      <c r="B2832" t="s">
        <v>400</v>
      </c>
      <c r="C2832" t="s">
        <v>129</v>
      </c>
      <c r="D2832">
        <v>1</v>
      </c>
      <c r="F2832">
        <v>0.93488727930467397</v>
      </c>
      <c r="G2832">
        <v>9.3095915963950296E-3</v>
      </c>
      <c r="H2832" t="s">
        <v>421</v>
      </c>
      <c r="K2832" t="s">
        <v>252</v>
      </c>
      <c r="N2832" t="s">
        <v>422</v>
      </c>
      <c r="P2832">
        <v>5.0928222819628201E-2</v>
      </c>
      <c r="Q2832">
        <v>8.2542954796498893E-3</v>
      </c>
      <c r="R2832">
        <v>1126723</v>
      </c>
      <c r="S2832">
        <v>946</v>
      </c>
    </row>
    <row r="2833" spans="1:19" hidden="1" x14ac:dyDescent="0.25">
      <c r="A2833" t="s">
        <v>1419</v>
      </c>
      <c r="B2833" t="s">
        <v>400</v>
      </c>
      <c r="C2833" t="s">
        <v>129</v>
      </c>
      <c r="D2833">
        <v>0</v>
      </c>
      <c r="F2833">
        <v>0.89217100154717699</v>
      </c>
      <c r="G2833">
        <v>7.1606247259986501E-3</v>
      </c>
      <c r="H2833" t="s">
        <v>427</v>
      </c>
      <c r="K2833" t="s">
        <v>257</v>
      </c>
      <c r="N2833" t="s">
        <v>422</v>
      </c>
      <c r="P2833">
        <v>8.5486302395023903E-2</v>
      </c>
      <c r="Q2833">
        <v>6.3353382172707598E-3</v>
      </c>
      <c r="R2833">
        <v>2418598</v>
      </c>
      <c r="S2833">
        <v>2447</v>
      </c>
    </row>
    <row r="2834" spans="1:19" hidden="1" x14ac:dyDescent="0.25">
      <c r="A2834" t="s">
        <v>1419</v>
      </c>
      <c r="B2834" t="s">
        <v>400</v>
      </c>
      <c r="C2834" t="s">
        <v>129</v>
      </c>
      <c r="D2834">
        <v>0</v>
      </c>
      <c r="F2834">
        <v>0.89217100154717699</v>
      </c>
      <c r="G2834">
        <v>7.1606247259986501E-3</v>
      </c>
      <c r="H2834" t="s">
        <v>427</v>
      </c>
      <c r="K2834" t="s">
        <v>257</v>
      </c>
      <c r="N2834" t="s">
        <v>422</v>
      </c>
      <c r="P2834">
        <v>8.5486302395023903E-2</v>
      </c>
      <c r="Q2834">
        <v>6.3353382172707598E-3</v>
      </c>
      <c r="R2834">
        <v>2418598</v>
      </c>
      <c r="S2834">
        <v>2447</v>
      </c>
    </row>
    <row r="2835" spans="1:19" hidden="1" x14ac:dyDescent="0.25">
      <c r="A2835" t="s">
        <v>1419</v>
      </c>
      <c r="B2835" t="s">
        <v>400</v>
      </c>
      <c r="C2835" t="s">
        <v>129</v>
      </c>
      <c r="D2835">
        <v>0</v>
      </c>
      <c r="F2835">
        <v>0.89217100154717699</v>
      </c>
      <c r="G2835">
        <v>7.1606247259986501E-3</v>
      </c>
      <c r="H2835" t="s">
        <v>427</v>
      </c>
      <c r="K2835" t="s">
        <v>257</v>
      </c>
      <c r="N2835" t="s">
        <v>422</v>
      </c>
      <c r="P2835">
        <v>8.5486302395023903E-2</v>
      </c>
      <c r="Q2835">
        <v>6.3353382172707598E-3</v>
      </c>
      <c r="R2835">
        <v>2418598</v>
      </c>
      <c r="S2835">
        <v>2447</v>
      </c>
    </row>
    <row r="2836" spans="1:19" hidden="1" x14ac:dyDescent="0.25">
      <c r="A2836" t="s">
        <v>1419</v>
      </c>
      <c r="B2836" t="s">
        <v>400</v>
      </c>
      <c r="C2836" t="s">
        <v>129</v>
      </c>
      <c r="D2836">
        <v>0</v>
      </c>
      <c r="F2836">
        <v>0.89217100154717699</v>
      </c>
      <c r="G2836">
        <v>7.1606247259986501E-3</v>
      </c>
      <c r="H2836" t="s">
        <v>427</v>
      </c>
      <c r="K2836" t="s">
        <v>257</v>
      </c>
      <c r="N2836" t="s">
        <v>422</v>
      </c>
      <c r="P2836">
        <v>8.5486302395023903E-2</v>
      </c>
      <c r="Q2836">
        <v>6.3353382172707598E-3</v>
      </c>
      <c r="R2836">
        <v>2418598</v>
      </c>
      <c r="S2836">
        <v>2447</v>
      </c>
    </row>
    <row r="2837" spans="1:19" hidden="1" x14ac:dyDescent="0.25">
      <c r="A2837" t="s">
        <v>1420</v>
      </c>
      <c r="B2837" t="s">
        <v>400</v>
      </c>
      <c r="C2837" t="s">
        <v>129</v>
      </c>
      <c r="D2837">
        <v>1</v>
      </c>
      <c r="F2837">
        <v>0.68932914228644204</v>
      </c>
      <c r="G2837">
        <v>1.2313027831759299E-2</v>
      </c>
      <c r="H2837" t="s">
        <v>427</v>
      </c>
      <c r="K2837" t="s">
        <v>257</v>
      </c>
      <c r="N2837" t="s">
        <v>422</v>
      </c>
      <c r="P2837">
        <v>0.26766359143097002</v>
      </c>
      <c r="Q2837">
        <v>1.1858562382979001E-2</v>
      </c>
      <c r="R2837">
        <v>1998546</v>
      </c>
      <c r="S2837">
        <v>1795</v>
      </c>
    </row>
    <row r="2838" spans="1:19" hidden="1" x14ac:dyDescent="0.25">
      <c r="A2838" t="s">
        <v>1420</v>
      </c>
      <c r="B2838" t="s">
        <v>400</v>
      </c>
      <c r="C2838" t="s">
        <v>129</v>
      </c>
      <c r="D2838">
        <v>1</v>
      </c>
      <c r="F2838">
        <v>0.68932914228644204</v>
      </c>
      <c r="G2838">
        <v>1.2313027831759299E-2</v>
      </c>
      <c r="H2838" t="s">
        <v>427</v>
      </c>
      <c r="K2838" t="s">
        <v>257</v>
      </c>
      <c r="N2838" t="s">
        <v>422</v>
      </c>
      <c r="P2838">
        <v>0.26766359143097002</v>
      </c>
      <c r="Q2838">
        <v>1.1858562382979001E-2</v>
      </c>
      <c r="R2838">
        <v>1998546</v>
      </c>
      <c r="S2838">
        <v>1795</v>
      </c>
    </row>
    <row r="2839" spans="1:19" hidden="1" x14ac:dyDescent="0.25">
      <c r="A2839" t="s">
        <v>1420</v>
      </c>
      <c r="B2839" t="s">
        <v>400</v>
      </c>
      <c r="C2839" t="s">
        <v>129</v>
      </c>
      <c r="D2839">
        <v>1</v>
      </c>
      <c r="F2839">
        <v>0.68932914228644204</v>
      </c>
      <c r="G2839">
        <v>1.2313027831759299E-2</v>
      </c>
      <c r="H2839" t="s">
        <v>427</v>
      </c>
      <c r="K2839" t="s">
        <v>257</v>
      </c>
      <c r="N2839" t="s">
        <v>422</v>
      </c>
      <c r="P2839">
        <v>0.26766359143097002</v>
      </c>
      <c r="Q2839">
        <v>1.1858562382979001E-2</v>
      </c>
      <c r="R2839">
        <v>1998546</v>
      </c>
      <c r="S2839">
        <v>1795</v>
      </c>
    </row>
    <row r="2840" spans="1:19" hidden="1" x14ac:dyDescent="0.25">
      <c r="A2840" t="s">
        <v>1420</v>
      </c>
      <c r="B2840" t="s">
        <v>400</v>
      </c>
      <c r="C2840" t="s">
        <v>129</v>
      </c>
      <c r="D2840">
        <v>1</v>
      </c>
      <c r="F2840">
        <v>0.68932914228644204</v>
      </c>
      <c r="G2840">
        <v>1.2313027831759299E-2</v>
      </c>
      <c r="H2840" t="s">
        <v>427</v>
      </c>
      <c r="K2840" t="s">
        <v>257</v>
      </c>
      <c r="N2840" t="s">
        <v>422</v>
      </c>
      <c r="P2840">
        <v>0.26766359143097002</v>
      </c>
      <c r="Q2840">
        <v>1.1858562382979001E-2</v>
      </c>
      <c r="R2840">
        <v>1998546</v>
      </c>
      <c r="S2840">
        <v>1795</v>
      </c>
    </row>
    <row r="2841" spans="1:19" hidden="1" x14ac:dyDescent="0.25">
      <c r="A2841" t="s">
        <v>1421</v>
      </c>
      <c r="B2841" t="s">
        <v>400</v>
      </c>
      <c r="C2841" t="s">
        <v>129</v>
      </c>
      <c r="D2841">
        <v>0</v>
      </c>
      <c r="F2841">
        <v>0.858643820038827</v>
      </c>
      <c r="G2841">
        <v>7.6906179575277102E-3</v>
      </c>
      <c r="H2841" t="s">
        <v>432</v>
      </c>
      <c r="K2841" t="s">
        <v>252</v>
      </c>
      <c r="N2841" t="s">
        <v>433</v>
      </c>
      <c r="P2841">
        <v>0.110120355264784</v>
      </c>
      <c r="Q2841">
        <v>6.7909312888019997E-3</v>
      </c>
      <c r="R2841">
        <v>2387515</v>
      </c>
      <c r="S2841">
        <v>2602</v>
      </c>
    </row>
    <row r="2842" spans="1:19" hidden="1" x14ac:dyDescent="0.25">
      <c r="A2842" t="s">
        <v>1421</v>
      </c>
      <c r="B2842" t="s">
        <v>400</v>
      </c>
      <c r="C2842" t="s">
        <v>129</v>
      </c>
      <c r="D2842">
        <v>0</v>
      </c>
      <c r="F2842">
        <v>0.858643820038827</v>
      </c>
      <c r="G2842">
        <v>7.6906179575277102E-3</v>
      </c>
      <c r="H2842" t="s">
        <v>432</v>
      </c>
      <c r="K2842" t="s">
        <v>252</v>
      </c>
      <c r="N2842" t="s">
        <v>433</v>
      </c>
      <c r="P2842">
        <v>0.110120355264784</v>
      </c>
      <c r="Q2842">
        <v>6.7909312888019997E-3</v>
      </c>
      <c r="R2842">
        <v>2387515</v>
      </c>
      <c r="S2842">
        <v>2602</v>
      </c>
    </row>
    <row r="2843" spans="1:19" hidden="1" x14ac:dyDescent="0.25">
      <c r="A2843" t="s">
        <v>1421</v>
      </c>
      <c r="B2843" t="s">
        <v>400</v>
      </c>
      <c r="C2843" t="s">
        <v>129</v>
      </c>
      <c r="D2843">
        <v>0</v>
      </c>
      <c r="F2843">
        <v>0.858643820038827</v>
      </c>
      <c r="G2843">
        <v>7.6906179575277102E-3</v>
      </c>
      <c r="H2843" t="s">
        <v>432</v>
      </c>
      <c r="K2843" t="s">
        <v>252</v>
      </c>
      <c r="N2843" t="s">
        <v>433</v>
      </c>
      <c r="P2843">
        <v>0.110120355264784</v>
      </c>
      <c r="Q2843">
        <v>6.7909312888019997E-3</v>
      </c>
      <c r="R2843">
        <v>2387515</v>
      </c>
      <c r="S2843">
        <v>2602</v>
      </c>
    </row>
    <row r="2844" spans="1:19" hidden="1" x14ac:dyDescent="0.25">
      <c r="A2844" t="s">
        <v>1421</v>
      </c>
      <c r="B2844" t="s">
        <v>400</v>
      </c>
      <c r="C2844" t="s">
        <v>129</v>
      </c>
      <c r="D2844">
        <v>0</v>
      </c>
      <c r="F2844">
        <v>0.858643820038827</v>
      </c>
      <c r="G2844">
        <v>7.6906179575277102E-3</v>
      </c>
      <c r="H2844" t="s">
        <v>432</v>
      </c>
      <c r="K2844" t="s">
        <v>252</v>
      </c>
      <c r="N2844" t="s">
        <v>433</v>
      </c>
      <c r="P2844">
        <v>0.110120355264784</v>
      </c>
      <c r="Q2844">
        <v>6.7909312888019997E-3</v>
      </c>
      <c r="R2844">
        <v>2387515</v>
      </c>
      <c r="S2844">
        <v>2602</v>
      </c>
    </row>
    <row r="2845" spans="1:19" hidden="1" x14ac:dyDescent="0.25">
      <c r="A2845" t="s">
        <v>1422</v>
      </c>
      <c r="B2845" t="s">
        <v>400</v>
      </c>
      <c r="C2845" t="s">
        <v>129</v>
      </c>
      <c r="D2845">
        <v>1</v>
      </c>
      <c r="F2845">
        <v>0.93712819683095505</v>
      </c>
      <c r="G2845">
        <v>4.4562437471618198E-3</v>
      </c>
      <c r="H2845" t="s">
        <v>432</v>
      </c>
      <c r="K2845" t="s">
        <v>252</v>
      </c>
      <c r="N2845" t="s">
        <v>433</v>
      </c>
      <c r="P2845">
        <v>5.1174286125033601E-2</v>
      </c>
      <c r="Q2845">
        <v>4.0681953313885001E-3</v>
      </c>
      <c r="R2845">
        <v>3881422</v>
      </c>
      <c r="S2845">
        <v>4223</v>
      </c>
    </row>
    <row r="2846" spans="1:19" hidden="1" x14ac:dyDescent="0.25">
      <c r="A2846" t="s">
        <v>1422</v>
      </c>
      <c r="B2846" t="s">
        <v>400</v>
      </c>
      <c r="C2846" t="s">
        <v>129</v>
      </c>
      <c r="D2846">
        <v>1</v>
      </c>
      <c r="F2846">
        <v>0.93712819683095505</v>
      </c>
      <c r="G2846">
        <v>4.4562437471618198E-3</v>
      </c>
      <c r="H2846" t="s">
        <v>432</v>
      </c>
      <c r="K2846" t="s">
        <v>252</v>
      </c>
      <c r="N2846" t="s">
        <v>433</v>
      </c>
      <c r="P2846">
        <v>5.1174286125033601E-2</v>
      </c>
      <c r="Q2846">
        <v>4.0681953313885001E-3</v>
      </c>
      <c r="R2846">
        <v>3881422</v>
      </c>
      <c r="S2846">
        <v>4223</v>
      </c>
    </row>
    <row r="2847" spans="1:19" hidden="1" x14ac:dyDescent="0.25">
      <c r="A2847" t="s">
        <v>1422</v>
      </c>
      <c r="B2847" t="s">
        <v>400</v>
      </c>
      <c r="C2847" t="s">
        <v>129</v>
      </c>
      <c r="D2847">
        <v>1</v>
      </c>
      <c r="F2847">
        <v>0.93712819683095505</v>
      </c>
      <c r="G2847">
        <v>4.4562437471618198E-3</v>
      </c>
      <c r="H2847" t="s">
        <v>432</v>
      </c>
      <c r="K2847" t="s">
        <v>252</v>
      </c>
      <c r="N2847" t="s">
        <v>433</v>
      </c>
      <c r="P2847">
        <v>5.1174286125033601E-2</v>
      </c>
      <c r="Q2847">
        <v>4.0681953313885001E-3</v>
      </c>
      <c r="R2847">
        <v>3881422</v>
      </c>
      <c r="S2847">
        <v>4223</v>
      </c>
    </row>
    <row r="2848" spans="1:19" hidden="1" x14ac:dyDescent="0.25">
      <c r="A2848" t="s">
        <v>1422</v>
      </c>
      <c r="B2848" t="s">
        <v>400</v>
      </c>
      <c r="C2848" t="s">
        <v>129</v>
      </c>
      <c r="D2848">
        <v>1</v>
      </c>
      <c r="F2848">
        <v>0.93712819683095505</v>
      </c>
      <c r="G2848">
        <v>4.4562437471618198E-3</v>
      </c>
      <c r="H2848" t="s">
        <v>432</v>
      </c>
      <c r="K2848" t="s">
        <v>252</v>
      </c>
      <c r="N2848" t="s">
        <v>433</v>
      </c>
      <c r="P2848">
        <v>5.1174286125033601E-2</v>
      </c>
      <c r="Q2848">
        <v>4.0681953313885001E-3</v>
      </c>
      <c r="R2848">
        <v>3881422</v>
      </c>
      <c r="S2848">
        <v>4223</v>
      </c>
    </row>
    <row r="2849" spans="1:19" hidden="1" x14ac:dyDescent="0.25">
      <c r="A2849" t="s">
        <v>1423</v>
      </c>
      <c r="B2849" t="s">
        <v>400</v>
      </c>
      <c r="C2849" t="s">
        <v>129</v>
      </c>
      <c r="D2849">
        <v>0</v>
      </c>
      <c r="F2849">
        <v>0.83933872154513001</v>
      </c>
      <c r="G2849">
        <v>9.1660712794804505E-3</v>
      </c>
      <c r="H2849" t="s">
        <v>438</v>
      </c>
      <c r="K2849" t="s">
        <v>257</v>
      </c>
      <c r="N2849" t="s">
        <v>433</v>
      </c>
      <c r="P2849">
        <v>0.13733521905464799</v>
      </c>
      <c r="Q2849">
        <v>8.6580173020668599E-3</v>
      </c>
      <c r="R2849">
        <v>1745044</v>
      </c>
      <c r="S2849">
        <v>2301</v>
      </c>
    </row>
    <row r="2850" spans="1:19" hidden="1" x14ac:dyDescent="0.25">
      <c r="A2850" t="s">
        <v>1423</v>
      </c>
      <c r="B2850" t="s">
        <v>400</v>
      </c>
      <c r="C2850" t="s">
        <v>129</v>
      </c>
      <c r="D2850">
        <v>0</v>
      </c>
      <c r="F2850">
        <v>0.83933872154513001</v>
      </c>
      <c r="G2850">
        <v>9.1660712794804505E-3</v>
      </c>
      <c r="H2850" t="s">
        <v>438</v>
      </c>
      <c r="K2850" t="s">
        <v>257</v>
      </c>
      <c r="N2850" t="s">
        <v>433</v>
      </c>
      <c r="P2850">
        <v>0.13733521905464799</v>
      </c>
      <c r="Q2850">
        <v>8.6580173020668599E-3</v>
      </c>
      <c r="R2850">
        <v>1745044</v>
      </c>
      <c r="S2850">
        <v>2301</v>
      </c>
    </row>
    <row r="2851" spans="1:19" hidden="1" x14ac:dyDescent="0.25">
      <c r="A2851" t="s">
        <v>1423</v>
      </c>
      <c r="B2851" t="s">
        <v>400</v>
      </c>
      <c r="C2851" t="s">
        <v>129</v>
      </c>
      <c r="D2851">
        <v>0</v>
      </c>
      <c r="F2851">
        <v>0.83933872154513001</v>
      </c>
      <c r="G2851">
        <v>9.1660712794804505E-3</v>
      </c>
      <c r="H2851" t="s">
        <v>438</v>
      </c>
      <c r="K2851" t="s">
        <v>257</v>
      </c>
      <c r="N2851" t="s">
        <v>433</v>
      </c>
      <c r="P2851">
        <v>0.13733521905464799</v>
      </c>
      <c r="Q2851">
        <v>8.6580173020668599E-3</v>
      </c>
      <c r="R2851">
        <v>1745044</v>
      </c>
      <c r="S2851">
        <v>2301</v>
      </c>
    </row>
    <row r="2852" spans="1:19" hidden="1" x14ac:dyDescent="0.25">
      <c r="A2852" t="s">
        <v>1423</v>
      </c>
      <c r="B2852" t="s">
        <v>400</v>
      </c>
      <c r="C2852" t="s">
        <v>129</v>
      </c>
      <c r="D2852">
        <v>0</v>
      </c>
      <c r="F2852">
        <v>0.83933872154513001</v>
      </c>
      <c r="G2852">
        <v>9.1660712794804505E-3</v>
      </c>
      <c r="H2852" t="s">
        <v>438</v>
      </c>
      <c r="K2852" t="s">
        <v>257</v>
      </c>
      <c r="N2852" t="s">
        <v>433</v>
      </c>
      <c r="P2852">
        <v>0.13733521905464799</v>
      </c>
      <c r="Q2852">
        <v>8.6580173020668599E-3</v>
      </c>
      <c r="R2852">
        <v>1745044</v>
      </c>
      <c r="S2852">
        <v>2301</v>
      </c>
    </row>
    <row r="2853" spans="1:19" hidden="1" x14ac:dyDescent="0.25">
      <c r="A2853" t="s">
        <v>1424</v>
      </c>
      <c r="B2853" t="s">
        <v>400</v>
      </c>
      <c r="C2853" t="s">
        <v>129</v>
      </c>
      <c r="D2853">
        <v>1</v>
      </c>
      <c r="F2853">
        <v>0.79313247909411499</v>
      </c>
      <c r="G2853">
        <v>6.4278642316564797E-3</v>
      </c>
      <c r="H2853" t="s">
        <v>438</v>
      </c>
      <c r="K2853" t="s">
        <v>257</v>
      </c>
      <c r="N2853" t="s">
        <v>433</v>
      </c>
      <c r="P2853">
        <v>0.18389591038547101</v>
      </c>
      <c r="Q2853">
        <v>6.17966928299289E-3</v>
      </c>
      <c r="R2853">
        <v>4665672</v>
      </c>
      <c r="S2853">
        <v>5388</v>
      </c>
    </row>
    <row r="2854" spans="1:19" hidden="1" x14ac:dyDescent="0.25">
      <c r="A2854" t="s">
        <v>1424</v>
      </c>
      <c r="B2854" t="s">
        <v>400</v>
      </c>
      <c r="C2854" t="s">
        <v>129</v>
      </c>
      <c r="D2854">
        <v>1</v>
      </c>
      <c r="F2854">
        <v>0.79313247909411499</v>
      </c>
      <c r="G2854">
        <v>6.4278642316564797E-3</v>
      </c>
      <c r="H2854" t="s">
        <v>438</v>
      </c>
      <c r="K2854" t="s">
        <v>257</v>
      </c>
      <c r="N2854" t="s">
        <v>433</v>
      </c>
      <c r="P2854">
        <v>0.18389591038547101</v>
      </c>
      <c r="Q2854">
        <v>6.17966928299289E-3</v>
      </c>
      <c r="R2854">
        <v>4665672</v>
      </c>
      <c r="S2854">
        <v>5388</v>
      </c>
    </row>
    <row r="2855" spans="1:19" hidden="1" x14ac:dyDescent="0.25">
      <c r="A2855" t="s">
        <v>1424</v>
      </c>
      <c r="B2855" t="s">
        <v>400</v>
      </c>
      <c r="C2855" t="s">
        <v>129</v>
      </c>
      <c r="D2855">
        <v>1</v>
      </c>
      <c r="F2855">
        <v>0.79313247909411499</v>
      </c>
      <c r="G2855">
        <v>6.4278642316564797E-3</v>
      </c>
      <c r="H2855" t="s">
        <v>438</v>
      </c>
      <c r="K2855" t="s">
        <v>257</v>
      </c>
      <c r="N2855" t="s">
        <v>433</v>
      </c>
      <c r="P2855">
        <v>0.18389591038547101</v>
      </c>
      <c r="Q2855">
        <v>6.17966928299289E-3</v>
      </c>
      <c r="R2855">
        <v>4665672</v>
      </c>
      <c r="S2855">
        <v>5388</v>
      </c>
    </row>
    <row r="2856" spans="1:19" hidden="1" x14ac:dyDescent="0.25">
      <c r="A2856" t="s">
        <v>1424</v>
      </c>
      <c r="B2856" t="s">
        <v>400</v>
      </c>
      <c r="C2856" t="s">
        <v>129</v>
      </c>
      <c r="D2856">
        <v>1</v>
      </c>
      <c r="F2856">
        <v>0.79313247909411499</v>
      </c>
      <c r="G2856">
        <v>6.4278642316564797E-3</v>
      </c>
      <c r="H2856" t="s">
        <v>438</v>
      </c>
      <c r="K2856" t="s">
        <v>257</v>
      </c>
      <c r="N2856" t="s">
        <v>433</v>
      </c>
      <c r="P2856">
        <v>0.18389591038547101</v>
      </c>
      <c r="Q2856">
        <v>6.17966928299289E-3</v>
      </c>
      <c r="R2856">
        <v>4665672</v>
      </c>
      <c r="S2856">
        <v>5388</v>
      </c>
    </row>
    <row r="2857" spans="1:19" hidden="1" x14ac:dyDescent="0.25">
      <c r="A2857" t="s">
        <v>1425</v>
      </c>
      <c r="B2857" t="s">
        <v>400</v>
      </c>
      <c r="C2857" t="s">
        <v>129</v>
      </c>
      <c r="D2857">
        <v>0</v>
      </c>
      <c r="F2857">
        <v>0.714785585643404</v>
      </c>
      <c r="G2857">
        <v>5.8710719228062796E-3</v>
      </c>
      <c r="H2857" t="s">
        <v>443</v>
      </c>
      <c r="K2857" t="s">
        <v>252</v>
      </c>
      <c r="N2857" t="s">
        <v>444</v>
      </c>
      <c r="P2857">
        <v>0.26397674353307399</v>
      </c>
      <c r="Q2857">
        <v>5.7102296370161298E-3</v>
      </c>
      <c r="R2857">
        <v>4986140</v>
      </c>
      <c r="S2857">
        <v>7012</v>
      </c>
    </row>
    <row r="2858" spans="1:19" hidden="1" x14ac:dyDescent="0.25">
      <c r="A2858" t="s">
        <v>1425</v>
      </c>
      <c r="B2858" t="s">
        <v>400</v>
      </c>
      <c r="C2858" t="s">
        <v>129</v>
      </c>
      <c r="D2858">
        <v>0</v>
      </c>
      <c r="F2858">
        <v>0.714785585643404</v>
      </c>
      <c r="G2858">
        <v>5.8710719228062796E-3</v>
      </c>
      <c r="H2858" t="s">
        <v>443</v>
      </c>
      <c r="K2858" t="s">
        <v>252</v>
      </c>
      <c r="N2858" t="s">
        <v>444</v>
      </c>
      <c r="P2858">
        <v>0.26397674353307399</v>
      </c>
      <c r="Q2858">
        <v>5.7102296370161298E-3</v>
      </c>
      <c r="R2858">
        <v>4986140</v>
      </c>
      <c r="S2858">
        <v>7012</v>
      </c>
    </row>
    <row r="2859" spans="1:19" hidden="1" x14ac:dyDescent="0.25">
      <c r="A2859" t="s">
        <v>1425</v>
      </c>
      <c r="B2859" t="s">
        <v>400</v>
      </c>
      <c r="C2859" t="s">
        <v>129</v>
      </c>
      <c r="D2859">
        <v>0</v>
      </c>
      <c r="F2859">
        <v>0.714785585643404</v>
      </c>
      <c r="G2859">
        <v>5.8710719228062796E-3</v>
      </c>
      <c r="H2859" t="s">
        <v>443</v>
      </c>
      <c r="K2859" t="s">
        <v>252</v>
      </c>
      <c r="N2859" t="s">
        <v>444</v>
      </c>
      <c r="P2859">
        <v>0.26397674353307399</v>
      </c>
      <c r="Q2859">
        <v>5.7102296370161298E-3</v>
      </c>
      <c r="R2859">
        <v>4986140</v>
      </c>
      <c r="S2859">
        <v>7012</v>
      </c>
    </row>
    <row r="2860" spans="1:19" hidden="1" x14ac:dyDescent="0.25">
      <c r="A2860" t="s">
        <v>1425</v>
      </c>
      <c r="B2860" t="s">
        <v>400</v>
      </c>
      <c r="C2860" t="s">
        <v>129</v>
      </c>
      <c r="D2860">
        <v>0</v>
      </c>
      <c r="F2860">
        <v>0.714785585643404</v>
      </c>
      <c r="G2860">
        <v>5.8710719228062796E-3</v>
      </c>
      <c r="H2860" t="s">
        <v>443</v>
      </c>
      <c r="K2860" t="s">
        <v>252</v>
      </c>
      <c r="N2860" t="s">
        <v>444</v>
      </c>
      <c r="P2860">
        <v>0.26397674353307399</v>
      </c>
      <c r="Q2860">
        <v>5.7102296370161298E-3</v>
      </c>
      <c r="R2860">
        <v>4986140</v>
      </c>
      <c r="S2860">
        <v>7012</v>
      </c>
    </row>
    <row r="2861" spans="1:19" hidden="1" x14ac:dyDescent="0.25">
      <c r="A2861" t="s">
        <v>1426</v>
      </c>
      <c r="B2861" t="s">
        <v>400</v>
      </c>
      <c r="C2861" t="s">
        <v>129</v>
      </c>
      <c r="D2861">
        <v>1</v>
      </c>
      <c r="F2861">
        <v>0.90336422468848498</v>
      </c>
      <c r="G2861">
        <v>8.1386996486485404E-3</v>
      </c>
      <c r="H2861" t="s">
        <v>443</v>
      </c>
      <c r="K2861" t="s">
        <v>252</v>
      </c>
      <c r="N2861" t="s">
        <v>444</v>
      </c>
      <c r="P2861">
        <v>7.9679117822372303E-2</v>
      </c>
      <c r="Q2861">
        <v>7.4005633489742702E-3</v>
      </c>
      <c r="R2861">
        <v>1409240</v>
      </c>
      <c r="S2861">
        <v>1765</v>
      </c>
    </row>
    <row r="2862" spans="1:19" hidden="1" x14ac:dyDescent="0.25">
      <c r="A2862" t="s">
        <v>1426</v>
      </c>
      <c r="B2862" t="s">
        <v>400</v>
      </c>
      <c r="C2862" t="s">
        <v>129</v>
      </c>
      <c r="D2862">
        <v>1</v>
      </c>
      <c r="F2862">
        <v>0.90336422468848498</v>
      </c>
      <c r="G2862">
        <v>8.1386996486485404E-3</v>
      </c>
      <c r="H2862" t="s">
        <v>443</v>
      </c>
      <c r="K2862" t="s">
        <v>252</v>
      </c>
      <c r="N2862" t="s">
        <v>444</v>
      </c>
      <c r="P2862">
        <v>7.9679117822372303E-2</v>
      </c>
      <c r="Q2862">
        <v>7.4005633489742702E-3</v>
      </c>
      <c r="R2862">
        <v>1409240</v>
      </c>
      <c r="S2862">
        <v>1765</v>
      </c>
    </row>
    <row r="2863" spans="1:19" hidden="1" x14ac:dyDescent="0.25">
      <c r="A2863" t="s">
        <v>1426</v>
      </c>
      <c r="B2863" t="s">
        <v>400</v>
      </c>
      <c r="C2863" t="s">
        <v>129</v>
      </c>
      <c r="D2863">
        <v>1</v>
      </c>
      <c r="F2863">
        <v>0.90336422468848498</v>
      </c>
      <c r="G2863">
        <v>8.1386996486485404E-3</v>
      </c>
      <c r="H2863" t="s">
        <v>443</v>
      </c>
      <c r="K2863" t="s">
        <v>252</v>
      </c>
      <c r="N2863" t="s">
        <v>444</v>
      </c>
      <c r="P2863">
        <v>7.9679117822372303E-2</v>
      </c>
      <c r="Q2863">
        <v>7.4005633489742702E-3</v>
      </c>
      <c r="R2863">
        <v>1409240</v>
      </c>
      <c r="S2863">
        <v>1765</v>
      </c>
    </row>
    <row r="2864" spans="1:19" hidden="1" x14ac:dyDescent="0.25">
      <c r="A2864" t="s">
        <v>1426</v>
      </c>
      <c r="B2864" t="s">
        <v>400</v>
      </c>
      <c r="C2864" t="s">
        <v>129</v>
      </c>
      <c r="D2864">
        <v>1</v>
      </c>
      <c r="F2864">
        <v>0.90336422468848498</v>
      </c>
      <c r="G2864">
        <v>8.1386996486485404E-3</v>
      </c>
      <c r="H2864" t="s">
        <v>443</v>
      </c>
      <c r="K2864" t="s">
        <v>252</v>
      </c>
      <c r="N2864" t="s">
        <v>444</v>
      </c>
      <c r="P2864">
        <v>7.9679117822372303E-2</v>
      </c>
      <c r="Q2864">
        <v>7.4005633489742702E-3</v>
      </c>
      <c r="R2864">
        <v>1409240</v>
      </c>
      <c r="S2864">
        <v>1765</v>
      </c>
    </row>
    <row r="2865" spans="1:19" hidden="1" x14ac:dyDescent="0.25">
      <c r="A2865" t="s">
        <v>1427</v>
      </c>
      <c r="B2865" t="s">
        <v>400</v>
      </c>
      <c r="C2865" t="s">
        <v>129</v>
      </c>
      <c r="D2865">
        <v>0</v>
      </c>
      <c r="F2865">
        <v>0.65592263536010398</v>
      </c>
      <c r="G2865">
        <v>5.7338643117395196E-3</v>
      </c>
      <c r="H2865" t="s">
        <v>449</v>
      </c>
      <c r="K2865" t="s">
        <v>257</v>
      </c>
      <c r="N2865" t="s">
        <v>444</v>
      </c>
      <c r="P2865">
        <v>0.32860953693134698</v>
      </c>
      <c r="Q2865">
        <v>5.6555641346702204E-3</v>
      </c>
      <c r="R2865">
        <v>5568332</v>
      </c>
      <c r="S2865">
        <v>8352</v>
      </c>
    </row>
    <row r="2866" spans="1:19" hidden="1" x14ac:dyDescent="0.25">
      <c r="A2866" t="s">
        <v>1427</v>
      </c>
      <c r="B2866" t="s">
        <v>400</v>
      </c>
      <c r="C2866" t="s">
        <v>129</v>
      </c>
      <c r="D2866">
        <v>0</v>
      </c>
      <c r="F2866">
        <v>0.65592263536010398</v>
      </c>
      <c r="G2866">
        <v>5.7338643117395196E-3</v>
      </c>
      <c r="H2866" t="s">
        <v>449</v>
      </c>
      <c r="K2866" t="s">
        <v>257</v>
      </c>
      <c r="N2866" t="s">
        <v>444</v>
      </c>
      <c r="P2866">
        <v>0.32860953693134698</v>
      </c>
      <c r="Q2866">
        <v>5.6555641346702204E-3</v>
      </c>
      <c r="R2866">
        <v>5568332</v>
      </c>
      <c r="S2866">
        <v>8352</v>
      </c>
    </row>
    <row r="2867" spans="1:19" hidden="1" x14ac:dyDescent="0.25">
      <c r="A2867" t="s">
        <v>1427</v>
      </c>
      <c r="B2867" t="s">
        <v>400</v>
      </c>
      <c r="C2867" t="s">
        <v>129</v>
      </c>
      <c r="D2867">
        <v>0</v>
      </c>
      <c r="F2867">
        <v>0.65592263536010398</v>
      </c>
      <c r="G2867">
        <v>5.7338643117395196E-3</v>
      </c>
      <c r="H2867" t="s">
        <v>449</v>
      </c>
      <c r="K2867" t="s">
        <v>257</v>
      </c>
      <c r="N2867" t="s">
        <v>444</v>
      </c>
      <c r="P2867">
        <v>0.32860953693134698</v>
      </c>
      <c r="Q2867">
        <v>5.6555641346702204E-3</v>
      </c>
      <c r="R2867">
        <v>5568332</v>
      </c>
      <c r="S2867">
        <v>8352</v>
      </c>
    </row>
    <row r="2868" spans="1:19" hidden="1" x14ac:dyDescent="0.25">
      <c r="A2868" t="s">
        <v>1427</v>
      </c>
      <c r="B2868" t="s">
        <v>400</v>
      </c>
      <c r="C2868" t="s">
        <v>129</v>
      </c>
      <c r="D2868">
        <v>0</v>
      </c>
      <c r="F2868">
        <v>0.65592263536010398</v>
      </c>
      <c r="G2868">
        <v>5.7338643117395196E-3</v>
      </c>
      <c r="H2868" t="s">
        <v>449</v>
      </c>
      <c r="K2868" t="s">
        <v>257</v>
      </c>
      <c r="N2868" t="s">
        <v>444</v>
      </c>
      <c r="P2868">
        <v>0.32860953693134698</v>
      </c>
      <c r="Q2868">
        <v>5.6555641346702204E-3</v>
      </c>
      <c r="R2868">
        <v>5568332</v>
      </c>
      <c r="S2868">
        <v>8352</v>
      </c>
    </row>
    <row r="2869" spans="1:19" hidden="1" x14ac:dyDescent="0.25">
      <c r="A2869" t="s">
        <v>1428</v>
      </c>
      <c r="B2869" t="s">
        <v>400</v>
      </c>
      <c r="C2869" t="s">
        <v>129</v>
      </c>
      <c r="D2869">
        <v>1</v>
      </c>
      <c r="F2869">
        <v>0.76899434314576898</v>
      </c>
      <c r="G2869">
        <v>1.3247643012525101E-2</v>
      </c>
      <c r="H2869" t="s">
        <v>449</v>
      </c>
      <c r="K2869" t="s">
        <v>257</v>
      </c>
      <c r="N2869" t="s">
        <v>444</v>
      </c>
      <c r="P2869">
        <v>0.216391657746549</v>
      </c>
      <c r="Q2869">
        <v>1.3031905077850301E-2</v>
      </c>
      <c r="R2869">
        <v>1089298</v>
      </c>
      <c r="S2869">
        <v>1364</v>
      </c>
    </row>
    <row r="2870" spans="1:19" hidden="1" x14ac:dyDescent="0.25">
      <c r="A2870" t="s">
        <v>1428</v>
      </c>
      <c r="B2870" t="s">
        <v>400</v>
      </c>
      <c r="C2870" t="s">
        <v>129</v>
      </c>
      <c r="D2870">
        <v>1</v>
      </c>
      <c r="F2870">
        <v>0.76899434314576898</v>
      </c>
      <c r="G2870">
        <v>1.3247643012525101E-2</v>
      </c>
      <c r="H2870" t="s">
        <v>449</v>
      </c>
      <c r="K2870" t="s">
        <v>257</v>
      </c>
      <c r="N2870" t="s">
        <v>444</v>
      </c>
      <c r="P2870">
        <v>0.216391657746549</v>
      </c>
      <c r="Q2870">
        <v>1.3031905077850301E-2</v>
      </c>
      <c r="R2870">
        <v>1089298</v>
      </c>
      <c r="S2870">
        <v>1364</v>
      </c>
    </row>
    <row r="2871" spans="1:19" hidden="1" x14ac:dyDescent="0.25">
      <c r="A2871" t="s">
        <v>1428</v>
      </c>
      <c r="B2871" t="s">
        <v>400</v>
      </c>
      <c r="C2871" t="s">
        <v>129</v>
      </c>
      <c r="D2871">
        <v>1</v>
      </c>
      <c r="F2871">
        <v>0.76899434314576898</v>
      </c>
      <c r="G2871">
        <v>1.3247643012525101E-2</v>
      </c>
      <c r="H2871" t="s">
        <v>449</v>
      </c>
      <c r="K2871" t="s">
        <v>257</v>
      </c>
      <c r="N2871" t="s">
        <v>444</v>
      </c>
      <c r="P2871">
        <v>0.216391657746549</v>
      </c>
      <c r="Q2871">
        <v>1.3031905077850301E-2</v>
      </c>
      <c r="R2871">
        <v>1089298</v>
      </c>
      <c r="S2871">
        <v>1364</v>
      </c>
    </row>
    <row r="2872" spans="1:19" hidden="1" x14ac:dyDescent="0.25">
      <c r="A2872" t="s">
        <v>1428</v>
      </c>
      <c r="B2872" t="s">
        <v>400</v>
      </c>
      <c r="C2872" t="s">
        <v>129</v>
      </c>
      <c r="D2872">
        <v>1</v>
      </c>
      <c r="F2872">
        <v>0.76899434314576898</v>
      </c>
      <c r="G2872">
        <v>1.3247643012525101E-2</v>
      </c>
      <c r="H2872" t="s">
        <v>449</v>
      </c>
      <c r="K2872" t="s">
        <v>257</v>
      </c>
      <c r="N2872" t="s">
        <v>444</v>
      </c>
      <c r="P2872">
        <v>0.216391657746549</v>
      </c>
      <c r="Q2872">
        <v>1.3031905077850301E-2</v>
      </c>
      <c r="R2872">
        <v>1089298</v>
      </c>
      <c r="S2872">
        <v>1364</v>
      </c>
    </row>
    <row r="2873" spans="1:19" hidden="1" x14ac:dyDescent="0.25">
      <c r="A2873" t="s">
        <v>1429</v>
      </c>
      <c r="B2873" t="s">
        <v>605</v>
      </c>
      <c r="C2873" t="s">
        <v>108</v>
      </c>
      <c r="D2873">
        <v>0</v>
      </c>
      <c r="F2873">
        <v>0.68525176096283802</v>
      </c>
      <c r="G2873">
        <v>8.5286098839417093E-3</v>
      </c>
      <c r="H2873" t="s">
        <v>606</v>
      </c>
      <c r="J2873" t="s">
        <v>176</v>
      </c>
      <c r="K2873" t="s">
        <v>252</v>
      </c>
      <c r="P2873">
        <v>0.261923432851421</v>
      </c>
      <c r="Q2873">
        <v>8.2044736080411507E-3</v>
      </c>
      <c r="R2873">
        <v>3922570</v>
      </c>
      <c r="S2873">
        <v>4764</v>
      </c>
    </row>
    <row r="2874" spans="1:19" hidden="1" x14ac:dyDescent="0.25">
      <c r="A2874" t="s">
        <v>1430</v>
      </c>
      <c r="B2874" t="s">
        <v>605</v>
      </c>
      <c r="C2874" t="s">
        <v>108</v>
      </c>
      <c r="D2874">
        <v>0</v>
      </c>
      <c r="F2874">
        <v>0.655064416155831</v>
      </c>
      <c r="G2874">
        <v>9.1032371408389205E-3</v>
      </c>
      <c r="H2874" t="s">
        <v>609</v>
      </c>
      <c r="J2874" t="s">
        <v>176</v>
      </c>
      <c r="K2874" t="s">
        <v>257</v>
      </c>
      <c r="P2874">
        <v>0.31570294539578903</v>
      </c>
      <c r="Q2874">
        <v>9.0365156162436899E-3</v>
      </c>
      <c r="R2874">
        <v>2869156</v>
      </c>
      <c r="S2874">
        <v>4212</v>
      </c>
    </row>
    <row r="2875" spans="1:19" hidden="1" x14ac:dyDescent="0.25">
      <c r="A2875" t="s">
        <v>1431</v>
      </c>
      <c r="B2875" t="s">
        <v>605</v>
      </c>
      <c r="C2875" t="s">
        <v>108</v>
      </c>
      <c r="D2875">
        <v>0</v>
      </c>
      <c r="F2875">
        <v>0.43472414361832801</v>
      </c>
      <c r="G2875">
        <v>1.3270040343082099E-2</v>
      </c>
      <c r="H2875" t="s">
        <v>612</v>
      </c>
      <c r="J2875" t="s">
        <v>179</v>
      </c>
      <c r="K2875" t="s">
        <v>252</v>
      </c>
      <c r="P2875">
        <v>0.50962745672230603</v>
      </c>
      <c r="Q2875">
        <v>1.3287859990561601E-2</v>
      </c>
      <c r="R2875">
        <v>1188372</v>
      </c>
      <c r="S2875">
        <v>1636</v>
      </c>
    </row>
    <row r="2876" spans="1:19" hidden="1" x14ac:dyDescent="0.25">
      <c r="A2876" t="s">
        <v>1432</v>
      </c>
      <c r="B2876" t="s">
        <v>605</v>
      </c>
      <c r="C2876" t="s">
        <v>108</v>
      </c>
      <c r="D2876">
        <v>1</v>
      </c>
      <c r="F2876">
        <v>0.93209640741046396</v>
      </c>
      <c r="G2876">
        <v>2.7887516790546102E-3</v>
      </c>
      <c r="H2876" t="s">
        <v>612</v>
      </c>
      <c r="J2876" t="s">
        <v>179</v>
      </c>
      <c r="K2876" t="s">
        <v>252</v>
      </c>
      <c r="P2876">
        <v>5.21509247095613E-2</v>
      </c>
      <c r="Q2876">
        <v>2.47863178533822E-3</v>
      </c>
      <c r="R2876">
        <v>6130898</v>
      </c>
      <c r="S2876">
        <v>8980</v>
      </c>
    </row>
    <row r="2877" spans="1:19" hidden="1" x14ac:dyDescent="0.25">
      <c r="A2877" t="s">
        <v>1433</v>
      </c>
      <c r="B2877" t="s">
        <v>605</v>
      </c>
      <c r="C2877" t="s">
        <v>108</v>
      </c>
      <c r="D2877">
        <v>0</v>
      </c>
      <c r="F2877">
        <v>0.40758383980767698</v>
      </c>
      <c r="G2877">
        <v>1.3763825526273201E-2</v>
      </c>
      <c r="H2877" t="s">
        <v>617</v>
      </c>
      <c r="J2877" t="s">
        <v>179</v>
      </c>
      <c r="K2877" t="s">
        <v>257</v>
      </c>
      <c r="P2877">
        <v>0.53819773981298702</v>
      </c>
      <c r="Q2877">
        <v>1.3894135818546901E-2</v>
      </c>
      <c r="R2877">
        <v>1035755</v>
      </c>
      <c r="S2877">
        <v>1444</v>
      </c>
    </row>
    <row r="2878" spans="1:19" hidden="1" x14ac:dyDescent="0.25">
      <c r="A2878" t="s">
        <v>1434</v>
      </c>
      <c r="B2878" t="s">
        <v>605</v>
      </c>
      <c r="C2878" t="s">
        <v>108</v>
      </c>
      <c r="D2878">
        <v>1</v>
      </c>
      <c r="F2878">
        <v>0.764093681013849</v>
      </c>
      <c r="G2878">
        <v>4.6276540505557299E-3</v>
      </c>
      <c r="H2878" t="s">
        <v>617</v>
      </c>
      <c r="J2878" t="s">
        <v>179</v>
      </c>
      <c r="K2878" t="s">
        <v>257</v>
      </c>
      <c r="P2878">
        <v>0.21533351029956399</v>
      </c>
      <c r="Q2878">
        <v>4.4796713640387099E-3</v>
      </c>
      <c r="R2878">
        <v>6193272</v>
      </c>
      <c r="S2878">
        <v>9097</v>
      </c>
    </row>
    <row r="2879" spans="1:19" hidden="1" x14ac:dyDescent="0.25">
      <c r="A2879" t="s">
        <v>1435</v>
      </c>
      <c r="B2879" t="s">
        <v>605</v>
      </c>
      <c r="C2879" t="s">
        <v>108</v>
      </c>
      <c r="D2879">
        <v>0</v>
      </c>
      <c r="F2879">
        <v>0.84688815404863804</v>
      </c>
      <c r="G2879">
        <v>4.3408435760190099E-3</v>
      </c>
      <c r="H2879" t="s">
        <v>622</v>
      </c>
      <c r="J2879" t="s">
        <v>184</v>
      </c>
      <c r="K2879" t="s">
        <v>252</v>
      </c>
      <c r="P2879">
        <v>0.13662434101083701</v>
      </c>
      <c r="Q2879">
        <v>4.1199682286345201E-3</v>
      </c>
      <c r="R2879">
        <v>4784411</v>
      </c>
      <c r="S2879">
        <v>6948</v>
      </c>
    </row>
    <row r="2880" spans="1:19" hidden="1" x14ac:dyDescent="0.25">
      <c r="A2880" t="s">
        <v>1436</v>
      </c>
      <c r="B2880" t="s">
        <v>605</v>
      </c>
      <c r="C2880" t="s">
        <v>108</v>
      </c>
      <c r="D2880">
        <v>0</v>
      </c>
      <c r="F2880">
        <v>0.76115397159967202</v>
      </c>
      <c r="G2880">
        <v>4.9635988226456604E-3</v>
      </c>
      <c r="H2880" t="s">
        <v>625</v>
      </c>
      <c r="J2880" t="s">
        <v>184</v>
      </c>
      <c r="K2880" t="s">
        <v>257</v>
      </c>
      <c r="P2880">
        <v>0.22136314780695501</v>
      </c>
      <c r="Q2880">
        <v>4.8080577781016796E-3</v>
      </c>
      <c r="R2880">
        <v>5065012</v>
      </c>
      <c r="S2880">
        <v>7678</v>
      </c>
    </row>
    <row r="2881" spans="1:19" hidden="1" x14ac:dyDescent="0.25">
      <c r="A2881" t="s">
        <v>1437</v>
      </c>
      <c r="B2881" t="s">
        <v>605</v>
      </c>
      <c r="C2881" t="s">
        <v>108</v>
      </c>
      <c r="D2881">
        <v>0</v>
      </c>
      <c r="F2881">
        <v>0.76776907733538702</v>
      </c>
      <c r="G2881">
        <v>6.46797374450117E-3</v>
      </c>
      <c r="H2881" t="s">
        <v>628</v>
      </c>
      <c r="J2881" t="s">
        <v>187</v>
      </c>
      <c r="K2881" t="s">
        <v>252</v>
      </c>
      <c r="P2881">
        <v>0.180352645090152</v>
      </c>
      <c r="Q2881">
        <v>5.6993304436904002E-3</v>
      </c>
      <c r="R2881">
        <v>3968636</v>
      </c>
      <c r="S2881">
        <v>5161</v>
      </c>
    </row>
    <row r="2882" spans="1:19" hidden="1" x14ac:dyDescent="0.25">
      <c r="A2882" t="s">
        <v>1438</v>
      </c>
      <c r="B2882" t="s">
        <v>605</v>
      </c>
      <c r="C2882" t="s">
        <v>108</v>
      </c>
      <c r="D2882">
        <v>0</v>
      </c>
      <c r="F2882">
        <v>0.74422692286067804</v>
      </c>
      <c r="G2882">
        <v>6.7612978415119403E-3</v>
      </c>
      <c r="H2882" t="s">
        <v>631</v>
      </c>
      <c r="J2882" t="s">
        <v>187</v>
      </c>
      <c r="K2882" t="s">
        <v>257</v>
      </c>
      <c r="P2882">
        <v>0.222215944230653</v>
      </c>
      <c r="Q2882">
        <v>6.3705963933299199E-3</v>
      </c>
      <c r="R2882">
        <v>3592798</v>
      </c>
      <c r="S2882">
        <v>4988</v>
      </c>
    </row>
    <row r="2883" spans="1:19" hidden="1" x14ac:dyDescent="0.25">
      <c r="A2883" t="s">
        <v>1439</v>
      </c>
      <c r="B2883" t="s">
        <v>605</v>
      </c>
      <c r="C2883" t="s">
        <v>108</v>
      </c>
      <c r="D2883">
        <v>0</v>
      </c>
      <c r="F2883">
        <v>0.36214506942865698</v>
      </c>
      <c r="G2883">
        <v>2.2943481104681699E-2</v>
      </c>
      <c r="H2883" t="s">
        <v>634</v>
      </c>
      <c r="J2883" t="s">
        <v>190</v>
      </c>
      <c r="K2883" t="s">
        <v>252</v>
      </c>
      <c r="P2883">
        <v>0.52832506133873403</v>
      </c>
      <c r="Q2883">
        <v>2.39794699012056E-2</v>
      </c>
      <c r="R2883">
        <v>338693</v>
      </c>
      <c r="S2883">
        <v>494</v>
      </c>
    </row>
    <row r="2884" spans="1:19" hidden="1" x14ac:dyDescent="0.25">
      <c r="A2884" t="s">
        <v>1440</v>
      </c>
      <c r="B2884" t="s">
        <v>605</v>
      </c>
      <c r="C2884" t="s">
        <v>108</v>
      </c>
      <c r="D2884">
        <v>1</v>
      </c>
      <c r="F2884">
        <v>0.80060068649885596</v>
      </c>
      <c r="G2884">
        <v>2.66111135695648E-2</v>
      </c>
      <c r="H2884" t="s">
        <v>634</v>
      </c>
      <c r="J2884" t="s">
        <v>190</v>
      </c>
      <c r="K2884" t="s">
        <v>252</v>
      </c>
      <c r="P2884">
        <v>0.17229405034324899</v>
      </c>
      <c r="Q2884">
        <v>2.5055463085198699E-2</v>
      </c>
      <c r="R2884">
        <v>174800</v>
      </c>
      <c r="S2884">
        <v>234</v>
      </c>
    </row>
    <row r="2885" spans="1:19" hidden="1" x14ac:dyDescent="0.25">
      <c r="A2885" t="s">
        <v>1441</v>
      </c>
      <c r="B2885" t="s">
        <v>605</v>
      </c>
      <c r="C2885" t="s">
        <v>108</v>
      </c>
      <c r="D2885">
        <v>0</v>
      </c>
      <c r="F2885">
        <v>0.36567083802720601</v>
      </c>
      <c r="G2885">
        <v>2.3478162920442101E-2</v>
      </c>
      <c r="H2885" t="s">
        <v>639</v>
      </c>
      <c r="J2885" t="s">
        <v>190</v>
      </c>
      <c r="K2885" t="s">
        <v>257</v>
      </c>
      <c r="P2885">
        <v>0.54358678787772896</v>
      </c>
      <c r="Q2885">
        <v>2.4021608240895598E-2</v>
      </c>
      <c r="R2885">
        <v>343533</v>
      </c>
      <c r="S2885">
        <v>502</v>
      </c>
    </row>
    <row r="2886" spans="1:19" hidden="1" x14ac:dyDescent="0.25">
      <c r="A2886" t="s">
        <v>1442</v>
      </c>
      <c r="B2886" t="s">
        <v>605</v>
      </c>
      <c r="C2886" t="s">
        <v>108</v>
      </c>
      <c r="D2886">
        <v>1</v>
      </c>
      <c r="F2886">
        <v>0.65842410623409497</v>
      </c>
      <c r="G2886">
        <v>9.6056876534738392E-3</v>
      </c>
      <c r="H2886" t="s">
        <v>639</v>
      </c>
      <c r="J2886" t="s">
        <v>190</v>
      </c>
      <c r="K2886" t="s">
        <v>257</v>
      </c>
      <c r="P2886">
        <v>0.28594029192002501</v>
      </c>
      <c r="Q2886">
        <v>9.1413465439785496E-3</v>
      </c>
      <c r="R2886">
        <v>1635859</v>
      </c>
      <c r="S2886">
        <v>2653</v>
      </c>
    </row>
    <row r="2887" spans="1:19" hidden="1" x14ac:dyDescent="0.25">
      <c r="A2887" t="s">
        <v>1443</v>
      </c>
      <c r="B2887" t="s">
        <v>605</v>
      </c>
      <c r="C2887" t="s">
        <v>114</v>
      </c>
      <c r="D2887">
        <v>0</v>
      </c>
      <c r="F2887">
        <v>0.691269293874339</v>
      </c>
      <c r="G2887">
        <v>8.4452969717070305E-3</v>
      </c>
      <c r="H2887" t="s">
        <v>606</v>
      </c>
      <c r="J2887" t="s">
        <v>176</v>
      </c>
      <c r="K2887" t="s">
        <v>252</v>
      </c>
      <c r="P2887">
        <v>0.256275117415103</v>
      </c>
      <c r="Q2887">
        <v>8.0771165836786493E-3</v>
      </c>
      <c r="R2887">
        <v>3865346</v>
      </c>
      <c r="S2887">
        <v>4531</v>
      </c>
    </row>
    <row r="2888" spans="1:19" hidden="1" x14ac:dyDescent="0.25">
      <c r="A2888" t="s">
        <v>1444</v>
      </c>
      <c r="B2888" t="s">
        <v>605</v>
      </c>
      <c r="C2888" t="s">
        <v>114</v>
      </c>
      <c r="D2888">
        <v>0</v>
      </c>
      <c r="F2888">
        <v>0.68198589389279696</v>
      </c>
      <c r="G2888">
        <v>8.7339691036162695E-3</v>
      </c>
      <c r="H2888" t="s">
        <v>609</v>
      </c>
      <c r="J2888" t="s">
        <v>176</v>
      </c>
      <c r="K2888" t="s">
        <v>257</v>
      </c>
      <c r="P2888">
        <v>0.28970978291020599</v>
      </c>
      <c r="Q2888">
        <v>8.49477269625043E-3</v>
      </c>
      <c r="R2888">
        <v>2822749</v>
      </c>
      <c r="S2888">
        <v>4022</v>
      </c>
    </row>
    <row r="2889" spans="1:19" hidden="1" x14ac:dyDescent="0.25">
      <c r="A2889" t="s">
        <v>1445</v>
      </c>
      <c r="B2889" t="s">
        <v>605</v>
      </c>
      <c r="C2889" t="s">
        <v>114</v>
      </c>
      <c r="D2889">
        <v>0</v>
      </c>
      <c r="F2889">
        <v>0.41216111358514501</v>
      </c>
      <c r="G2889">
        <v>1.32178108712908E-2</v>
      </c>
      <c r="H2889" t="s">
        <v>612</v>
      </c>
      <c r="J2889" t="s">
        <v>179</v>
      </c>
      <c r="K2889" t="s">
        <v>252</v>
      </c>
      <c r="P2889">
        <v>0.52528996801748895</v>
      </c>
      <c r="Q2889">
        <v>1.3478957866624799E-2</v>
      </c>
      <c r="R2889">
        <v>1185648</v>
      </c>
      <c r="S2889">
        <v>1579</v>
      </c>
    </row>
    <row r="2890" spans="1:19" hidden="1" x14ac:dyDescent="0.25">
      <c r="A2890" t="s">
        <v>1446</v>
      </c>
      <c r="B2890" t="s">
        <v>605</v>
      </c>
      <c r="C2890" t="s">
        <v>114</v>
      </c>
      <c r="D2890">
        <v>1</v>
      </c>
      <c r="F2890">
        <v>0.92903945713443803</v>
      </c>
      <c r="G2890">
        <v>2.8723988723429899E-3</v>
      </c>
      <c r="H2890" t="s">
        <v>612</v>
      </c>
      <c r="J2890" t="s">
        <v>179</v>
      </c>
      <c r="K2890" t="s">
        <v>252</v>
      </c>
      <c r="P2890">
        <v>5.3012285406277102E-2</v>
      </c>
      <c r="Q2890">
        <v>2.4737245397620602E-3</v>
      </c>
      <c r="R2890">
        <v>6186283</v>
      </c>
      <c r="S2890">
        <v>8696</v>
      </c>
    </row>
    <row r="2891" spans="1:19" hidden="1" x14ac:dyDescent="0.25">
      <c r="A2891" t="s">
        <v>1447</v>
      </c>
      <c r="B2891" t="s">
        <v>605</v>
      </c>
      <c r="C2891" t="s">
        <v>114</v>
      </c>
      <c r="D2891">
        <v>0</v>
      </c>
      <c r="F2891">
        <v>0.44022034441775598</v>
      </c>
      <c r="G2891">
        <v>1.3974534039384499E-2</v>
      </c>
      <c r="H2891" t="s">
        <v>617</v>
      </c>
      <c r="J2891" t="s">
        <v>179</v>
      </c>
      <c r="K2891" t="s">
        <v>257</v>
      </c>
      <c r="P2891">
        <v>0.52184147720618002</v>
      </c>
      <c r="Q2891">
        <v>1.40292119917362E-2</v>
      </c>
      <c r="R2891">
        <v>1041642</v>
      </c>
      <c r="S2891">
        <v>1446</v>
      </c>
    </row>
    <row r="2892" spans="1:19" hidden="1" x14ac:dyDescent="0.25">
      <c r="A2892" t="s">
        <v>1448</v>
      </c>
      <c r="B2892" t="s">
        <v>605</v>
      </c>
      <c r="C2892" t="s">
        <v>114</v>
      </c>
      <c r="D2892">
        <v>1</v>
      </c>
      <c r="F2892">
        <v>0.76730851543671597</v>
      </c>
      <c r="G2892">
        <v>4.7373585870262198E-3</v>
      </c>
      <c r="H2892" t="s">
        <v>617</v>
      </c>
      <c r="J2892" t="s">
        <v>179</v>
      </c>
      <c r="K2892" t="s">
        <v>257</v>
      </c>
      <c r="P2892">
        <v>0.21295043375917</v>
      </c>
      <c r="Q2892">
        <v>4.5977452188077604E-3</v>
      </c>
      <c r="R2892">
        <v>6254277</v>
      </c>
      <c r="S2892">
        <v>8818</v>
      </c>
    </row>
    <row r="2893" spans="1:19" hidden="1" x14ac:dyDescent="0.25">
      <c r="A2893" t="s">
        <v>1449</v>
      </c>
      <c r="B2893" t="s">
        <v>605</v>
      </c>
      <c r="C2893" t="s">
        <v>114</v>
      </c>
      <c r="D2893">
        <v>0</v>
      </c>
      <c r="F2893">
        <v>0.84597063281726903</v>
      </c>
      <c r="G2893">
        <v>4.5800527462414803E-3</v>
      </c>
      <c r="H2893" t="s">
        <v>622</v>
      </c>
      <c r="J2893" t="s">
        <v>184</v>
      </c>
      <c r="K2893" t="s">
        <v>252</v>
      </c>
      <c r="P2893">
        <v>0.136606528963651</v>
      </c>
      <c r="Q2893">
        <v>4.3170334284964298E-3</v>
      </c>
      <c r="R2893">
        <v>4819938</v>
      </c>
      <c r="S2893">
        <v>6518</v>
      </c>
    </row>
    <row r="2894" spans="1:19" hidden="1" x14ac:dyDescent="0.25">
      <c r="A2894" t="s">
        <v>1450</v>
      </c>
      <c r="B2894" t="s">
        <v>605</v>
      </c>
      <c r="C2894" t="s">
        <v>114</v>
      </c>
      <c r="D2894">
        <v>0</v>
      </c>
      <c r="F2894">
        <v>0.77360948547842301</v>
      </c>
      <c r="G2894">
        <v>5.0197063975977599E-3</v>
      </c>
      <c r="H2894" t="s">
        <v>625</v>
      </c>
      <c r="J2894" t="s">
        <v>184</v>
      </c>
      <c r="K2894" t="s">
        <v>257</v>
      </c>
      <c r="P2894">
        <v>0.209351398070279</v>
      </c>
      <c r="Q2894">
        <v>4.8329870976925099E-3</v>
      </c>
      <c r="R2894">
        <v>5095452</v>
      </c>
      <c r="S2894">
        <v>7172</v>
      </c>
    </row>
    <row r="2895" spans="1:19" hidden="1" x14ac:dyDescent="0.25">
      <c r="A2895" t="s">
        <v>1451</v>
      </c>
      <c r="B2895" t="s">
        <v>605</v>
      </c>
      <c r="C2895" t="s">
        <v>114</v>
      </c>
      <c r="D2895">
        <v>0</v>
      </c>
      <c r="F2895">
        <v>0.77614342328320596</v>
      </c>
      <c r="G2895">
        <v>6.6009830597786399E-3</v>
      </c>
      <c r="H2895" t="s">
        <v>628</v>
      </c>
      <c r="J2895" t="s">
        <v>187</v>
      </c>
      <c r="K2895" t="s">
        <v>252</v>
      </c>
      <c r="P2895">
        <v>0.17247155944524301</v>
      </c>
      <c r="Q2895">
        <v>6.0024950004336297E-3</v>
      </c>
      <c r="R2895">
        <v>3947532</v>
      </c>
      <c r="S2895">
        <v>4845</v>
      </c>
    </row>
    <row r="2896" spans="1:19" hidden="1" x14ac:dyDescent="0.25">
      <c r="A2896" t="s">
        <v>1452</v>
      </c>
      <c r="B2896" t="s">
        <v>605</v>
      </c>
      <c r="C2896" t="s">
        <v>114</v>
      </c>
      <c r="D2896">
        <v>0</v>
      </c>
      <c r="F2896">
        <v>0.74277878249120399</v>
      </c>
      <c r="G2896">
        <v>6.8778767425561596E-3</v>
      </c>
      <c r="H2896" t="s">
        <v>631</v>
      </c>
      <c r="J2896" t="s">
        <v>187</v>
      </c>
      <c r="K2896" t="s">
        <v>257</v>
      </c>
      <c r="P2896">
        <v>0.22715812212341899</v>
      </c>
      <c r="Q2896">
        <v>6.5437266135962603E-3</v>
      </c>
      <c r="R2896">
        <v>3596935</v>
      </c>
      <c r="S2896">
        <v>4792</v>
      </c>
    </row>
    <row r="2897" spans="1:19" hidden="1" x14ac:dyDescent="0.25">
      <c r="A2897" t="s">
        <v>1453</v>
      </c>
      <c r="B2897" t="s">
        <v>605</v>
      </c>
      <c r="C2897" t="s">
        <v>114</v>
      </c>
      <c r="D2897">
        <v>0</v>
      </c>
      <c r="F2897">
        <v>0.36365386392336801</v>
      </c>
      <c r="G2897">
        <v>2.2764332240556601E-2</v>
      </c>
      <c r="H2897" t="s">
        <v>634</v>
      </c>
      <c r="J2897" t="s">
        <v>190</v>
      </c>
      <c r="K2897" t="s">
        <v>252</v>
      </c>
      <c r="P2897">
        <v>0.546816767794992</v>
      </c>
      <c r="Q2897">
        <v>2.32237378313205E-2</v>
      </c>
      <c r="R2897">
        <v>389604</v>
      </c>
      <c r="S2897">
        <v>550</v>
      </c>
    </row>
    <row r="2898" spans="1:19" hidden="1" x14ac:dyDescent="0.25">
      <c r="A2898" t="s">
        <v>1454</v>
      </c>
      <c r="B2898" t="s">
        <v>605</v>
      </c>
      <c r="C2898" t="s">
        <v>114</v>
      </c>
      <c r="D2898">
        <v>1</v>
      </c>
      <c r="F2898">
        <v>0.82106782106782095</v>
      </c>
      <c r="G2898">
        <v>2.6942695849199901E-2</v>
      </c>
      <c r="H2898" t="s">
        <v>634</v>
      </c>
      <c r="J2898" t="s">
        <v>190</v>
      </c>
      <c r="K2898" t="s">
        <v>252</v>
      </c>
      <c r="P2898">
        <v>0.125846846185829</v>
      </c>
      <c r="Q2898">
        <v>2.3376753676863399E-2</v>
      </c>
      <c r="R2898">
        <v>163548</v>
      </c>
      <c r="S2898">
        <v>214</v>
      </c>
    </row>
    <row r="2899" spans="1:19" hidden="1" x14ac:dyDescent="0.25">
      <c r="A2899" t="s">
        <v>1455</v>
      </c>
      <c r="B2899" t="s">
        <v>605</v>
      </c>
      <c r="C2899" t="s">
        <v>114</v>
      </c>
      <c r="D2899">
        <v>0</v>
      </c>
      <c r="F2899">
        <v>0.33527104677319702</v>
      </c>
      <c r="G2899">
        <v>2.2718579547971799E-2</v>
      </c>
      <c r="H2899" t="s">
        <v>639</v>
      </c>
      <c r="J2899" t="s">
        <v>190</v>
      </c>
      <c r="K2899" t="s">
        <v>257</v>
      </c>
      <c r="P2899">
        <v>0.58652983204540998</v>
      </c>
      <c r="Q2899">
        <v>2.4231884034182902E-2</v>
      </c>
      <c r="R2899">
        <v>343188</v>
      </c>
      <c r="S2899">
        <v>510</v>
      </c>
    </row>
    <row r="2900" spans="1:19" hidden="1" x14ac:dyDescent="0.25">
      <c r="A2900" t="s">
        <v>1456</v>
      </c>
      <c r="B2900" t="s">
        <v>605</v>
      </c>
      <c r="C2900" t="s">
        <v>114</v>
      </c>
      <c r="D2900">
        <v>1</v>
      </c>
      <c r="F2900">
        <v>0.68645304133444796</v>
      </c>
      <c r="G2900">
        <v>9.5359153849540503E-3</v>
      </c>
      <c r="H2900" t="s">
        <v>639</v>
      </c>
      <c r="J2900" t="s">
        <v>190</v>
      </c>
      <c r="K2900" t="s">
        <v>257</v>
      </c>
      <c r="P2900">
        <v>0.26489081999338498</v>
      </c>
      <c r="Q2900">
        <v>9.0852388202609397E-3</v>
      </c>
      <c r="R2900">
        <v>1611513</v>
      </c>
      <c r="S2900">
        <v>2601</v>
      </c>
    </row>
    <row r="2901" spans="1:19" hidden="1" x14ac:dyDescent="0.25">
      <c r="A2901" t="s">
        <v>1457</v>
      </c>
      <c r="B2901" t="s">
        <v>605</v>
      </c>
      <c r="C2901" t="s">
        <v>119</v>
      </c>
      <c r="D2901">
        <v>0</v>
      </c>
      <c r="F2901">
        <v>0.71654035799787597</v>
      </c>
      <c r="G2901">
        <v>8.9497349645062292E-3</v>
      </c>
      <c r="H2901" t="s">
        <v>606</v>
      </c>
      <c r="J2901" t="s">
        <v>176</v>
      </c>
      <c r="K2901" t="s">
        <v>252</v>
      </c>
      <c r="P2901">
        <v>0.233927089774283</v>
      </c>
      <c r="Q2901">
        <v>8.4831112771060792E-3</v>
      </c>
      <c r="R2901">
        <v>3784380</v>
      </c>
      <c r="S2901">
        <v>3439</v>
      </c>
    </row>
    <row r="2902" spans="1:19" hidden="1" x14ac:dyDescent="0.25">
      <c r="A2902" t="s">
        <v>1458</v>
      </c>
      <c r="B2902" t="s">
        <v>605</v>
      </c>
      <c r="C2902" t="s">
        <v>119</v>
      </c>
      <c r="D2902">
        <v>0</v>
      </c>
      <c r="F2902">
        <v>0.68848293550473305</v>
      </c>
      <c r="G2902">
        <v>1.1098348454911E-2</v>
      </c>
      <c r="H2902" t="s">
        <v>609</v>
      </c>
      <c r="J2902" t="s">
        <v>176</v>
      </c>
      <c r="K2902" t="s">
        <v>257</v>
      </c>
      <c r="P2902">
        <v>0.276897157387266</v>
      </c>
      <c r="Q2902">
        <v>1.06989054671677E-2</v>
      </c>
      <c r="R2902">
        <v>2721440</v>
      </c>
      <c r="S2902">
        <v>3127</v>
      </c>
    </row>
    <row r="2903" spans="1:19" hidden="1" x14ac:dyDescent="0.25">
      <c r="A2903" t="s">
        <v>1459</v>
      </c>
      <c r="B2903" t="s">
        <v>605</v>
      </c>
      <c r="C2903" t="s">
        <v>119</v>
      </c>
      <c r="D2903">
        <v>0</v>
      </c>
      <c r="F2903">
        <v>0.39852590160384699</v>
      </c>
      <c r="G2903">
        <v>1.51597801827592E-2</v>
      </c>
      <c r="H2903" t="s">
        <v>612</v>
      </c>
      <c r="J2903" t="s">
        <v>179</v>
      </c>
      <c r="K2903" t="s">
        <v>252</v>
      </c>
      <c r="P2903">
        <v>0.52874948616320006</v>
      </c>
      <c r="Q2903">
        <v>1.5536970583774E-2</v>
      </c>
      <c r="R2903">
        <v>1182282</v>
      </c>
      <c r="S2903">
        <v>1286</v>
      </c>
    </row>
    <row r="2904" spans="1:19" hidden="1" x14ac:dyDescent="0.25">
      <c r="A2904" t="s">
        <v>1460</v>
      </c>
      <c r="B2904" t="s">
        <v>605</v>
      </c>
      <c r="C2904" t="s">
        <v>119</v>
      </c>
      <c r="D2904">
        <v>1</v>
      </c>
      <c r="F2904">
        <v>0.92781262202983505</v>
      </c>
      <c r="G2904">
        <v>3.4559995421846899E-3</v>
      </c>
      <c r="H2904" t="s">
        <v>612</v>
      </c>
      <c r="J2904" t="s">
        <v>179</v>
      </c>
      <c r="K2904" t="s">
        <v>252</v>
      </c>
      <c r="P2904">
        <v>5.5267764797875998E-2</v>
      </c>
      <c r="Q2904">
        <v>3.0430372615417199E-3</v>
      </c>
      <c r="R2904">
        <v>6281763</v>
      </c>
      <c r="S2904">
        <v>6926</v>
      </c>
    </row>
    <row r="2905" spans="1:19" hidden="1" x14ac:dyDescent="0.25">
      <c r="A2905" t="s">
        <v>1461</v>
      </c>
      <c r="B2905" t="s">
        <v>605</v>
      </c>
      <c r="C2905" t="s">
        <v>119</v>
      </c>
      <c r="D2905">
        <v>0</v>
      </c>
      <c r="F2905">
        <v>0.384748940013456</v>
      </c>
      <c r="G2905">
        <v>1.5742099201458401E-2</v>
      </c>
      <c r="H2905" t="s">
        <v>617</v>
      </c>
      <c r="J2905" t="s">
        <v>179</v>
      </c>
      <c r="K2905" t="s">
        <v>257</v>
      </c>
      <c r="P2905">
        <v>0.54998575152294804</v>
      </c>
      <c r="Q2905">
        <v>1.6247808235217799E-2</v>
      </c>
      <c r="R2905">
        <v>1098363</v>
      </c>
      <c r="S2905">
        <v>1222</v>
      </c>
    </row>
    <row r="2906" spans="1:19" hidden="1" x14ac:dyDescent="0.25">
      <c r="A2906" t="s">
        <v>1462</v>
      </c>
      <c r="B2906" t="s">
        <v>605</v>
      </c>
      <c r="C2906" t="s">
        <v>119</v>
      </c>
      <c r="D2906">
        <v>1</v>
      </c>
      <c r="F2906">
        <v>0.77310523611550497</v>
      </c>
      <c r="G2906">
        <v>5.6265258153173703E-3</v>
      </c>
      <c r="H2906" t="s">
        <v>617</v>
      </c>
      <c r="J2906" t="s">
        <v>179</v>
      </c>
      <c r="K2906" t="s">
        <v>257</v>
      </c>
      <c r="P2906">
        <v>0.20791566273800599</v>
      </c>
      <c r="Q2906">
        <v>5.4388392305824698E-3</v>
      </c>
      <c r="R2906">
        <v>6340922</v>
      </c>
      <c r="S2906">
        <v>7018</v>
      </c>
    </row>
    <row r="2907" spans="1:19" hidden="1" x14ac:dyDescent="0.25">
      <c r="A2907" t="s">
        <v>1463</v>
      </c>
      <c r="B2907" t="s">
        <v>605</v>
      </c>
      <c r="C2907" t="s">
        <v>119</v>
      </c>
      <c r="D2907">
        <v>0</v>
      </c>
      <c r="F2907">
        <v>0.84202191963707396</v>
      </c>
      <c r="G2907">
        <v>5.1557325465929104E-3</v>
      </c>
      <c r="H2907" t="s">
        <v>622</v>
      </c>
      <c r="J2907" t="s">
        <v>184</v>
      </c>
      <c r="K2907" t="s">
        <v>252</v>
      </c>
      <c r="P2907">
        <v>0.13794404006552799</v>
      </c>
      <c r="Q2907">
        <v>4.8111284617657702E-3</v>
      </c>
      <c r="R2907">
        <v>4700899</v>
      </c>
      <c r="S2907">
        <v>5346</v>
      </c>
    </row>
    <row r="2908" spans="1:19" hidden="1" x14ac:dyDescent="0.25">
      <c r="A2908" t="s">
        <v>1464</v>
      </c>
      <c r="B2908" t="s">
        <v>605</v>
      </c>
      <c r="C2908" t="s">
        <v>119</v>
      </c>
      <c r="D2908">
        <v>0</v>
      </c>
      <c r="F2908">
        <v>0.76919696827486395</v>
      </c>
      <c r="G2908">
        <v>5.6417896031797001E-3</v>
      </c>
      <c r="H2908" t="s">
        <v>625</v>
      </c>
      <c r="J2908" t="s">
        <v>184</v>
      </c>
      <c r="K2908" t="s">
        <v>257</v>
      </c>
      <c r="P2908">
        <v>0.212432343321693</v>
      </c>
      <c r="Q2908">
        <v>5.4005405441139203E-3</v>
      </c>
      <c r="R2908">
        <v>4986204</v>
      </c>
      <c r="S2908">
        <v>6024</v>
      </c>
    </row>
    <row r="2909" spans="1:19" hidden="1" x14ac:dyDescent="0.25">
      <c r="A2909" t="s">
        <v>1465</v>
      </c>
      <c r="B2909" t="s">
        <v>605</v>
      </c>
      <c r="C2909" t="s">
        <v>119</v>
      </c>
      <c r="D2909">
        <v>0</v>
      </c>
      <c r="F2909">
        <v>0.75210152166136301</v>
      </c>
      <c r="G2909">
        <v>7.5545274176343604E-3</v>
      </c>
      <c r="H2909" t="s">
        <v>628</v>
      </c>
      <c r="J2909" t="s">
        <v>187</v>
      </c>
      <c r="K2909" t="s">
        <v>252</v>
      </c>
      <c r="P2909">
        <v>0.19591615946684299</v>
      </c>
      <c r="Q2909">
        <v>6.8439443265432597E-3</v>
      </c>
      <c r="R2909">
        <v>4039335</v>
      </c>
      <c r="S2909">
        <v>4141</v>
      </c>
    </row>
    <row r="2910" spans="1:19" hidden="1" x14ac:dyDescent="0.25">
      <c r="A2910" t="s">
        <v>1466</v>
      </c>
      <c r="B2910" t="s">
        <v>605</v>
      </c>
      <c r="C2910" t="s">
        <v>119</v>
      </c>
      <c r="D2910">
        <v>0</v>
      </c>
      <c r="F2910">
        <v>0.73988406223030101</v>
      </c>
      <c r="G2910">
        <v>7.6408665708783798E-3</v>
      </c>
      <c r="H2910" t="s">
        <v>631</v>
      </c>
      <c r="J2910" t="s">
        <v>187</v>
      </c>
      <c r="K2910" t="s">
        <v>257</v>
      </c>
      <c r="P2910">
        <v>0.229298138851665</v>
      </c>
      <c r="Q2910">
        <v>7.2852002008987997E-3</v>
      </c>
      <c r="R2910">
        <v>3756498</v>
      </c>
      <c r="S2910">
        <v>4111</v>
      </c>
    </row>
    <row r="2911" spans="1:19" hidden="1" x14ac:dyDescent="0.25">
      <c r="A2911" t="s">
        <v>1467</v>
      </c>
      <c r="B2911" t="s">
        <v>605</v>
      </c>
      <c r="C2911" t="s">
        <v>119</v>
      </c>
      <c r="D2911">
        <v>0</v>
      </c>
      <c r="F2911">
        <v>0.31431728278601001</v>
      </c>
      <c r="G2911">
        <v>2.4947855089769998E-2</v>
      </c>
      <c r="H2911" t="s">
        <v>634</v>
      </c>
      <c r="J2911" t="s">
        <v>190</v>
      </c>
      <c r="K2911" t="s">
        <v>252</v>
      </c>
      <c r="P2911">
        <v>0.58668754853470795</v>
      </c>
      <c r="Q2911">
        <v>2.6644763519777799E-2</v>
      </c>
      <c r="R2911">
        <v>383746</v>
      </c>
      <c r="S2911">
        <v>398</v>
      </c>
    </row>
    <row r="2912" spans="1:19" hidden="1" x14ac:dyDescent="0.25">
      <c r="A2912" t="s">
        <v>1468</v>
      </c>
      <c r="B2912" t="s">
        <v>605</v>
      </c>
      <c r="C2912" t="s">
        <v>119</v>
      </c>
      <c r="D2912">
        <v>1</v>
      </c>
      <c r="F2912">
        <v>0.74162220824796599</v>
      </c>
      <c r="G2912">
        <v>3.33089071813433E-2</v>
      </c>
      <c r="H2912" t="s">
        <v>634</v>
      </c>
      <c r="J2912" t="s">
        <v>190</v>
      </c>
      <c r="K2912" t="s">
        <v>252</v>
      </c>
      <c r="P2912">
        <v>0.22052558979248199</v>
      </c>
      <c r="Q2912">
        <v>3.13715970088509E-2</v>
      </c>
      <c r="R2912">
        <v>197188</v>
      </c>
      <c r="S2912">
        <v>194</v>
      </c>
    </row>
    <row r="2913" spans="1:19" hidden="1" x14ac:dyDescent="0.25">
      <c r="A2913" t="s">
        <v>1469</v>
      </c>
      <c r="B2913" t="s">
        <v>605</v>
      </c>
      <c r="C2913" t="s">
        <v>119</v>
      </c>
      <c r="D2913">
        <v>0</v>
      </c>
      <c r="F2913">
        <v>0.331077447661416</v>
      </c>
      <c r="G2913">
        <v>2.65295155433805E-2</v>
      </c>
      <c r="H2913" t="s">
        <v>639</v>
      </c>
      <c r="J2913" t="s">
        <v>190</v>
      </c>
      <c r="K2913" t="s">
        <v>257</v>
      </c>
      <c r="P2913">
        <v>0.58631741686322902</v>
      </c>
      <c r="Q2913">
        <v>2.79559821518807E-2</v>
      </c>
      <c r="R2913">
        <v>327292</v>
      </c>
      <c r="S2913">
        <v>356</v>
      </c>
    </row>
    <row r="2914" spans="1:19" hidden="1" x14ac:dyDescent="0.25">
      <c r="A2914" t="s">
        <v>1470</v>
      </c>
      <c r="B2914" t="s">
        <v>605</v>
      </c>
      <c r="C2914" t="s">
        <v>119</v>
      </c>
      <c r="D2914">
        <v>1</v>
      </c>
      <c r="F2914">
        <v>0.67572839659563899</v>
      </c>
      <c r="G2914">
        <v>1.1899855977019E-2</v>
      </c>
      <c r="H2914" t="s">
        <v>639</v>
      </c>
      <c r="J2914" t="s">
        <v>190</v>
      </c>
      <c r="K2914" t="s">
        <v>257</v>
      </c>
      <c r="P2914">
        <v>0.29154697017750902</v>
      </c>
      <c r="Q2914">
        <v>1.1589786500144399E-2</v>
      </c>
      <c r="R2914">
        <v>1529215</v>
      </c>
      <c r="S2914">
        <v>1774</v>
      </c>
    </row>
    <row r="2915" spans="1:19" hidden="1" x14ac:dyDescent="0.25">
      <c r="A2915" t="s">
        <v>1471</v>
      </c>
      <c r="B2915" t="s">
        <v>605</v>
      </c>
      <c r="C2915" t="s">
        <v>124</v>
      </c>
      <c r="D2915">
        <v>0</v>
      </c>
      <c r="F2915">
        <v>0.70358119710760603</v>
      </c>
      <c r="G2915">
        <v>9.0175088239866398E-3</v>
      </c>
      <c r="H2915" t="s">
        <v>606</v>
      </c>
      <c r="J2915" t="s">
        <v>176</v>
      </c>
      <c r="K2915" t="s">
        <v>252</v>
      </c>
      <c r="P2915">
        <v>0.23871228735531499</v>
      </c>
      <c r="Q2915">
        <v>8.2713099952509105E-3</v>
      </c>
      <c r="R2915">
        <v>3685667</v>
      </c>
      <c r="S2915">
        <v>4060</v>
      </c>
    </row>
    <row r="2916" spans="1:19" hidden="1" x14ac:dyDescent="0.25">
      <c r="A2916" t="s">
        <v>1472</v>
      </c>
      <c r="B2916" t="s">
        <v>605</v>
      </c>
      <c r="C2916" t="s">
        <v>124</v>
      </c>
      <c r="D2916">
        <v>0</v>
      </c>
      <c r="F2916">
        <v>0.67440925742040103</v>
      </c>
      <c r="G2916">
        <v>9.8857318933459407E-3</v>
      </c>
      <c r="H2916" t="s">
        <v>609</v>
      </c>
      <c r="J2916" t="s">
        <v>176</v>
      </c>
      <c r="K2916" t="s">
        <v>257</v>
      </c>
      <c r="P2916">
        <v>0.28122305812658099</v>
      </c>
      <c r="Q2916">
        <v>9.7002836637508395E-3</v>
      </c>
      <c r="R2916">
        <v>2659661</v>
      </c>
      <c r="S2916">
        <v>4042</v>
      </c>
    </row>
    <row r="2917" spans="1:19" hidden="1" x14ac:dyDescent="0.25">
      <c r="A2917" t="s">
        <v>1473</v>
      </c>
      <c r="B2917" t="s">
        <v>605</v>
      </c>
      <c r="C2917" t="s">
        <v>124</v>
      </c>
      <c r="D2917">
        <v>0</v>
      </c>
      <c r="F2917">
        <v>0.35311767433052799</v>
      </c>
      <c r="G2917">
        <v>1.41745589913569E-2</v>
      </c>
      <c r="H2917" t="s">
        <v>612</v>
      </c>
      <c r="J2917" t="s">
        <v>179</v>
      </c>
      <c r="K2917" t="s">
        <v>252</v>
      </c>
      <c r="P2917">
        <v>0.57741212461555502</v>
      </c>
      <c r="Q2917">
        <v>1.4901684284072099E-2</v>
      </c>
      <c r="R2917">
        <v>1225144</v>
      </c>
      <c r="S2917">
        <v>1572</v>
      </c>
    </row>
    <row r="2918" spans="1:19" hidden="1" x14ac:dyDescent="0.25">
      <c r="A2918" t="s">
        <v>1474</v>
      </c>
      <c r="B2918" t="s">
        <v>605</v>
      </c>
      <c r="C2918" t="s">
        <v>124</v>
      </c>
      <c r="D2918">
        <v>1</v>
      </c>
      <c r="F2918">
        <v>0.92481208077071297</v>
      </c>
      <c r="G2918">
        <v>3.8409666634203598E-3</v>
      </c>
      <c r="H2918" t="s">
        <v>612</v>
      </c>
      <c r="J2918" t="s">
        <v>179</v>
      </c>
      <c r="K2918" t="s">
        <v>252</v>
      </c>
      <c r="P2918">
        <v>5.7297806326042797E-2</v>
      </c>
      <c r="Q2918">
        <v>3.4486675350082702E-3</v>
      </c>
      <c r="R2918">
        <v>6229139</v>
      </c>
      <c r="S2918">
        <v>7597</v>
      </c>
    </row>
    <row r="2919" spans="1:19" hidden="1" x14ac:dyDescent="0.25">
      <c r="A2919" t="s">
        <v>1475</v>
      </c>
      <c r="B2919" t="s">
        <v>605</v>
      </c>
      <c r="C2919" t="s">
        <v>124</v>
      </c>
      <c r="D2919">
        <v>0</v>
      </c>
      <c r="F2919">
        <v>0.35941932872503701</v>
      </c>
      <c r="G2919">
        <v>1.4665769007531301E-2</v>
      </c>
      <c r="H2919" t="s">
        <v>617</v>
      </c>
      <c r="J2919" t="s">
        <v>179</v>
      </c>
      <c r="K2919" t="s">
        <v>257</v>
      </c>
      <c r="P2919">
        <v>0.57368102722463898</v>
      </c>
      <c r="Q2919">
        <v>1.52591543809789E-2</v>
      </c>
      <c r="R2919">
        <v>1079647</v>
      </c>
      <c r="S2919">
        <v>1318</v>
      </c>
    </row>
    <row r="2920" spans="1:19" hidden="1" x14ac:dyDescent="0.25">
      <c r="A2920" t="s">
        <v>1476</v>
      </c>
      <c r="B2920" t="s">
        <v>605</v>
      </c>
      <c r="C2920" t="s">
        <v>124</v>
      </c>
      <c r="D2920">
        <v>1</v>
      </c>
      <c r="F2920">
        <v>0.77841515837373698</v>
      </c>
      <c r="G2920">
        <v>5.7909028863640903E-3</v>
      </c>
      <c r="H2920" t="s">
        <v>617</v>
      </c>
      <c r="J2920" t="s">
        <v>179</v>
      </c>
      <c r="K2920" t="s">
        <v>257</v>
      </c>
      <c r="P2920">
        <v>0.19925974945243899</v>
      </c>
      <c r="Q2920">
        <v>5.6237201591954203E-3</v>
      </c>
      <c r="R2920">
        <v>6293815</v>
      </c>
      <c r="S2920">
        <v>7728</v>
      </c>
    </row>
    <row r="2921" spans="1:19" hidden="1" x14ac:dyDescent="0.25">
      <c r="A2921" t="s">
        <v>1477</v>
      </c>
      <c r="B2921" t="s">
        <v>605</v>
      </c>
      <c r="C2921" t="s">
        <v>124</v>
      </c>
      <c r="D2921">
        <v>0</v>
      </c>
      <c r="F2921">
        <v>0.84331812414191298</v>
      </c>
      <c r="G2921">
        <v>4.6315831452520698E-3</v>
      </c>
      <c r="H2921" t="s">
        <v>622</v>
      </c>
      <c r="J2921" t="s">
        <v>184</v>
      </c>
      <c r="K2921" t="s">
        <v>252</v>
      </c>
      <c r="P2921">
        <v>0.137795987593194</v>
      </c>
      <c r="Q2921">
        <v>4.3310709584558999E-3</v>
      </c>
      <c r="R2921">
        <v>4766416</v>
      </c>
      <c r="S2921">
        <v>7153</v>
      </c>
    </row>
    <row r="2922" spans="1:19" hidden="1" x14ac:dyDescent="0.25">
      <c r="A2922" t="s">
        <v>1478</v>
      </c>
      <c r="B2922" t="s">
        <v>605</v>
      </c>
      <c r="C2922" t="s">
        <v>124</v>
      </c>
      <c r="D2922">
        <v>0</v>
      </c>
      <c r="F2922">
        <v>0.77201720373498495</v>
      </c>
      <c r="G2922">
        <v>5.02805886939218E-3</v>
      </c>
      <c r="H2922" t="s">
        <v>625</v>
      </c>
      <c r="J2922" t="s">
        <v>184</v>
      </c>
      <c r="K2922" t="s">
        <v>257</v>
      </c>
      <c r="P2922">
        <v>0.20987571581296699</v>
      </c>
      <c r="Q2922">
        <v>4.7892916230933098E-3</v>
      </c>
      <c r="R2922">
        <v>4953808</v>
      </c>
      <c r="S2922">
        <v>8210</v>
      </c>
    </row>
    <row r="2923" spans="1:19" hidden="1" x14ac:dyDescent="0.25">
      <c r="A2923" t="s">
        <v>1479</v>
      </c>
      <c r="B2923" t="s">
        <v>605</v>
      </c>
      <c r="C2923" t="s">
        <v>124</v>
      </c>
      <c r="D2923">
        <v>0</v>
      </c>
      <c r="F2923">
        <v>0.74125664375392897</v>
      </c>
      <c r="G2923">
        <v>7.1288921384733096E-3</v>
      </c>
      <c r="H2923" t="s">
        <v>628</v>
      </c>
      <c r="J2923" t="s">
        <v>187</v>
      </c>
      <c r="K2923" t="s">
        <v>252</v>
      </c>
      <c r="P2923">
        <v>0.19931471108058599</v>
      </c>
      <c r="Q2923">
        <v>6.5603141504993103E-3</v>
      </c>
      <c r="R2923">
        <v>4060769</v>
      </c>
      <c r="S2923">
        <v>5135</v>
      </c>
    </row>
    <row r="2924" spans="1:19" hidden="1" x14ac:dyDescent="0.25">
      <c r="A2924" t="s">
        <v>1480</v>
      </c>
      <c r="B2924" t="s">
        <v>605</v>
      </c>
      <c r="C2924" t="s">
        <v>124</v>
      </c>
      <c r="D2924">
        <v>0</v>
      </c>
      <c r="F2924">
        <v>0.72760365179038999</v>
      </c>
      <c r="G2924">
        <v>7.2444091656148103E-3</v>
      </c>
      <c r="H2924" t="s">
        <v>631</v>
      </c>
      <c r="J2924" t="s">
        <v>187</v>
      </c>
      <c r="K2924" t="s">
        <v>257</v>
      </c>
      <c r="P2924">
        <v>0.23804567736877399</v>
      </c>
      <c r="Q2924">
        <v>6.9814997102832198E-3</v>
      </c>
      <c r="R2924">
        <v>3734716</v>
      </c>
      <c r="S2924">
        <v>5155</v>
      </c>
    </row>
    <row r="2925" spans="1:19" hidden="1" x14ac:dyDescent="0.25">
      <c r="A2925" t="s">
        <v>1481</v>
      </c>
      <c r="B2925" t="s">
        <v>605</v>
      </c>
      <c r="C2925" t="s">
        <v>124</v>
      </c>
      <c r="D2925">
        <v>0</v>
      </c>
      <c r="F2925">
        <v>0.29213765325501001</v>
      </c>
      <c r="G2925">
        <v>2.6734082323899701E-2</v>
      </c>
      <c r="H2925" t="s">
        <v>634</v>
      </c>
      <c r="J2925" t="s">
        <v>190</v>
      </c>
      <c r="K2925" t="s">
        <v>252</v>
      </c>
      <c r="P2925">
        <v>0.61437858472018303</v>
      </c>
      <c r="Q2925">
        <v>2.8001581908419799E-2</v>
      </c>
      <c r="R2925">
        <v>418094</v>
      </c>
      <c r="S2925">
        <v>442</v>
      </c>
    </row>
    <row r="2926" spans="1:19" hidden="1" x14ac:dyDescent="0.25">
      <c r="A2926" t="s">
        <v>1482</v>
      </c>
      <c r="B2926" t="s">
        <v>605</v>
      </c>
      <c r="C2926" t="s">
        <v>124</v>
      </c>
      <c r="D2926">
        <v>1</v>
      </c>
      <c r="F2926">
        <v>0.80089639978018501</v>
      </c>
      <c r="G2926">
        <v>3.3050317194944098E-2</v>
      </c>
      <c r="H2926" t="s">
        <v>634</v>
      </c>
      <c r="J2926" t="s">
        <v>190</v>
      </c>
      <c r="K2926" t="s">
        <v>252</v>
      </c>
      <c r="P2926">
        <v>0.13744964683461999</v>
      </c>
      <c r="Q2926">
        <v>2.7273584349493299E-2</v>
      </c>
      <c r="R2926">
        <v>198349</v>
      </c>
      <c r="S2926">
        <v>189</v>
      </c>
    </row>
    <row r="2927" spans="1:19" hidden="1" x14ac:dyDescent="0.25">
      <c r="A2927" t="s">
        <v>1483</v>
      </c>
      <c r="B2927" t="s">
        <v>605</v>
      </c>
      <c r="C2927" t="s">
        <v>124</v>
      </c>
      <c r="D2927">
        <v>0</v>
      </c>
      <c r="F2927">
        <v>0.324266681944126</v>
      </c>
      <c r="G2927">
        <v>2.6465572201117001E-2</v>
      </c>
      <c r="H2927" t="s">
        <v>639</v>
      </c>
      <c r="J2927" t="s">
        <v>190</v>
      </c>
      <c r="K2927" t="s">
        <v>257</v>
      </c>
      <c r="P2927">
        <v>0.58337586716943401</v>
      </c>
      <c r="Q2927">
        <v>2.8225465193648699E-2</v>
      </c>
      <c r="R2927">
        <v>384008</v>
      </c>
      <c r="S2927">
        <v>381</v>
      </c>
    </row>
    <row r="2928" spans="1:19" hidden="1" x14ac:dyDescent="0.25">
      <c r="A2928" t="s">
        <v>1484</v>
      </c>
      <c r="B2928" t="s">
        <v>605</v>
      </c>
      <c r="C2928" t="s">
        <v>124</v>
      </c>
      <c r="D2928">
        <v>1</v>
      </c>
      <c r="F2928">
        <v>0.67124977880635806</v>
      </c>
      <c r="G2928">
        <v>1.23408910469326E-2</v>
      </c>
      <c r="H2928" t="s">
        <v>639</v>
      </c>
      <c r="J2928" t="s">
        <v>190</v>
      </c>
      <c r="K2928" t="s">
        <v>257</v>
      </c>
      <c r="P2928">
        <v>0.279028306142872</v>
      </c>
      <c r="Q2928">
        <v>1.19329755336724E-2</v>
      </c>
      <c r="R2928">
        <v>1655789</v>
      </c>
      <c r="S2928">
        <v>1899</v>
      </c>
    </row>
    <row r="2929" spans="1:19" hidden="1" x14ac:dyDescent="0.25">
      <c r="A2929" t="s">
        <v>1485</v>
      </c>
      <c r="B2929" t="s">
        <v>605</v>
      </c>
      <c r="C2929" t="s">
        <v>129</v>
      </c>
      <c r="D2929">
        <v>0</v>
      </c>
      <c r="F2929">
        <v>0.68769490744900397</v>
      </c>
      <c r="G2929">
        <v>1.42867533314191E-2</v>
      </c>
      <c r="H2929" t="s">
        <v>606</v>
      </c>
      <c r="J2929" t="s">
        <v>176</v>
      </c>
      <c r="K2929" t="s">
        <v>252</v>
      </c>
      <c r="P2929">
        <v>0.26954143229748601</v>
      </c>
      <c r="Q2929">
        <v>1.4730444741201399E-2</v>
      </c>
      <c r="R2929">
        <v>3817517</v>
      </c>
      <c r="S2929">
        <v>3699</v>
      </c>
    </row>
    <row r="2930" spans="1:19" hidden="1" x14ac:dyDescent="0.25">
      <c r="A2930" t="s">
        <v>1486</v>
      </c>
      <c r="B2930" t="s">
        <v>605</v>
      </c>
      <c r="C2930" t="s">
        <v>129</v>
      </c>
      <c r="D2930">
        <v>0</v>
      </c>
      <c r="F2930">
        <v>0.68098784969505299</v>
      </c>
      <c r="G2930">
        <v>1.0466445208997499E-2</v>
      </c>
      <c r="H2930" t="s">
        <v>609</v>
      </c>
      <c r="J2930" t="s">
        <v>176</v>
      </c>
      <c r="K2930" t="s">
        <v>257</v>
      </c>
      <c r="P2930">
        <v>0.28486792401349098</v>
      </c>
      <c r="Q2930">
        <v>1.0180186165971701E-2</v>
      </c>
      <c r="R2930">
        <v>2712113</v>
      </c>
      <c r="S2930">
        <v>3500</v>
      </c>
    </row>
    <row r="2931" spans="1:19" hidden="1" x14ac:dyDescent="0.25">
      <c r="A2931" t="s">
        <v>1487</v>
      </c>
      <c r="B2931" t="s">
        <v>605</v>
      </c>
      <c r="C2931" t="s">
        <v>129</v>
      </c>
      <c r="D2931">
        <v>0</v>
      </c>
      <c r="F2931">
        <v>0.40894821662157999</v>
      </c>
      <c r="G2931">
        <v>1.6125098945472201E-2</v>
      </c>
      <c r="H2931" t="s">
        <v>612</v>
      </c>
      <c r="J2931" t="s">
        <v>179</v>
      </c>
      <c r="K2931" t="s">
        <v>252</v>
      </c>
      <c r="P2931">
        <v>0.53379445517795598</v>
      </c>
      <c r="Q2931">
        <v>1.6171079602931598E-2</v>
      </c>
      <c r="R2931">
        <v>1179587</v>
      </c>
      <c r="S2931">
        <v>1290</v>
      </c>
    </row>
    <row r="2932" spans="1:19" hidden="1" x14ac:dyDescent="0.25">
      <c r="A2932" t="s">
        <v>1488</v>
      </c>
      <c r="B2932" t="s">
        <v>605</v>
      </c>
      <c r="C2932" t="s">
        <v>129</v>
      </c>
      <c r="D2932">
        <v>1</v>
      </c>
      <c r="F2932">
        <v>0.93343357176108699</v>
      </c>
      <c r="G2932">
        <v>3.5789812569693401E-3</v>
      </c>
      <c r="H2932" t="s">
        <v>612</v>
      </c>
      <c r="J2932" t="s">
        <v>179</v>
      </c>
      <c r="K2932" t="s">
        <v>252</v>
      </c>
      <c r="P2932">
        <v>5.45620578519685E-2</v>
      </c>
      <c r="Q2932">
        <v>3.2689714621078501E-3</v>
      </c>
      <c r="R2932">
        <v>6270383</v>
      </c>
      <c r="S2932">
        <v>6765</v>
      </c>
    </row>
    <row r="2933" spans="1:19" hidden="1" x14ac:dyDescent="0.25">
      <c r="A2933" t="s">
        <v>1489</v>
      </c>
      <c r="B2933" t="s">
        <v>605</v>
      </c>
      <c r="C2933" t="s">
        <v>129</v>
      </c>
      <c r="D2933">
        <v>0</v>
      </c>
      <c r="F2933">
        <v>0.41857392691966899</v>
      </c>
      <c r="G2933">
        <v>1.7028516434138701E-2</v>
      </c>
      <c r="H2933" t="s">
        <v>617</v>
      </c>
      <c r="J2933" t="s">
        <v>179</v>
      </c>
      <c r="K2933" t="s">
        <v>257</v>
      </c>
      <c r="P2933">
        <v>0.55526949357752198</v>
      </c>
      <c r="Q2933">
        <v>1.6925651638572101E-2</v>
      </c>
      <c r="R2933">
        <v>1077855</v>
      </c>
      <c r="S2933">
        <v>1141</v>
      </c>
    </row>
    <row r="2934" spans="1:19" hidden="1" x14ac:dyDescent="0.25">
      <c r="A2934" t="s">
        <v>1490</v>
      </c>
      <c r="B2934" t="s">
        <v>605</v>
      </c>
      <c r="C2934" t="s">
        <v>129</v>
      </c>
      <c r="D2934">
        <v>1</v>
      </c>
      <c r="F2934">
        <v>0.78242072162629395</v>
      </c>
      <c r="G2934">
        <v>5.9058478040025604E-3</v>
      </c>
      <c r="H2934" t="s">
        <v>617</v>
      </c>
      <c r="J2934" t="s">
        <v>179</v>
      </c>
      <c r="K2934" t="s">
        <v>257</v>
      </c>
      <c r="P2934">
        <v>0.195662125237729</v>
      </c>
      <c r="Q2934">
        <v>5.6854190201451804E-3</v>
      </c>
      <c r="R2934">
        <v>6357030</v>
      </c>
      <c r="S2934">
        <v>6893</v>
      </c>
    </row>
    <row r="2935" spans="1:19" hidden="1" x14ac:dyDescent="0.25">
      <c r="A2935" t="s">
        <v>1491</v>
      </c>
      <c r="B2935" t="s">
        <v>605</v>
      </c>
      <c r="C2935" t="s">
        <v>129</v>
      </c>
      <c r="D2935">
        <v>0</v>
      </c>
      <c r="F2935">
        <v>0.84205388472600995</v>
      </c>
      <c r="G2935">
        <v>5.1071953631292499E-3</v>
      </c>
      <c r="H2935" t="s">
        <v>622</v>
      </c>
      <c r="J2935" t="s">
        <v>184</v>
      </c>
      <c r="K2935" t="s">
        <v>252</v>
      </c>
      <c r="P2935">
        <v>0.14170149101191201</v>
      </c>
      <c r="Q2935">
        <v>4.7707211474442299E-3</v>
      </c>
      <c r="R2935">
        <v>4931416</v>
      </c>
      <c r="S2935">
        <v>6109</v>
      </c>
    </row>
    <row r="2936" spans="1:19" hidden="1" x14ac:dyDescent="0.25">
      <c r="A2936" t="s">
        <v>1492</v>
      </c>
      <c r="B2936" t="s">
        <v>605</v>
      </c>
      <c r="C2936" t="s">
        <v>129</v>
      </c>
      <c r="D2936">
        <v>0</v>
      </c>
      <c r="F2936">
        <v>0.76624123224847496</v>
      </c>
      <c r="G2936">
        <v>5.48682391107028E-3</v>
      </c>
      <c r="H2936" t="s">
        <v>625</v>
      </c>
      <c r="J2936" t="s">
        <v>184</v>
      </c>
      <c r="K2936" t="s">
        <v>257</v>
      </c>
      <c r="P2936">
        <v>0.219266187349201</v>
      </c>
      <c r="Q2936">
        <v>5.3049352846451297E-3</v>
      </c>
      <c r="R2936">
        <v>5103646</v>
      </c>
      <c r="S2936">
        <v>6841</v>
      </c>
    </row>
    <row r="2937" spans="1:19" hidden="1" x14ac:dyDescent="0.25">
      <c r="A2937" t="s">
        <v>1493</v>
      </c>
      <c r="B2937" t="s">
        <v>605</v>
      </c>
      <c r="C2937" t="s">
        <v>129</v>
      </c>
      <c r="D2937">
        <v>0</v>
      </c>
      <c r="F2937">
        <v>0.74018964566232504</v>
      </c>
      <c r="G2937">
        <v>8.3364748783024793E-3</v>
      </c>
      <c r="H2937" t="s">
        <v>628</v>
      </c>
      <c r="J2937" t="s">
        <v>187</v>
      </c>
      <c r="K2937" t="s">
        <v>252</v>
      </c>
      <c r="P2937">
        <v>0.207870284608595</v>
      </c>
      <c r="Q2937">
        <v>7.6494512255227999E-3</v>
      </c>
      <c r="R2937">
        <v>3854346</v>
      </c>
      <c r="S2937">
        <v>4193</v>
      </c>
    </row>
    <row r="2938" spans="1:19" hidden="1" x14ac:dyDescent="0.25">
      <c r="A2938" t="s">
        <v>1494</v>
      </c>
      <c r="B2938" t="s">
        <v>605</v>
      </c>
      <c r="C2938" t="s">
        <v>129</v>
      </c>
      <c r="D2938">
        <v>0</v>
      </c>
      <c r="F2938">
        <v>0.72050211605175196</v>
      </c>
      <c r="G2938">
        <v>8.6036758314087004E-3</v>
      </c>
      <c r="H2938" t="s">
        <v>631</v>
      </c>
      <c r="J2938" t="s">
        <v>187</v>
      </c>
      <c r="K2938" t="s">
        <v>257</v>
      </c>
      <c r="P2938">
        <v>0.25320303793633298</v>
      </c>
      <c r="Q2938">
        <v>8.2604698218580307E-3</v>
      </c>
      <c r="R2938">
        <v>3591122</v>
      </c>
      <c r="S2938">
        <v>4157</v>
      </c>
    </row>
    <row r="2939" spans="1:19" hidden="1" x14ac:dyDescent="0.25">
      <c r="A2939" t="s">
        <v>1495</v>
      </c>
      <c r="B2939" t="s">
        <v>605</v>
      </c>
      <c r="C2939" t="s">
        <v>129</v>
      </c>
      <c r="D2939">
        <v>0</v>
      </c>
      <c r="F2939">
        <v>0.29741756351018001</v>
      </c>
      <c r="G2939">
        <v>2.67990103908687E-2</v>
      </c>
      <c r="H2939" t="s">
        <v>634</v>
      </c>
      <c r="J2939" t="s">
        <v>190</v>
      </c>
      <c r="K2939" t="s">
        <v>252</v>
      </c>
      <c r="P2939">
        <v>0.60690278365166095</v>
      </c>
      <c r="Q2939">
        <v>2.9437685155786299E-2</v>
      </c>
      <c r="R2939">
        <v>380687</v>
      </c>
      <c r="S2939">
        <v>397</v>
      </c>
    </row>
    <row r="2940" spans="1:19" hidden="1" x14ac:dyDescent="0.25">
      <c r="A2940" t="s">
        <v>1496</v>
      </c>
      <c r="B2940" t="s">
        <v>605</v>
      </c>
      <c r="C2940" t="s">
        <v>129</v>
      </c>
      <c r="D2940">
        <v>1</v>
      </c>
      <c r="F2940">
        <v>0.76249093842808002</v>
      </c>
      <c r="G2940">
        <v>3.4030954379855802E-2</v>
      </c>
      <c r="H2940" t="s">
        <v>634</v>
      </c>
      <c r="J2940" t="s">
        <v>190</v>
      </c>
      <c r="K2940" t="s">
        <v>252</v>
      </c>
      <c r="P2940">
        <v>0.175881018637607</v>
      </c>
      <c r="Q2940">
        <v>3.0079778973081301E-2</v>
      </c>
      <c r="R2940">
        <v>213815</v>
      </c>
      <c r="S2940">
        <v>202</v>
      </c>
    </row>
    <row r="2941" spans="1:19" hidden="1" x14ac:dyDescent="0.25">
      <c r="A2941" t="s">
        <v>1497</v>
      </c>
      <c r="B2941" t="s">
        <v>605</v>
      </c>
      <c r="C2941" t="s">
        <v>129</v>
      </c>
      <c r="D2941">
        <v>0</v>
      </c>
      <c r="F2941">
        <v>0.39273212202033703</v>
      </c>
      <c r="G2941">
        <v>3.0902623507789901E-2</v>
      </c>
      <c r="H2941" t="s">
        <v>639</v>
      </c>
      <c r="J2941" t="s">
        <v>190</v>
      </c>
      <c r="K2941" t="s">
        <v>257</v>
      </c>
      <c r="P2941">
        <v>0.55081680280046696</v>
      </c>
      <c r="Q2941">
        <v>3.1422420373840999E-2</v>
      </c>
      <c r="R2941">
        <v>359940</v>
      </c>
      <c r="S2941">
        <v>352</v>
      </c>
    </row>
    <row r="2942" spans="1:19" hidden="1" x14ac:dyDescent="0.25">
      <c r="A2942" t="s">
        <v>1498</v>
      </c>
      <c r="B2942" t="s">
        <v>605</v>
      </c>
      <c r="C2942" t="s">
        <v>129</v>
      </c>
      <c r="D2942">
        <v>1</v>
      </c>
      <c r="F2942">
        <v>0.65072780208274805</v>
      </c>
      <c r="G2942">
        <v>1.2928098923267E-2</v>
      </c>
      <c r="H2942" t="s">
        <v>639</v>
      </c>
      <c r="J2942" t="s">
        <v>190</v>
      </c>
      <c r="K2942" t="s">
        <v>257</v>
      </c>
      <c r="P2942">
        <v>0.29542662781436002</v>
      </c>
      <c r="Q2942">
        <v>1.2466119389877701E-2</v>
      </c>
      <c r="R2942">
        <v>1620839</v>
      </c>
      <c r="S2942">
        <v>1792</v>
      </c>
    </row>
    <row r="2943" spans="1:19" hidden="1" x14ac:dyDescent="0.25">
      <c r="A2943" t="s">
        <v>1330</v>
      </c>
      <c r="B2943" t="s">
        <v>400</v>
      </c>
      <c r="C2943" t="s">
        <v>108</v>
      </c>
      <c r="D2943">
        <v>0</v>
      </c>
      <c r="F2943">
        <v>0.24372659346699199</v>
      </c>
      <c r="G2943">
        <v>1.3413504959046699E-2</v>
      </c>
      <c r="H2943" t="s">
        <v>401</v>
      </c>
      <c r="K2943" t="s">
        <v>252</v>
      </c>
      <c r="N2943" t="s">
        <v>402</v>
      </c>
      <c r="P2943">
        <v>0.69523099119612897</v>
      </c>
      <c r="Q2943">
        <v>1.44228565041208E-2</v>
      </c>
      <c r="R2943">
        <v>713209</v>
      </c>
      <c r="S2943">
        <v>1076</v>
      </c>
    </row>
    <row r="2944" spans="1:19" hidden="1" x14ac:dyDescent="0.25">
      <c r="A2944" t="s">
        <v>1330</v>
      </c>
      <c r="B2944" t="s">
        <v>400</v>
      </c>
      <c r="C2944" t="s">
        <v>108</v>
      </c>
      <c r="D2944">
        <v>0</v>
      </c>
      <c r="F2944">
        <v>0.24372659346699199</v>
      </c>
      <c r="G2944">
        <v>1.3413504959046699E-2</v>
      </c>
      <c r="H2944" t="s">
        <v>401</v>
      </c>
      <c r="K2944" t="s">
        <v>252</v>
      </c>
      <c r="N2944" t="s">
        <v>402</v>
      </c>
      <c r="P2944">
        <v>0.69523099119612897</v>
      </c>
      <c r="Q2944">
        <v>1.44228565041208E-2</v>
      </c>
      <c r="R2944">
        <v>713209</v>
      </c>
      <c r="S2944">
        <v>1076</v>
      </c>
    </row>
    <row r="2945" spans="1:19" hidden="1" x14ac:dyDescent="0.25">
      <c r="A2945" t="s">
        <v>1330</v>
      </c>
      <c r="B2945" t="s">
        <v>400</v>
      </c>
      <c r="C2945" t="s">
        <v>108</v>
      </c>
      <c r="D2945">
        <v>0</v>
      </c>
      <c r="F2945">
        <v>0.24372659346699199</v>
      </c>
      <c r="G2945">
        <v>1.3413504959046699E-2</v>
      </c>
      <c r="H2945" t="s">
        <v>401</v>
      </c>
      <c r="K2945" t="s">
        <v>252</v>
      </c>
      <c r="N2945" t="s">
        <v>402</v>
      </c>
      <c r="P2945">
        <v>0.69523099119612897</v>
      </c>
      <c r="Q2945">
        <v>1.44228565041208E-2</v>
      </c>
      <c r="R2945">
        <v>713209</v>
      </c>
      <c r="S2945">
        <v>1076</v>
      </c>
    </row>
    <row r="2946" spans="1:19" hidden="1" x14ac:dyDescent="0.25">
      <c r="A2946" t="s">
        <v>1330</v>
      </c>
      <c r="B2946" t="s">
        <v>400</v>
      </c>
      <c r="C2946" t="s">
        <v>108</v>
      </c>
      <c r="D2946">
        <v>0</v>
      </c>
      <c r="F2946">
        <v>0.24372659346699199</v>
      </c>
      <c r="G2946">
        <v>1.3413504959046699E-2</v>
      </c>
      <c r="H2946" t="s">
        <v>401</v>
      </c>
      <c r="K2946" t="s">
        <v>252</v>
      </c>
      <c r="N2946" t="s">
        <v>402</v>
      </c>
      <c r="P2946">
        <v>0.69523099119612897</v>
      </c>
      <c r="Q2946">
        <v>1.44228565041208E-2</v>
      </c>
      <c r="R2946">
        <v>713209</v>
      </c>
      <c r="S2946">
        <v>1076</v>
      </c>
    </row>
    <row r="2947" spans="1:19" hidden="1" x14ac:dyDescent="0.25">
      <c r="A2947" t="s">
        <v>1331</v>
      </c>
      <c r="B2947" t="s">
        <v>400</v>
      </c>
      <c r="C2947" t="s">
        <v>108</v>
      </c>
      <c r="D2947">
        <v>1</v>
      </c>
      <c r="F2947">
        <v>1</v>
      </c>
      <c r="G2947">
        <v>0</v>
      </c>
      <c r="H2947" t="s">
        <v>401</v>
      </c>
      <c r="K2947" t="s">
        <v>252</v>
      </c>
      <c r="N2947" t="s">
        <v>402</v>
      </c>
      <c r="P2947">
        <v>0</v>
      </c>
      <c r="Q2947">
        <v>0</v>
      </c>
      <c r="R2947">
        <v>1375</v>
      </c>
      <c r="S2947">
        <v>2</v>
      </c>
    </row>
    <row r="2948" spans="1:19" hidden="1" x14ac:dyDescent="0.25">
      <c r="A2948" t="s">
        <v>1331</v>
      </c>
      <c r="B2948" t="s">
        <v>400</v>
      </c>
      <c r="C2948" t="s">
        <v>108</v>
      </c>
      <c r="D2948">
        <v>1</v>
      </c>
      <c r="F2948">
        <v>1</v>
      </c>
      <c r="G2948">
        <v>0</v>
      </c>
      <c r="H2948" t="s">
        <v>401</v>
      </c>
      <c r="K2948" t="s">
        <v>252</v>
      </c>
      <c r="N2948" t="s">
        <v>402</v>
      </c>
      <c r="P2948">
        <v>0</v>
      </c>
      <c r="Q2948">
        <v>0</v>
      </c>
      <c r="R2948">
        <v>1375</v>
      </c>
      <c r="S2948">
        <v>2</v>
      </c>
    </row>
    <row r="2949" spans="1:19" hidden="1" x14ac:dyDescent="0.25">
      <c r="A2949" t="s">
        <v>1331</v>
      </c>
      <c r="B2949" t="s">
        <v>400</v>
      </c>
      <c r="C2949" t="s">
        <v>108</v>
      </c>
      <c r="D2949">
        <v>1</v>
      </c>
      <c r="F2949">
        <v>1</v>
      </c>
      <c r="G2949">
        <v>0</v>
      </c>
      <c r="H2949" t="s">
        <v>401</v>
      </c>
      <c r="K2949" t="s">
        <v>252</v>
      </c>
      <c r="N2949" t="s">
        <v>402</v>
      </c>
      <c r="P2949">
        <v>0</v>
      </c>
      <c r="Q2949">
        <v>0</v>
      </c>
      <c r="R2949">
        <v>1375</v>
      </c>
      <c r="S2949">
        <v>2</v>
      </c>
    </row>
    <row r="2950" spans="1:19" hidden="1" x14ac:dyDescent="0.25">
      <c r="A2950" t="s">
        <v>1331</v>
      </c>
      <c r="B2950" t="s">
        <v>400</v>
      </c>
      <c r="C2950" t="s">
        <v>108</v>
      </c>
      <c r="D2950">
        <v>1</v>
      </c>
      <c r="F2950">
        <v>1</v>
      </c>
      <c r="G2950">
        <v>0</v>
      </c>
      <c r="H2950" t="s">
        <v>401</v>
      </c>
      <c r="K2950" t="s">
        <v>252</v>
      </c>
      <c r="N2950" t="s">
        <v>402</v>
      </c>
      <c r="P2950">
        <v>0</v>
      </c>
      <c r="Q2950">
        <v>0</v>
      </c>
      <c r="R2950">
        <v>1375</v>
      </c>
      <c r="S2950">
        <v>2</v>
      </c>
    </row>
    <row r="2951" spans="1:19" hidden="1" x14ac:dyDescent="0.25">
      <c r="A2951" t="s">
        <v>1332</v>
      </c>
      <c r="B2951" t="s">
        <v>400</v>
      </c>
      <c r="C2951" t="s">
        <v>108</v>
      </c>
      <c r="D2951">
        <v>0</v>
      </c>
      <c r="F2951">
        <v>0.26615867205362598</v>
      </c>
      <c r="G2951">
        <v>1.4209679526747E-2</v>
      </c>
      <c r="H2951" t="s">
        <v>406</v>
      </c>
      <c r="K2951" t="s">
        <v>257</v>
      </c>
      <c r="N2951" t="s">
        <v>402</v>
      </c>
      <c r="P2951">
        <v>0.66687019800902203</v>
      </c>
      <c r="Q2951">
        <v>1.5192045335883799E-2</v>
      </c>
      <c r="R2951">
        <v>679666</v>
      </c>
      <c r="S2951">
        <v>1029</v>
      </c>
    </row>
    <row r="2952" spans="1:19" hidden="1" x14ac:dyDescent="0.25">
      <c r="A2952" t="s">
        <v>1332</v>
      </c>
      <c r="B2952" t="s">
        <v>400</v>
      </c>
      <c r="C2952" t="s">
        <v>108</v>
      </c>
      <c r="D2952">
        <v>0</v>
      </c>
      <c r="F2952">
        <v>0.26615867205362598</v>
      </c>
      <c r="G2952">
        <v>1.4209679526747E-2</v>
      </c>
      <c r="H2952" t="s">
        <v>406</v>
      </c>
      <c r="K2952" t="s">
        <v>257</v>
      </c>
      <c r="N2952" t="s">
        <v>402</v>
      </c>
      <c r="P2952">
        <v>0.66687019800902203</v>
      </c>
      <c r="Q2952">
        <v>1.5192045335883799E-2</v>
      </c>
      <c r="R2952">
        <v>679666</v>
      </c>
      <c r="S2952">
        <v>1029</v>
      </c>
    </row>
    <row r="2953" spans="1:19" hidden="1" x14ac:dyDescent="0.25">
      <c r="A2953" t="s">
        <v>1332</v>
      </c>
      <c r="B2953" t="s">
        <v>400</v>
      </c>
      <c r="C2953" t="s">
        <v>108</v>
      </c>
      <c r="D2953">
        <v>0</v>
      </c>
      <c r="F2953">
        <v>0.26615867205362598</v>
      </c>
      <c r="G2953">
        <v>1.4209679526747E-2</v>
      </c>
      <c r="H2953" t="s">
        <v>406</v>
      </c>
      <c r="K2953" t="s">
        <v>257</v>
      </c>
      <c r="N2953" t="s">
        <v>402</v>
      </c>
      <c r="P2953">
        <v>0.66687019800902203</v>
      </c>
      <c r="Q2953">
        <v>1.5192045335883799E-2</v>
      </c>
      <c r="R2953">
        <v>679666</v>
      </c>
      <c r="S2953">
        <v>1029</v>
      </c>
    </row>
    <row r="2954" spans="1:19" hidden="1" x14ac:dyDescent="0.25">
      <c r="A2954" t="s">
        <v>1332</v>
      </c>
      <c r="B2954" t="s">
        <v>400</v>
      </c>
      <c r="C2954" t="s">
        <v>108</v>
      </c>
      <c r="D2954">
        <v>0</v>
      </c>
      <c r="F2954">
        <v>0.26615867205362598</v>
      </c>
      <c r="G2954">
        <v>1.4209679526747E-2</v>
      </c>
      <c r="H2954" t="s">
        <v>406</v>
      </c>
      <c r="K2954" t="s">
        <v>257</v>
      </c>
      <c r="N2954" t="s">
        <v>402</v>
      </c>
      <c r="P2954">
        <v>0.66687019800902203</v>
      </c>
      <c r="Q2954">
        <v>1.5192045335883799E-2</v>
      </c>
      <c r="R2954">
        <v>679666</v>
      </c>
      <c r="S2954">
        <v>1029</v>
      </c>
    </row>
    <row r="2955" spans="1:19" hidden="1" x14ac:dyDescent="0.25">
      <c r="A2955" t="s">
        <v>1333</v>
      </c>
      <c r="B2955" t="s">
        <v>400</v>
      </c>
      <c r="C2955" t="s">
        <v>108</v>
      </c>
      <c r="D2955">
        <v>1</v>
      </c>
      <c r="F2955">
        <v>0</v>
      </c>
      <c r="G2955">
        <v>0</v>
      </c>
      <c r="H2955" t="s">
        <v>406</v>
      </c>
      <c r="K2955" t="s">
        <v>257</v>
      </c>
      <c r="N2955" t="s">
        <v>402</v>
      </c>
      <c r="P2955">
        <v>1</v>
      </c>
      <c r="Q2955">
        <v>0</v>
      </c>
      <c r="R2955">
        <v>1991</v>
      </c>
      <c r="S2955">
        <v>3</v>
      </c>
    </row>
    <row r="2956" spans="1:19" hidden="1" x14ac:dyDescent="0.25">
      <c r="A2956" t="s">
        <v>1333</v>
      </c>
      <c r="B2956" t="s">
        <v>400</v>
      </c>
      <c r="C2956" t="s">
        <v>108</v>
      </c>
      <c r="D2956">
        <v>1</v>
      </c>
      <c r="F2956">
        <v>0</v>
      </c>
      <c r="G2956">
        <v>0</v>
      </c>
      <c r="H2956" t="s">
        <v>406</v>
      </c>
      <c r="K2956" t="s">
        <v>257</v>
      </c>
      <c r="N2956" t="s">
        <v>402</v>
      </c>
      <c r="P2956">
        <v>1</v>
      </c>
      <c r="Q2956">
        <v>0</v>
      </c>
      <c r="R2956">
        <v>1991</v>
      </c>
      <c r="S2956">
        <v>3</v>
      </c>
    </row>
    <row r="2957" spans="1:19" hidden="1" x14ac:dyDescent="0.25">
      <c r="A2957" t="s">
        <v>1333</v>
      </c>
      <c r="B2957" t="s">
        <v>400</v>
      </c>
      <c r="C2957" t="s">
        <v>108</v>
      </c>
      <c r="D2957">
        <v>1</v>
      </c>
      <c r="F2957">
        <v>0</v>
      </c>
      <c r="G2957">
        <v>0</v>
      </c>
      <c r="H2957" t="s">
        <v>406</v>
      </c>
      <c r="K2957" t="s">
        <v>257</v>
      </c>
      <c r="N2957" t="s">
        <v>402</v>
      </c>
      <c r="P2957">
        <v>1</v>
      </c>
      <c r="Q2957">
        <v>0</v>
      </c>
      <c r="R2957">
        <v>1991</v>
      </c>
      <c r="S2957">
        <v>3</v>
      </c>
    </row>
    <row r="2958" spans="1:19" hidden="1" x14ac:dyDescent="0.25">
      <c r="A2958" t="s">
        <v>1333</v>
      </c>
      <c r="B2958" t="s">
        <v>400</v>
      </c>
      <c r="C2958" t="s">
        <v>108</v>
      </c>
      <c r="D2958">
        <v>1</v>
      </c>
      <c r="F2958">
        <v>0</v>
      </c>
      <c r="G2958">
        <v>0</v>
      </c>
      <c r="H2958" t="s">
        <v>406</v>
      </c>
      <c r="K2958" t="s">
        <v>257</v>
      </c>
      <c r="N2958" t="s">
        <v>402</v>
      </c>
      <c r="P2958">
        <v>1</v>
      </c>
      <c r="Q2958">
        <v>0</v>
      </c>
      <c r="R2958">
        <v>1991</v>
      </c>
      <c r="S2958">
        <v>3</v>
      </c>
    </row>
    <row r="2959" spans="1:19" hidden="1" x14ac:dyDescent="0.25">
      <c r="A2959" t="s">
        <v>1334</v>
      </c>
      <c r="B2959" t="s">
        <v>400</v>
      </c>
      <c r="C2959" t="s">
        <v>108</v>
      </c>
      <c r="D2959">
        <v>0</v>
      </c>
      <c r="F2959">
        <v>0.600029236657453</v>
      </c>
      <c r="G2959">
        <v>1.02399474288152E-2</v>
      </c>
      <c r="H2959" t="s">
        <v>410</v>
      </c>
      <c r="K2959" t="s">
        <v>252</v>
      </c>
      <c r="N2959" t="s">
        <v>411</v>
      </c>
      <c r="P2959">
        <v>0.32622111533178899</v>
      </c>
      <c r="Q2959">
        <v>1.01788278504102E-2</v>
      </c>
      <c r="R2959">
        <v>2784176</v>
      </c>
      <c r="S2959">
        <v>3311</v>
      </c>
    </row>
    <row r="2960" spans="1:19" hidden="1" x14ac:dyDescent="0.25">
      <c r="A2960" t="s">
        <v>1334</v>
      </c>
      <c r="B2960" t="s">
        <v>400</v>
      </c>
      <c r="C2960" t="s">
        <v>108</v>
      </c>
      <c r="D2960">
        <v>0</v>
      </c>
      <c r="F2960">
        <v>0.600029236657453</v>
      </c>
      <c r="G2960">
        <v>1.02399474288152E-2</v>
      </c>
      <c r="H2960" t="s">
        <v>410</v>
      </c>
      <c r="K2960" t="s">
        <v>252</v>
      </c>
      <c r="N2960" t="s">
        <v>411</v>
      </c>
      <c r="P2960">
        <v>0.32622111533178899</v>
      </c>
      <c r="Q2960">
        <v>1.01788278504102E-2</v>
      </c>
      <c r="R2960">
        <v>2784176</v>
      </c>
      <c r="S2960">
        <v>3311</v>
      </c>
    </row>
    <row r="2961" spans="1:19" hidden="1" x14ac:dyDescent="0.25">
      <c r="A2961" t="s">
        <v>1334</v>
      </c>
      <c r="B2961" t="s">
        <v>400</v>
      </c>
      <c r="C2961" t="s">
        <v>108</v>
      </c>
      <c r="D2961">
        <v>0</v>
      </c>
      <c r="F2961">
        <v>0.600029236657453</v>
      </c>
      <c r="G2961">
        <v>1.02399474288152E-2</v>
      </c>
      <c r="H2961" t="s">
        <v>410</v>
      </c>
      <c r="K2961" t="s">
        <v>252</v>
      </c>
      <c r="N2961" t="s">
        <v>411</v>
      </c>
      <c r="P2961">
        <v>0.32622111533178899</v>
      </c>
      <c r="Q2961">
        <v>1.01788278504102E-2</v>
      </c>
      <c r="R2961">
        <v>2784176</v>
      </c>
      <c r="S2961">
        <v>3311</v>
      </c>
    </row>
    <row r="2962" spans="1:19" hidden="1" x14ac:dyDescent="0.25">
      <c r="A2962" t="s">
        <v>1334</v>
      </c>
      <c r="B2962" t="s">
        <v>400</v>
      </c>
      <c r="C2962" t="s">
        <v>108</v>
      </c>
      <c r="D2962">
        <v>0</v>
      </c>
      <c r="F2962">
        <v>0.600029236657453</v>
      </c>
      <c r="G2962">
        <v>1.02399474288152E-2</v>
      </c>
      <c r="H2962" t="s">
        <v>410</v>
      </c>
      <c r="K2962" t="s">
        <v>252</v>
      </c>
      <c r="N2962" t="s">
        <v>411</v>
      </c>
      <c r="P2962">
        <v>0.32622111533178899</v>
      </c>
      <c r="Q2962">
        <v>1.01788278504102E-2</v>
      </c>
      <c r="R2962">
        <v>2784176</v>
      </c>
      <c r="S2962">
        <v>3311</v>
      </c>
    </row>
    <row r="2963" spans="1:19" hidden="1" x14ac:dyDescent="0.25">
      <c r="A2963" t="s">
        <v>1335</v>
      </c>
      <c r="B2963" t="s">
        <v>400</v>
      </c>
      <c r="C2963" t="s">
        <v>108</v>
      </c>
      <c r="D2963">
        <v>1</v>
      </c>
      <c r="F2963">
        <v>0.80968109485219797</v>
      </c>
      <c r="G2963">
        <v>5.1101091653283998E-2</v>
      </c>
      <c r="H2963" t="s">
        <v>410</v>
      </c>
      <c r="K2963" t="s">
        <v>252</v>
      </c>
      <c r="N2963" t="s">
        <v>411</v>
      </c>
      <c r="P2963">
        <v>0.13681811780671099</v>
      </c>
      <c r="Q2963">
        <v>4.8354312185394703E-2</v>
      </c>
      <c r="R2963">
        <v>78111</v>
      </c>
      <c r="S2963">
        <v>88</v>
      </c>
    </row>
    <row r="2964" spans="1:19" hidden="1" x14ac:dyDescent="0.25">
      <c r="A2964" t="s">
        <v>1335</v>
      </c>
      <c r="B2964" t="s">
        <v>400</v>
      </c>
      <c r="C2964" t="s">
        <v>108</v>
      </c>
      <c r="D2964">
        <v>1</v>
      </c>
      <c r="F2964">
        <v>0.80968109485219797</v>
      </c>
      <c r="G2964">
        <v>5.1101091653283998E-2</v>
      </c>
      <c r="H2964" t="s">
        <v>410</v>
      </c>
      <c r="K2964" t="s">
        <v>252</v>
      </c>
      <c r="N2964" t="s">
        <v>411</v>
      </c>
      <c r="P2964">
        <v>0.13681811780671099</v>
      </c>
      <c r="Q2964">
        <v>4.8354312185394703E-2</v>
      </c>
      <c r="R2964">
        <v>78111</v>
      </c>
      <c r="S2964">
        <v>88</v>
      </c>
    </row>
    <row r="2965" spans="1:19" hidden="1" x14ac:dyDescent="0.25">
      <c r="A2965" t="s">
        <v>1335</v>
      </c>
      <c r="B2965" t="s">
        <v>400</v>
      </c>
      <c r="C2965" t="s">
        <v>108</v>
      </c>
      <c r="D2965">
        <v>1</v>
      </c>
      <c r="F2965">
        <v>0.80968109485219797</v>
      </c>
      <c r="G2965">
        <v>5.1101091653283998E-2</v>
      </c>
      <c r="H2965" t="s">
        <v>410</v>
      </c>
      <c r="K2965" t="s">
        <v>252</v>
      </c>
      <c r="N2965" t="s">
        <v>411</v>
      </c>
      <c r="P2965">
        <v>0.13681811780671099</v>
      </c>
      <c r="Q2965">
        <v>4.8354312185394703E-2</v>
      </c>
      <c r="R2965">
        <v>78111</v>
      </c>
      <c r="S2965">
        <v>88</v>
      </c>
    </row>
    <row r="2966" spans="1:19" hidden="1" x14ac:dyDescent="0.25">
      <c r="A2966" t="s">
        <v>1335</v>
      </c>
      <c r="B2966" t="s">
        <v>400</v>
      </c>
      <c r="C2966" t="s">
        <v>108</v>
      </c>
      <c r="D2966">
        <v>1</v>
      </c>
      <c r="F2966">
        <v>0.80968109485219797</v>
      </c>
      <c r="G2966">
        <v>5.1101091653283998E-2</v>
      </c>
      <c r="H2966" t="s">
        <v>410</v>
      </c>
      <c r="K2966" t="s">
        <v>252</v>
      </c>
      <c r="N2966" t="s">
        <v>411</v>
      </c>
      <c r="P2966">
        <v>0.13681811780671099</v>
      </c>
      <c r="Q2966">
        <v>4.8354312185394703E-2</v>
      </c>
      <c r="R2966">
        <v>78111</v>
      </c>
      <c r="S2966">
        <v>88</v>
      </c>
    </row>
    <row r="2967" spans="1:19" hidden="1" x14ac:dyDescent="0.25">
      <c r="A2967" t="s">
        <v>1336</v>
      </c>
      <c r="B2967" t="s">
        <v>400</v>
      </c>
      <c r="C2967" t="s">
        <v>108</v>
      </c>
      <c r="D2967">
        <v>0</v>
      </c>
      <c r="F2967">
        <v>0.610394547941008</v>
      </c>
      <c r="G2967">
        <v>1.04802479340045E-2</v>
      </c>
      <c r="H2967" t="s">
        <v>416</v>
      </c>
      <c r="K2967" t="s">
        <v>257</v>
      </c>
      <c r="N2967" t="s">
        <v>411</v>
      </c>
      <c r="P2967">
        <v>0.33720307168757202</v>
      </c>
      <c r="Q2967">
        <v>1.0447035231203E-2</v>
      </c>
      <c r="R2967">
        <v>2467178</v>
      </c>
      <c r="S2967">
        <v>3023</v>
      </c>
    </row>
    <row r="2968" spans="1:19" hidden="1" x14ac:dyDescent="0.25">
      <c r="A2968" t="s">
        <v>1336</v>
      </c>
      <c r="B2968" t="s">
        <v>400</v>
      </c>
      <c r="C2968" t="s">
        <v>108</v>
      </c>
      <c r="D2968">
        <v>0</v>
      </c>
      <c r="F2968">
        <v>0.610394547941008</v>
      </c>
      <c r="G2968">
        <v>1.04802479340045E-2</v>
      </c>
      <c r="H2968" t="s">
        <v>416</v>
      </c>
      <c r="K2968" t="s">
        <v>257</v>
      </c>
      <c r="N2968" t="s">
        <v>411</v>
      </c>
      <c r="P2968">
        <v>0.33720307168757202</v>
      </c>
      <c r="Q2968">
        <v>1.0447035231203E-2</v>
      </c>
      <c r="R2968">
        <v>2467178</v>
      </c>
      <c r="S2968">
        <v>3023</v>
      </c>
    </row>
    <row r="2969" spans="1:19" hidden="1" x14ac:dyDescent="0.25">
      <c r="A2969" t="s">
        <v>1336</v>
      </c>
      <c r="B2969" t="s">
        <v>400</v>
      </c>
      <c r="C2969" t="s">
        <v>108</v>
      </c>
      <c r="D2969">
        <v>0</v>
      </c>
      <c r="F2969">
        <v>0.610394547941008</v>
      </c>
      <c r="G2969">
        <v>1.04802479340045E-2</v>
      </c>
      <c r="H2969" t="s">
        <v>416</v>
      </c>
      <c r="K2969" t="s">
        <v>257</v>
      </c>
      <c r="N2969" t="s">
        <v>411</v>
      </c>
      <c r="P2969">
        <v>0.33720307168757202</v>
      </c>
      <c r="Q2969">
        <v>1.0447035231203E-2</v>
      </c>
      <c r="R2969">
        <v>2467178</v>
      </c>
      <c r="S2969">
        <v>3023</v>
      </c>
    </row>
    <row r="2970" spans="1:19" hidden="1" x14ac:dyDescent="0.25">
      <c r="A2970" t="s">
        <v>1336</v>
      </c>
      <c r="B2970" t="s">
        <v>400</v>
      </c>
      <c r="C2970" t="s">
        <v>108</v>
      </c>
      <c r="D2970">
        <v>0</v>
      </c>
      <c r="F2970">
        <v>0.610394547941008</v>
      </c>
      <c r="G2970">
        <v>1.04802479340045E-2</v>
      </c>
      <c r="H2970" t="s">
        <v>416</v>
      </c>
      <c r="K2970" t="s">
        <v>257</v>
      </c>
      <c r="N2970" t="s">
        <v>411</v>
      </c>
      <c r="P2970">
        <v>0.33720307168757202</v>
      </c>
      <c r="Q2970">
        <v>1.0447035231203E-2</v>
      </c>
      <c r="R2970">
        <v>2467178</v>
      </c>
      <c r="S2970">
        <v>3023</v>
      </c>
    </row>
    <row r="2971" spans="1:19" hidden="1" x14ac:dyDescent="0.25">
      <c r="A2971" t="s">
        <v>1337</v>
      </c>
      <c r="B2971" t="s">
        <v>400</v>
      </c>
      <c r="C2971" t="s">
        <v>108</v>
      </c>
      <c r="D2971">
        <v>1</v>
      </c>
      <c r="F2971">
        <v>0.45177259081029603</v>
      </c>
      <c r="G2971">
        <v>2.7878389392479101E-2</v>
      </c>
      <c r="H2971" t="s">
        <v>416</v>
      </c>
      <c r="K2971" t="s">
        <v>257</v>
      </c>
      <c r="N2971" t="s">
        <v>411</v>
      </c>
      <c r="P2971">
        <v>0.49133149665254</v>
      </c>
      <c r="Q2971">
        <v>2.78606021274522E-2</v>
      </c>
      <c r="R2971">
        <v>275134</v>
      </c>
      <c r="S2971">
        <v>342</v>
      </c>
    </row>
    <row r="2972" spans="1:19" hidden="1" x14ac:dyDescent="0.25">
      <c r="A2972" t="s">
        <v>1337</v>
      </c>
      <c r="B2972" t="s">
        <v>400</v>
      </c>
      <c r="C2972" t="s">
        <v>108</v>
      </c>
      <c r="D2972">
        <v>1</v>
      </c>
      <c r="F2972">
        <v>0.45177259081029603</v>
      </c>
      <c r="G2972">
        <v>2.7878389392479101E-2</v>
      </c>
      <c r="H2972" t="s">
        <v>416</v>
      </c>
      <c r="K2972" t="s">
        <v>257</v>
      </c>
      <c r="N2972" t="s">
        <v>411</v>
      </c>
      <c r="P2972">
        <v>0.49133149665254</v>
      </c>
      <c r="Q2972">
        <v>2.78606021274522E-2</v>
      </c>
      <c r="R2972">
        <v>275134</v>
      </c>
      <c r="S2972">
        <v>342</v>
      </c>
    </row>
    <row r="2973" spans="1:19" hidden="1" x14ac:dyDescent="0.25">
      <c r="A2973" t="s">
        <v>1337</v>
      </c>
      <c r="B2973" t="s">
        <v>400</v>
      </c>
      <c r="C2973" t="s">
        <v>108</v>
      </c>
      <c r="D2973">
        <v>1</v>
      </c>
      <c r="F2973">
        <v>0.45177259081029603</v>
      </c>
      <c r="G2973">
        <v>2.7878389392479101E-2</v>
      </c>
      <c r="H2973" t="s">
        <v>416</v>
      </c>
      <c r="K2973" t="s">
        <v>257</v>
      </c>
      <c r="N2973" t="s">
        <v>411</v>
      </c>
      <c r="P2973">
        <v>0.49133149665254</v>
      </c>
      <c r="Q2973">
        <v>2.78606021274522E-2</v>
      </c>
      <c r="R2973">
        <v>275134</v>
      </c>
      <c r="S2973">
        <v>342</v>
      </c>
    </row>
    <row r="2974" spans="1:19" hidden="1" x14ac:dyDescent="0.25">
      <c r="A2974" t="s">
        <v>1337</v>
      </c>
      <c r="B2974" t="s">
        <v>400</v>
      </c>
      <c r="C2974" t="s">
        <v>108</v>
      </c>
      <c r="D2974">
        <v>1</v>
      </c>
      <c r="F2974">
        <v>0.45177259081029603</v>
      </c>
      <c r="G2974">
        <v>2.7878389392479101E-2</v>
      </c>
      <c r="H2974" t="s">
        <v>416</v>
      </c>
      <c r="K2974" t="s">
        <v>257</v>
      </c>
      <c r="N2974" t="s">
        <v>411</v>
      </c>
      <c r="P2974">
        <v>0.49133149665254</v>
      </c>
      <c r="Q2974">
        <v>2.78606021274522E-2</v>
      </c>
      <c r="R2974">
        <v>275134</v>
      </c>
      <c r="S2974">
        <v>342</v>
      </c>
    </row>
    <row r="2975" spans="1:19" hidden="1" x14ac:dyDescent="0.25">
      <c r="A2975" t="s">
        <v>1338</v>
      </c>
      <c r="B2975" t="s">
        <v>400</v>
      </c>
      <c r="C2975" t="s">
        <v>108</v>
      </c>
      <c r="D2975">
        <v>0</v>
      </c>
      <c r="F2975">
        <v>0.87268544234954004</v>
      </c>
      <c r="G2975">
        <v>6.0180842717393801E-3</v>
      </c>
      <c r="H2975" t="s">
        <v>421</v>
      </c>
      <c r="K2975" t="s">
        <v>252</v>
      </c>
      <c r="N2975" t="s">
        <v>422</v>
      </c>
      <c r="P2975">
        <v>8.8783421864123899E-2</v>
      </c>
      <c r="Q2975">
        <v>5.05851490243965E-3</v>
      </c>
      <c r="R2975">
        <v>3186462</v>
      </c>
      <c r="S2975">
        <v>3673</v>
      </c>
    </row>
    <row r="2976" spans="1:19" hidden="1" x14ac:dyDescent="0.25">
      <c r="A2976" t="s">
        <v>1338</v>
      </c>
      <c r="B2976" t="s">
        <v>400</v>
      </c>
      <c r="C2976" t="s">
        <v>108</v>
      </c>
      <c r="D2976">
        <v>0</v>
      </c>
      <c r="F2976">
        <v>0.87268544234954004</v>
      </c>
      <c r="G2976">
        <v>6.0180842717393801E-3</v>
      </c>
      <c r="H2976" t="s">
        <v>421</v>
      </c>
      <c r="K2976" t="s">
        <v>252</v>
      </c>
      <c r="N2976" t="s">
        <v>422</v>
      </c>
      <c r="P2976">
        <v>8.8783421864123899E-2</v>
      </c>
      <c r="Q2976">
        <v>5.05851490243965E-3</v>
      </c>
      <c r="R2976">
        <v>3186462</v>
      </c>
      <c r="S2976">
        <v>3673</v>
      </c>
    </row>
    <row r="2977" spans="1:19" hidden="1" x14ac:dyDescent="0.25">
      <c r="A2977" t="s">
        <v>1338</v>
      </c>
      <c r="B2977" t="s">
        <v>400</v>
      </c>
      <c r="C2977" t="s">
        <v>108</v>
      </c>
      <c r="D2977">
        <v>0</v>
      </c>
      <c r="F2977">
        <v>0.87268544234954004</v>
      </c>
      <c r="G2977">
        <v>6.0180842717393801E-3</v>
      </c>
      <c r="H2977" t="s">
        <v>421</v>
      </c>
      <c r="K2977" t="s">
        <v>252</v>
      </c>
      <c r="N2977" t="s">
        <v>422</v>
      </c>
      <c r="P2977">
        <v>8.8783421864123899E-2</v>
      </c>
      <c r="Q2977">
        <v>5.05851490243965E-3</v>
      </c>
      <c r="R2977">
        <v>3186462</v>
      </c>
      <c r="S2977">
        <v>3673</v>
      </c>
    </row>
    <row r="2978" spans="1:19" hidden="1" x14ac:dyDescent="0.25">
      <c r="A2978" t="s">
        <v>1338</v>
      </c>
      <c r="B2978" t="s">
        <v>400</v>
      </c>
      <c r="C2978" t="s">
        <v>108</v>
      </c>
      <c r="D2978">
        <v>0</v>
      </c>
      <c r="F2978">
        <v>0.87268544234954004</v>
      </c>
      <c r="G2978">
        <v>6.0180842717393801E-3</v>
      </c>
      <c r="H2978" t="s">
        <v>421</v>
      </c>
      <c r="K2978" t="s">
        <v>252</v>
      </c>
      <c r="N2978" t="s">
        <v>422</v>
      </c>
      <c r="P2978">
        <v>8.8783421864123899E-2</v>
      </c>
      <c r="Q2978">
        <v>5.05851490243965E-3</v>
      </c>
      <c r="R2978">
        <v>3186462</v>
      </c>
      <c r="S2978">
        <v>3673</v>
      </c>
    </row>
    <row r="2979" spans="1:19" hidden="1" x14ac:dyDescent="0.25">
      <c r="A2979" t="s">
        <v>1339</v>
      </c>
      <c r="B2979" t="s">
        <v>400</v>
      </c>
      <c r="C2979" t="s">
        <v>108</v>
      </c>
      <c r="D2979">
        <v>1</v>
      </c>
      <c r="F2979">
        <v>0.92257244554644602</v>
      </c>
      <c r="G2979">
        <v>6.5325828155446599E-3</v>
      </c>
      <c r="H2979" t="s">
        <v>421</v>
      </c>
      <c r="K2979" t="s">
        <v>252</v>
      </c>
      <c r="N2979" t="s">
        <v>422</v>
      </c>
      <c r="P2979">
        <v>5.2210695391476901E-2</v>
      </c>
      <c r="Q2979">
        <v>5.3988945620579397E-3</v>
      </c>
      <c r="R2979">
        <v>1282515</v>
      </c>
      <c r="S2979">
        <v>1743</v>
      </c>
    </row>
    <row r="2980" spans="1:19" hidden="1" x14ac:dyDescent="0.25">
      <c r="A2980" t="s">
        <v>1339</v>
      </c>
      <c r="B2980" t="s">
        <v>400</v>
      </c>
      <c r="C2980" t="s">
        <v>108</v>
      </c>
      <c r="D2980">
        <v>1</v>
      </c>
      <c r="F2980">
        <v>0.92257244554644602</v>
      </c>
      <c r="G2980">
        <v>6.5325828155446599E-3</v>
      </c>
      <c r="H2980" t="s">
        <v>421</v>
      </c>
      <c r="K2980" t="s">
        <v>252</v>
      </c>
      <c r="N2980" t="s">
        <v>422</v>
      </c>
      <c r="P2980">
        <v>5.2210695391476901E-2</v>
      </c>
      <c r="Q2980">
        <v>5.3988945620579397E-3</v>
      </c>
      <c r="R2980">
        <v>1282515</v>
      </c>
      <c r="S2980">
        <v>1743</v>
      </c>
    </row>
    <row r="2981" spans="1:19" hidden="1" x14ac:dyDescent="0.25">
      <c r="A2981" t="s">
        <v>1339</v>
      </c>
      <c r="B2981" t="s">
        <v>400</v>
      </c>
      <c r="C2981" t="s">
        <v>108</v>
      </c>
      <c r="D2981">
        <v>1</v>
      </c>
      <c r="F2981">
        <v>0.92257244554644602</v>
      </c>
      <c r="G2981">
        <v>6.5325828155446599E-3</v>
      </c>
      <c r="H2981" t="s">
        <v>421</v>
      </c>
      <c r="K2981" t="s">
        <v>252</v>
      </c>
      <c r="N2981" t="s">
        <v>422</v>
      </c>
      <c r="P2981">
        <v>5.2210695391476901E-2</v>
      </c>
      <c r="Q2981">
        <v>5.3988945620579397E-3</v>
      </c>
      <c r="R2981">
        <v>1282515</v>
      </c>
      <c r="S2981">
        <v>1743</v>
      </c>
    </row>
    <row r="2982" spans="1:19" hidden="1" x14ac:dyDescent="0.25">
      <c r="A2982" t="s">
        <v>1339</v>
      </c>
      <c r="B2982" t="s">
        <v>400</v>
      </c>
      <c r="C2982" t="s">
        <v>108</v>
      </c>
      <c r="D2982">
        <v>1</v>
      </c>
      <c r="F2982">
        <v>0.92257244554644602</v>
      </c>
      <c r="G2982">
        <v>6.5325828155446599E-3</v>
      </c>
      <c r="H2982" t="s">
        <v>421</v>
      </c>
      <c r="K2982" t="s">
        <v>252</v>
      </c>
      <c r="N2982" t="s">
        <v>422</v>
      </c>
      <c r="P2982">
        <v>5.2210695391476901E-2</v>
      </c>
      <c r="Q2982">
        <v>5.3988945620579397E-3</v>
      </c>
      <c r="R2982">
        <v>1282515</v>
      </c>
      <c r="S2982">
        <v>1743</v>
      </c>
    </row>
    <row r="2983" spans="1:19" hidden="1" x14ac:dyDescent="0.25">
      <c r="A2983" t="s">
        <v>1340</v>
      </c>
      <c r="B2983" t="s">
        <v>400</v>
      </c>
      <c r="C2983" t="s">
        <v>108</v>
      </c>
      <c r="D2983">
        <v>0</v>
      </c>
      <c r="F2983">
        <v>0.86718702832107897</v>
      </c>
      <c r="G2983">
        <v>6.7965752110902902E-3</v>
      </c>
      <c r="H2983" t="s">
        <v>427</v>
      </c>
      <c r="K2983" t="s">
        <v>257</v>
      </c>
      <c r="N2983" t="s">
        <v>422</v>
      </c>
      <c r="P2983">
        <v>0.109025260333952</v>
      </c>
      <c r="Q2983">
        <v>6.3346868908936999E-3</v>
      </c>
      <c r="R2983">
        <v>2285718</v>
      </c>
      <c r="S2983">
        <v>3032</v>
      </c>
    </row>
    <row r="2984" spans="1:19" hidden="1" x14ac:dyDescent="0.25">
      <c r="A2984" t="s">
        <v>1340</v>
      </c>
      <c r="B2984" t="s">
        <v>400</v>
      </c>
      <c r="C2984" t="s">
        <v>108</v>
      </c>
      <c r="D2984">
        <v>0</v>
      </c>
      <c r="F2984">
        <v>0.86718702832107897</v>
      </c>
      <c r="G2984">
        <v>6.7965752110902902E-3</v>
      </c>
      <c r="H2984" t="s">
        <v>427</v>
      </c>
      <c r="K2984" t="s">
        <v>257</v>
      </c>
      <c r="N2984" t="s">
        <v>422</v>
      </c>
      <c r="P2984">
        <v>0.109025260333952</v>
      </c>
      <c r="Q2984">
        <v>6.3346868908936999E-3</v>
      </c>
      <c r="R2984">
        <v>2285718</v>
      </c>
      <c r="S2984">
        <v>3032</v>
      </c>
    </row>
    <row r="2985" spans="1:19" hidden="1" x14ac:dyDescent="0.25">
      <c r="A2985" t="s">
        <v>1340</v>
      </c>
      <c r="B2985" t="s">
        <v>400</v>
      </c>
      <c r="C2985" t="s">
        <v>108</v>
      </c>
      <c r="D2985">
        <v>0</v>
      </c>
      <c r="F2985">
        <v>0.86718702832107897</v>
      </c>
      <c r="G2985">
        <v>6.7965752110902902E-3</v>
      </c>
      <c r="H2985" t="s">
        <v>427</v>
      </c>
      <c r="K2985" t="s">
        <v>257</v>
      </c>
      <c r="N2985" t="s">
        <v>422</v>
      </c>
      <c r="P2985">
        <v>0.109025260333952</v>
      </c>
      <c r="Q2985">
        <v>6.3346868908936999E-3</v>
      </c>
      <c r="R2985">
        <v>2285718</v>
      </c>
      <c r="S2985">
        <v>3032</v>
      </c>
    </row>
    <row r="2986" spans="1:19" hidden="1" x14ac:dyDescent="0.25">
      <c r="A2986" t="s">
        <v>1340</v>
      </c>
      <c r="B2986" t="s">
        <v>400</v>
      </c>
      <c r="C2986" t="s">
        <v>108</v>
      </c>
      <c r="D2986">
        <v>0</v>
      </c>
      <c r="F2986">
        <v>0.86718702832107897</v>
      </c>
      <c r="G2986">
        <v>6.7965752110902902E-3</v>
      </c>
      <c r="H2986" t="s">
        <v>427</v>
      </c>
      <c r="K2986" t="s">
        <v>257</v>
      </c>
      <c r="N2986" t="s">
        <v>422</v>
      </c>
      <c r="P2986">
        <v>0.109025260333952</v>
      </c>
      <c r="Q2986">
        <v>6.3346868908936999E-3</v>
      </c>
      <c r="R2986">
        <v>2285718</v>
      </c>
      <c r="S2986">
        <v>3032</v>
      </c>
    </row>
    <row r="2987" spans="1:19" hidden="1" x14ac:dyDescent="0.25">
      <c r="A2987" t="s">
        <v>1341</v>
      </c>
      <c r="B2987" t="s">
        <v>400</v>
      </c>
      <c r="C2987" t="s">
        <v>108</v>
      </c>
      <c r="D2987">
        <v>1</v>
      </c>
      <c r="F2987">
        <v>0.67965632115680097</v>
      </c>
      <c r="G2987">
        <v>8.6199277413733805E-3</v>
      </c>
      <c r="H2987" t="s">
        <v>427</v>
      </c>
      <c r="K2987" t="s">
        <v>257</v>
      </c>
      <c r="N2987" t="s">
        <v>422</v>
      </c>
      <c r="P2987">
        <v>0.28477017895596601</v>
      </c>
      <c r="Q2987">
        <v>8.3396585546946598E-3</v>
      </c>
      <c r="R2987">
        <v>2168187</v>
      </c>
      <c r="S2987">
        <v>3182</v>
      </c>
    </row>
    <row r="2988" spans="1:19" hidden="1" x14ac:dyDescent="0.25">
      <c r="A2988" t="s">
        <v>1341</v>
      </c>
      <c r="B2988" t="s">
        <v>400</v>
      </c>
      <c r="C2988" t="s">
        <v>108</v>
      </c>
      <c r="D2988">
        <v>1</v>
      </c>
      <c r="F2988">
        <v>0.67965632115680097</v>
      </c>
      <c r="G2988">
        <v>8.6199277413733805E-3</v>
      </c>
      <c r="H2988" t="s">
        <v>427</v>
      </c>
      <c r="K2988" t="s">
        <v>257</v>
      </c>
      <c r="N2988" t="s">
        <v>422</v>
      </c>
      <c r="P2988">
        <v>0.28477017895596601</v>
      </c>
      <c r="Q2988">
        <v>8.3396585546946598E-3</v>
      </c>
      <c r="R2988">
        <v>2168187</v>
      </c>
      <c r="S2988">
        <v>3182</v>
      </c>
    </row>
    <row r="2989" spans="1:19" hidden="1" x14ac:dyDescent="0.25">
      <c r="A2989" t="s">
        <v>1341</v>
      </c>
      <c r="B2989" t="s">
        <v>400</v>
      </c>
      <c r="C2989" t="s">
        <v>108</v>
      </c>
      <c r="D2989">
        <v>1</v>
      </c>
      <c r="F2989">
        <v>0.67965632115680097</v>
      </c>
      <c r="G2989">
        <v>8.6199277413733805E-3</v>
      </c>
      <c r="H2989" t="s">
        <v>427</v>
      </c>
      <c r="K2989" t="s">
        <v>257</v>
      </c>
      <c r="N2989" t="s">
        <v>422</v>
      </c>
      <c r="P2989">
        <v>0.28477017895596601</v>
      </c>
      <c r="Q2989">
        <v>8.3396585546946598E-3</v>
      </c>
      <c r="R2989">
        <v>2168187</v>
      </c>
      <c r="S2989">
        <v>3182</v>
      </c>
    </row>
    <row r="2990" spans="1:19" hidden="1" x14ac:dyDescent="0.25">
      <c r="A2990" t="s">
        <v>1341</v>
      </c>
      <c r="B2990" t="s">
        <v>400</v>
      </c>
      <c r="C2990" t="s">
        <v>108</v>
      </c>
      <c r="D2990">
        <v>1</v>
      </c>
      <c r="F2990">
        <v>0.67965632115680097</v>
      </c>
      <c r="G2990">
        <v>8.6199277413733805E-3</v>
      </c>
      <c r="H2990" t="s">
        <v>427</v>
      </c>
      <c r="K2990" t="s">
        <v>257</v>
      </c>
      <c r="N2990" t="s">
        <v>422</v>
      </c>
      <c r="P2990">
        <v>0.28477017895596601</v>
      </c>
      <c r="Q2990">
        <v>8.3396585546946598E-3</v>
      </c>
      <c r="R2990">
        <v>2168187</v>
      </c>
      <c r="S2990">
        <v>3182</v>
      </c>
    </row>
    <row r="2991" spans="1:19" hidden="1" x14ac:dyDescent="0.25">
      <c r="A2991" t="s">
        <v>1342</v>
      </c>
      <c r="B2991" t="s">
        <v>400</v>
      </c>
      <c r="C2991" t="s">
        <v>108</v>
      </c>
      <c r="D2991">
        <v>0</v>
      </c>
      <c r="F2991">
        <v>0.84053408855652101</v>
      </c>
      <c r="G2991">
        <v>6.7418178116785497E-3</v>
      </c>
      <c r="H2991" t="s">
        <v>432</v>
      </c>
      <c r="K2991" t="s">
        <v>252</v>
      </c>
      <c r="N2991" t="s">
        <v>433</v>
      </c>
      <c r="P2991">
        <v>0.120989842461264</v>
      </c>
      <c r="Q2991">
        <v>5.8770773302374698E-3</v>
      </c>
      <c r="R2991">
        <v>2564893</v>
      </c>
      <c r="S2991">
        <v>3430</v>
      </c>
    </row>
    <row r="2992" spans="1:19" hidden="1" x14ac:dyDescent="0.25">
      <c r="A2992" t="s">
        <v>1342</v>
      </c>
      <c r="B2992" t="s">
        <v>400</v>
      </c>
      <c r="C2992" t="s">
        <v>108</v>
      </c>
      <c r="D2992">
        <v>0</v>
      </c>
      <c r="F2992">
        <v>0.84053408855652101</v>
      </c>
      <c r="G2992">
        <v>6.7418178116785497E-3</v>
      </c>
      <c r="H2992" t="s">
        <v>432</v>
      </c>
      <c r="K2992" t="s">
        <v>252</v>
      </c>
      <c r="N2992" t="s">
        <v>433</v>
      </c>
      <c r="P2992">
        <v>0.120989842461264</v>
      </c>
      <c r="Q2992">
        <v>5.8770773302374698E-3</v>
      </c>
      <c r="R2992">
        <v>2564893</v>
      </c>
      <c r="S2992">
        <v>3430</v>
      </c>
    </row>
    <row r="2993" spans="1:19" hidden="1" x14ac:dyDescent="0.25">
      <c r="A2993" t="s">
        <v>1342</v>
      </c>
      <c r="B2993" t="s">
        <v>400</v>
      </c>
      <c r="C2993" t="s">
        <v>108</v>
      </c>
      <c r="D2993">
        <v>0</v>
      </c>
      <c r="F2993">
        <v>0.84053408855652101</v>
      </c>
      <c r="G2993">
        <v>6.7418178116785497E-3</v>
      </c>
      <c r="H2993" t="s">
        <v>432</v>
      </c>
      <c r="K2993" t="s">
        <v>252</v>
      </c>
      <c r="N2993" t="s">
        <v>433</v>
      </c>
      <c r="P2993">
        <v>0.120989842461264</v>
      </c>
      <c r="Q2993">
        <v>5.8770773302374698E-3</v>
      </c>
      <c r="R2993">
        <v>2564893</v>
      </c>
      <c r="S2993">
        <v>3430</v>
      </c>
    </row>
    <row r="2994" spans="1:19" hidden="1" x14ac:dyDescent="0.25">
      <c r="A2994" t="s">
        <v>1342</v>
      </c>
      <c r="B2994" t="s">
        <v>400</v>
      </c>
      <c r="C2994" t="s">
        <v>108</v>
      </c>
      <c r="D2994">
        <v>0</v>
      </c>
      <c r="F2994">
        <v>0.84053408855652101</v>
      </c>
      <c r="G2994">
        <v>6.7418178116785497E-3</v>
      </c>
      <c r="H2994" t="s">
        <v>432</v>
      </c>
      <c r="K2994" t="s">
        <v>252</v>
      </c>
      <c r="N2994" t="s">
        <v>433</v>
      </c>
      <c r="P2994">
        <v>0.120989842461264</v>
      </c>
      <c r="Q2994">
        <v>5.8770773302374698E-3</v>
      </c>
      <c r="R2994">
        <v>2564893</v>
      </c>
      <c r="S2994">
        <v>3430</v>
      </c>
    </row>
    <row r="2995" spans="1:19" hidden="1" x14ac:dyDescent="0.25">
      <c r="A2995" t="s">
        <v>1343</v>
      </c>
      <c r="B2995" t="s">
        <v>400</v>
      </c>
      <c r="C2995" t="s">
        <v>108</v>
      </c>
      <c r="D2995">
        <v>1</v>
      </c>
      <c r="F2995">
        <v>0.94577150201881099</v>
      </c>
      <c r="G2995">
        <v>3.1387962041946301E-3</v>
      </c>
      <c r="H2995" t="s">
        <v>432</v>
      </c>
      <c r="K2995" t="s">
        <v>252</v>
      </c>
      <c r="N2995" t="s">
        <v>433</v>
      </c>
      <c r="P2995">
        <v>4.0701289709780597E-2</v>
      </c>
      <c r="Q2995">
        <v>2.75140005987077E-3</v>
      </c>
      <c r="R2995">
        <v>3743788</v>
      </c>
      <c r="S2995">
        <v>5610</v>
      </c>
    </row>
    <row r="2996" spans="1:19" hidden="1" x14ac:dyDescent="0.25">
      <c r="A2996" t="s">
        <v>1343</v>
      </c>
      <c r="B2996" t="s">
        <v>400</v>
      </c>
      <c r="C2996" t="s">
        <v>108</v>
      </c>
      <c r="D2996">
        <v>1</v>
      </c>
      <c r="F2996">
        <v>0.94577150201881099</v>
      </c>
      <c r="G2996">
        <v>3.1387962041946301E-3</v>
      </c>
      <c r="H2996" t="s">
        <v>432</v>
      </c>
      <c r="K2996" t="s">
        <v>252</v>
      </c>
      <c r="N2996" t="s">
        <v>433</v>
      </c>
      <c r="P2996">
        <v>4.0701289709780597E-2</v>
      </c>
      <c r="Q2996">
        <v>2.75140005987077E-3</v>
      </c>
      <c r="R2996">
        <v>3743788</v>
      </c>
      <c r="S2996">
        <v>5610</v>
      </c>
    </row>
    <row r="2997" spans="1:19" hidden="1" x14ac:dyDescent="0.25">
      <c r="A2997" t="s">
        <v>1343</v>
      </c>
      <c r="B2997" t="s">
        <v>400</v>
      </c>
      <c r="C2997" t="s">
        <v>108</v>
      </c>
      <c r="D2997">
        <v>1</v>
      </c>
      <c r="F2997">
        <v>0.94577150201881099</v>
      </c>
      <c r="G2997">
        <v>3.1387962041946301E-3</v>
      </c>
      <c r="H2997" t="s">
        <v>432</v>
      </c>
      <c r="K2997" t="s">
        <v>252</v>
      </c>
      <c r="N2997" t="s">
        <v>433</v>
      </c>
      <c r="P2997">
        <v>4.0701289709780597E-2</v>
      </c>
      <c r="Q2997">
        <v>2.75140005987077E-3</v>
      </c>
      <c r="R2997">
        <v>3743788</v>
      </c>
      <c r="S2997">
        <v>5610</v>
      </c>
    </row>
    <row r="2998" spans="1:19" hidden="1" x14ac:dyDescent="0.25">
      <c r="A2998" t="s">
        <v>1343</v>
      </c>
      <c r="B2998" t="s">
        <v>400</v>
      </c>
      <c r="C2998" t="s">
        <v>108</v>
      </c>
      <c r="D2998">
        <v>1</v>
      </c>
      <c r="F2998">
        <v>0.94577150201881099</v>
      </c>
      <c r="G2998">
        <v>3.1387962041946301E-3</v>
      </c>
      <c r="H2998" t="s">
        <v>432</v>
      </c>
      <c r="K2998" t="s">
        <v>252</v>
      </c>
      <c r="N2998" t="s">
        <v>433</v>
      </c>
      <c r="P2998">
        <v>4.0701289709780597E-2</v>
      </c>
      <c r="Q2998">
        <v>2.75140005987077E-3</v>
      </c>
      <c r="R2998">
        <v>3743788</v>
      </c>
      <c r="S2998">
        <v>5610</v>
      </c>
    </row>
    <row r="2999" spans="1:19" hidden="1" x14ac:dyDescent="0.25">
      <c r="A2999" t="s">
        <v>1344</v>
      </c>
      <c r="B2999" t="s">
        <v>400</v>
      </c>
      <c r="C2999" t="s">
        <v>108</v>
      </c>
      <c r="D2999">
        <v>0</v>
      </c>
      <c r="F2999">
        <v>0.83065083537728901</v>
      </c>
      <c r="G2999">
        <v>7.15612715376698E-3</v>
      </c>
      <c r="H2999" t="s">
        <v>438</v>
      </c>
      <c r="K2999" t="s">
        <v>257</v>
      </c>
      <c r="N2999" t="s">
        <v>433</v>
      </c>
      <c r="P2999">
        <v>0.14522604548520099</v>
      </c>
      <c r="Q2999">
        <v>6.67480161367188E-3</v>
      </c>
      <c r="R2999">
        <v>1988383</v>
      </c>
      <c r="S2999">
        <v>2966</v>
      </c>
    </row>
    <row r="3000" spans="1:19" hidden="1" x14ac:dyDescent="0.25">
      <c r="A3000" t="s">
        <v>1344</v>
      </c>
      <c r="B3000" t="s">
        <v>400</v>
      </c>
      <c r="C3000" t="s">
        <v>108</v>
      </c>
      <c r="D3000">
        <v>0</v>
      </c>
      <c r="F3000">
        <v>0.83065083537728901</v>
      </c>
      <c r="G3000">
        <v>7.15612715376698E-3</v>
      </c>
      <c r="H3000" t="s">
        <v>438</v>
      </c>
      <c r="K3000" t="s">
        <v>257</v>
      </c>
      <c r="N3000" t="s">
        <v>433</v>
      </c>
      <c r="P3000">
        <v>0.14522604548520099</v>
      </c>
      <c r="Q3000">
        <v>6.67480161367188E-3</v>
      </c>
      <c r="R3000">
        <v>1988383</v>
      </c>
      <c r="S3000">
        <v>2966</v>
      </c>
    </row>
    <row r="3001" spans="1:19" hidden="1" x14ac:dyDescent="0.25">
      <c r="A3001" t="s">
        <v>1344</v>
      </c>
      <c r="B3001" t="s">
        <v>400</v>
      </c>
      <c r="C3001" t="s">
        <v>108</v>
      </c>
      <c r="D3001">
        <v>0</v>
      </c>
      <c r="F3001">
        <v>0.83065083537728901</v>
      </c>
      <c r="G3001">
        <v>7.15612715376698E-3</v>
      </c>
      <c r="H3001" t="s">
        <v>438</v>
      </c>
      <c r="K3001" t="s">
        <v>257</v>
      </c>
      <c r="N3001" t="s">
        <v>433</v>
      </c>
      <c r="P3001">
        <v>0.14522604548520099</v>
      </c>
      <c r="Q3001">
        <v>6.67480161367188E-3</v>
      </c>
      <c r="R3001">
        <v>1988383</v>
      </c>
      <c r="S3001">
        <v>2966</v>
      </c>
    </row>
    <row r="3002" spans="1:19" hidden="1" x14ac:dyDescent="0.25">
      <c r="A3002" t="s">
        <v>1344</v>
      </c>
      <c r="B3002" t="s">
        <v>400</v>
      </c>
      <c r="C3002" t="s">
        <v>108</v>
      </c>
      <c r="D3002">
        <v>0</v>
      </c>
      <c r="F3002">
        <v>0.83065083537728901</v>
      </c>
      <c r="G3002">
        <v>7.15612715376698E-3</v>
      </c>
      <c r="H3002" t="s">
        <v>438</v>
      </c>
      <c r="K3002" t="s">
        <v>257</v>
      </c>
      <c r="N3002" t="s">
        <v>433</v>
      </c>
      <c r="P3002">
        <v>0.14522604548520099</v>
      </c>
      <c r="Q3002">
        <v>6.67480161367188E-3</v>
      </c>
      <c r="R3002">
        <v>1988383</v>
      </c>
      <c r="S3002">
        <v>2966</v>
      </c>
    </row>
    <row r="3003" spans="1:19" hidden="1" x14ac:dyDescent="0.25">
      <c r="A3003" t="s">
        <v>1345</v>
      </c>
      <c r="B3003" t="s">
        <v>400</v>
      </c>
      <c r="C3003" t="s">
        <v>108</v>
      </c>
      <c r="D3003">
        <v>1</v>
      </c>
      <c r="F3003">
        <v>0.78301082308907799</v>
      </c>
      <c r="G3003">
        <v>5.1134162956679502E-3</v>
      </c>
      <c r="H3003" t="s">
        <v>438</v>
      </c>
      <c r="K3003" t="s">
        <v>257</v>
      </c>
      <c r="N3003" t="s">
        <v>433</v>
      </c>
      <c r="P3003">
        <v>0.192698663024926</v>
      </c>
      <c r="Q3003">
        <v>4.8877409715614301E-3</v>
      </c>
      <c r="R3003">
        <v>4484302</v>
      </c>
      <c r="S3003">
        <v>6882</v>
      </c>
    </row>
    <row r="3004" spans="1:19" hidden="1" x14ac:dyDescent="0.25">
      <c r="A3004" t="s">
        <v>1345</v>
      </c>
      <c r="B3004" t="s">
        <v>400</v>
      </c>
      <c r="C3004" t="s">
        <v>108</v>
      </c>
      <c r="D3004">
        <v>1</v>
      </c>
      <c r="F3004">
        <v>0.78301082308907799</v>
      </c>
      <c r="G3004">
        <v>5.1134162956679502E-3</v>
      </c>
      <c r="H3004" t="s">
        <v>438</v>
      </c>
      <c r="K3004" t="s">
        <v>257</v>
      </c>
      <c r="N3004" t="s">
        <v>433</v>
      </c>
      <c r="P3004">
        <v>0.192698663024926</v>
      </c>
      <c r="Q3004">
        <v>4.8877409715614301E-3</v>
      </c>
      <c r="R3004">
        <v>4484302</v>
      </c>
      <c r="S3004">
        <v>6882</v>
      </c>
    </row>
    <row r="3005" spans="1:19" hidden="1" x14ac:dyDescent="0.25">
      <c r="A3005" t="s">
        <v>1345</v>
      </c>
      <c r="B3005" t="s">
        <v>400</v>
      </c>
      <c r="C3005" t="s">
        <v>108</v>
      </c>
      <c r="D3005">
        <v>1</v>
      </c>
      <c r="F3005">
        <v>0.78301082308907799</v>
      </c>
      <c r="G3005">
        <v>5.1134162956679502E-3</v>
      </c>
      <c r="H3005" t="s">
        <v>438</v>
      </c>
      <c r="K3005" t="s">
        <v>257</v>
      </c>
      <c r="N3005" t="s">
        <v>433</v>
      </c>
      <c r="P3005">
        <v>0.192698663024926</v>
      </c>
      <c r="Q3005">
        <v>4.8877409715614301E-3</v>
      </c>
      <c r="R3005">
        <v>4484302</v>
      </c>
      <c r="S3005">
        <v>6882</v>
      </c>
    </row>
    <row r="3006" spans="1:19" hidden="1" x14ac:dyDescent="0.25">
      <c r="A3006" t="s">
        <v>1345</v>
      </c>
      <c r="B3006" t="s">
        <v>400</v>
      </c>
      <c r="C3006" t="s">
        <v>108</v>
      </c>
      <c r="D3006">
        <v>1</v>
      </c>
      <c r="F3006">
        <v>0.78301082308907799</v>
      </c>
      <c r="G3006">
        <v>5.1134162956679502E-3</v>
      </c>
      <c r="H3006" t="s">
        <v>438</v>
      </c>
      <c r="K3006" t="s">
        <v>257</v>
      </c>
      <c r="N3006" t="s">
        <v>433</v>
      </c>
      <c r="P3006">
        <v>0.192698663024926</v>
      </c>
      <c r="Q3006">
        <v>4.8877409715614301E-3</v>
      </c>
      <c r="R3006">
        <v>4484302</v>
      </c>
      <c r="S3006">
        <v>6882</v>
      </c>
    </row>
    <row r="3007" spans="1:19" hidden="1" x14ac:dyDescent="0.25">
      <c r="A3007" t="s">
        <v>1346</v>
      </c>
      <c r="B3007" t="s">
        <v>400</v>
      </c>
      <c r="C3007" t="s">
        <v>108</v>
      </c>
      <c r="D3007">
        <v>0</v>
      </c>
      <c r="F3007">
        <v>0.73577789162650697</v>
      </c>
      <c r="G3007">
        <v>5.2930155449676698E-3</v>
      </c>
      <c r="H3007" t="s">
        <v>443</v>
      </c>
      <c r="K3007" t="s">
        <v>252</v>
      </c>
      <c r="N3007" t="s">
        <v>444</v>
      </c>
      <c r="P3007">
        <v>0.239015313461482</v>
      </c>
      <c r="Q3007">
        <v>5.1087271019029804E-3</v>
      </c>
      <c r="R3007">
        <v>4953942</v>
      </c>
      <c r="S3007">
        <v>7513</v>
      </c>
    </row>
    <row r="3008" spans="1:19" hidden="1" x14ac:dyDescent="0.25">
      <c r="A3008" t="s">
        <v>1346</v>
      </c>
      <c r="B3008" t="s">
        <v>400</v>
      </c>
      <c r="C3008" t="s">
        <v>108</v>
      </c>
      <c r="D3008">
        <v>0</v>
      </c>
      <c r="F3008">
        <v>0.73577789162650697</v>
      </c>
      <c r="G3008">
        <v>5.2930155449676698E-3</v>
      </c>
      <c r="H3008" t="s">
        <v>443</v>
      </c>
      <c r="K3008" t="s">
        <v>252</v>
      </c>
      <c r="N3008" t="s">
        <v>444</v>
      </c>
      <c r="P3008">
        <v>0.239015313461482</v>
      </c>
      <c r="Q3008">
        <v>5.1087271019029804E-3</v>
      </c>
      <c r="R3008">
        <v>4953942</v>
      </c>
      <c r="S3008">
        <v>7513</v>
      </c>
    </row>
    <row r="3009" spans="1:19" hidden="1" x14ac:dyDescent="0.25">
      <c r="A3009" t="s">
        <v>1346</v>
      </c>
      <c r="B3009" t="s">
        <v>400</v>
      </c>
      <c r="C3009" t="s">
        <v>108</v>
      </c>
      <c r="D3009">
        <v>0</v>
      </c>
      <c r="F3009">
        <v>0.73577789162650697</v>
      </c>
      <c r="G3009">
        <v>5.2930155449676698E-3</v>
      </c>
      <c r="H3009" t="s">
        <v>443</v>
      </c>
      <c r="K3009" t="s">
        <v>252</v>
      </c>
      <c r="N3009" t="s">
        <v>444</v>
      </c>
      <c r="P3009">
        <v>0.239015313461482</v>
      </c>
      <c r="Q3009">
        <v>5.1087271019029804E-3</v>
      </c>
      <c r="R3009">
        <v>4953942</v>
      </c>
      <c r="S3009">
        <v>7513</v>
      </c>
    </row>
    <row r="3010" spans="1:19" hidden="1" x14ac:dyDescent="0.25">
      <c r="A3010" t="s">
        <v>1346</v>
      </c>
      <c r="B3010" t="s">
        <v>400</v>
      </c>
      <c r="C3010" t="s">
        <v>108</v>
      </c>
      <c r="D3010">
        <v>0</v>
      </c>
      <c r="F3010">
        <v>0.73577789162650697</v>
      </c>
      <c r="G3010">
        <v>5.2930155449676698E-3</v>
      </c>
      <c r="H3010" t="s">
        <v>443</v>
      </c>
      <c r="K3010" t="s">
        <v>252</v>
      </c>
      <c r="N3010" t="s">
        <v>444</v>
      </c>
      <c r="P3010">
        <v>0.239015313461482</v>
      </c>
      <c r="Q3010">
        <v>5.1087271019029804E-3</v>
      </c>
      <c r="R3010">
        <v>4953942</v>
      </c>
      <c r="S3010">
        <v>7513</v>
      </c>
    </row>
    <row r="3011" spans="1:19" hidden="1" x14ac:dyDescent="0.25">
      <c r="A3011" t="s">
        <v>1347</v>
      </c>
      <c r="B3011" t="s">
        <v>400</v>
      </c>
      <c r="C3011" t="s">
        <v>108</v>
      </c>
      <c r="D3011">
        <v>1</v>
      </c>
      <c r="F3011">
        <v>0.88834403275581697</v>
      </c>
      <c r="G3011">
        <v>7.6895050785136497E-3</v>
      </c>
      <c r="H3011" t="s">
        <v>443</v>
      </c>
      <c r="K3011" t="s">
        <v>252</v>
      </c>
      <c r="N3011" t="s">
        <v>444</v>
      </c>
      <c r="P3011">
        <v>9.9860906118713996E-2</v>
      </c>
      <c r="Q3011">
        <v>7.3352617063220998E-3</v>
      </c>
      <c r="R3011">
        <v>1199909</v>
      </c>
      <c r="S3011">
        <v>1771</v>
      </c>
    </row>
    <row r="3012" spans="1:19" hidden="1" x14ac:dyDescent="0.25">
      <c r="A3012" t="s">
        <v>1347</v>
      </c>
      <c r="B3012" t="s">
        <v>400</v>
      </c>
      <c r="C3012" t="s">
        <v>108</v>
      </c>
      <c r="D3012">
        <v>1</v>
      </c>
      <c r="F3012">
        <v>0.88834403275581697</v>
      </c>
      <c r="G3012">
        <v>7.6895050785136497E-3</v>
      </c>
      <c r="H3012" t="s">
        <v>443</v>
      </c>
      <c r="K3012" t="s">
        <v>252</v>
      </c>
      <c r="N3012" t="s">
        <v>444</v>
      </c>
      <c r="P3012">
        <v>9.9860906118713996E-2</v>
      </c>
      <c r="Q3012">
        <v>7.3352617063220998E-3</v>
      </c>
      <c r="R3012">
        <v>1199909</v>
      </c>
      <c r="S3012">
        <v>1771</v>
      </c>
    </row>
    <row r="3013" spans="1:19" hidden="1" x14ac:dyDescent="0.25">
      <c r="A3013" t="s">
        <v>1347</v>
      </c>
      <c r="B3013" t="s">
        <v>400</v>
      </c>
      <c r="C3013" t="s">
        <v>108</v>
      </c>
      <c r="D3013">
        <v>1</v>
      </c>
      <c r="F3013">
        <v>0.88834403275581697</v>
      </c>
      <c r="G3013">
        <v>7.6895050785136497E-3</v>
      </c>
      <c r="H3013" t="s">
        <v>443</v>
      </c>
      <c r="K3013" t="s">
        <v>252</v>
      </c>
      <c r="N3013" t="s">
        <v>444</v>
      </c>
      <c r="P3013">
        <v>9.9860906118713996E-2</v>
      </c>
      <c r="Q3013">
        <v>7.3352617063220998E-3</v>
      </c>
      <c r="R3013">
        <v>1199909</v>
      </c>
      <c r="S3013">
        <v>1771</v>
      </c>
    </row>
    <row r="3014" spans="1:19" hidden="1" x14ac:dyDescent="0.25">
      <c r="A3014" t="s">
        <v>1347</v>
      </c>
      <c r="B3014" t="s">
        <v>400</v>
      </c>
      <c r="C3014" t="s">
        <v>108</v>
      </c>
      <c r="D3014">
        <v>1</v>
      </c>
      <c r="F3014">
        <v>0.88834403275581697</v>
      </c>
      <c r="G3014">
        <v>7.6895050785136497E-3</v>
      </c>
      <c r="H3014" t="s">
        <v>443</v>
      </c>
      <c r="K3014" t="s">
        <v>252</v>
      </c>
      <c r="N3014" t="s">
        <v>444</v>
      </c>
      <c r="P3014">
        <v>9.9860906118713996E-2</v>
      </c>
      <c r="Q3014">
        <v>7.3352617063220998E-3</v>
      </c>
      <c r="R3014">
        <v>1199909</v>
      </c>
      <c r="S3014">
        <v>1771</v>
      </c>
    </row>
    <row r="3015" spans="1:19" hidden="1" x14ac:dyDescent="0.25">
      <c r="A3015" t="s">
        <v>1348</v>
      </c>
      <c r="B3015" t="s">
        <v>400</v>
      </c>
      <c r="C3015" t="s">
        <v>108</v>
      </c>
      <c r="D3015">
        <v>0</v>
      </c>
      <c r="F3015">
        <v>0.66281079151602995</v>
      </c>
      <c r="G3015">
        <v>5.1724681433085304E-3</v>
      </c>
      <c r="H3015" t="s">
        <v>449</v>
      </c>
      <c r="K3015" t="s">
        <v>257</v>
      </c>
      <c r="N3015" t="s">
        <v>444</v>
      </c>
      <c r="P3015">
        <v>0.31837969383310899</v>
      </c>
      <c r="Q3015">
        <v>5.0903314008026099E-3</v>
      </c>
      <c r="R3015">
        <v>5485309</v>
      </c>
      <c r="S3015">
        <v>8774</v>
      </c>
    </row>
    <row r="3016" spans="1:19" hidden="1" x14ac:dyDescent="0.25">
      <c r="A3016" t="s">
        <v>1348</v>
      </c>
      <c r="B3016" t="s">
        <v>400</v>
      </c>
      <c r="C3016" t="s">
        <v>108</v>
      </c>
      <c r="D3016">
        <v>0</v>
      </c>
      <c r="F3016">
        <v>0.66281079151602995</v>
      </c>
      <c r="G3016">
        <v>5.1724681433085304E-3</v>
      </c>
      <c r="H3016" t="s">
        <v>449</v>
      </c>
      <c r="K3016" t="s">
        <v>257</v>
      </c>
      <c r="N3016" t="s">
        <v>444</v>
      </c>
      <c r="P3016">
        <v>0.31837969383310899</v>
      </c>
      <c r="Q3016">
        <v>5.0903314008026099E-3</v>
      </c>
      <c r="R3016">
        <v>5485309</v>
      </c>
      <c r="S3016">
        <v>8774</v>
      </c>
    </row>
    <row r="3017" spans="1:19" hidden="1" x14ac:dyDescent="0.25">
      <c r="A3017" t="s">
        <v>1348</v>
      </c>
      <c r="B3017" t="s">
        <v>400</v>
      </c>
      <c r="C3017" t="s">
        <v>108</v>
      </c>
      <c r="D3017">
        <v>0</v>
      </c>
      <c r="F3017">
        <v>0.66281079151602995</v>
      </c>
      <c r="G3017">
        <v>5.1724681433085304E-3</v>
      </c>
      <c r="H3017" t="s">
        <v>449</v>
      </c>
      <c r="K3017" t="s">
        <v>257</v>
      </c>
      <c r="N3017" t="s">
        <v>444</v>
      </c>
      <c r="P3017">
        <v>0.31837969383310899</v>
      </c>
      <c r="Q3017">
        <v>5.0903314008026099E-3</v>
      </c>
      <c r="R3017">
        <v>5485309</v>
      </c>
      <c r="S3017">
        <v>8774</v>
      </c>
    </row>
    <row r="3018" spans="1:19" hidden="1" x14ac:dyDescent="0.25">
      <c r="A3018" t="s">
        <v>1348</v>
      </c>
      <c r="B3018" t="s">
        <v>400</v>
      </c>
      <c r="C3018" t="s">
        <v>108</v>
      </c>
      <c r="D3018">
        <v>0</v>
      </c>
      <c r="F3018">
        <v>0.66281079151602995</v>
      </c>
      <c r="G3018">
        <v>5.1724681433085304E-3</v>
      </c>
      <c r="H3018" t="s">
        <v>449</v>
      </c>
      <c r="K3018" t="s">
        <v>257</v>
      </c>
      <c r="N3018" t="s">
        <v>444</v>
      </c>
      <c r="P3018">
        <v>0.31837969383310899</v>
      </c>
      <c r="Q3018">
        <v>5.0903314008026099E-3</v>
      </c>
      <c r="R3018">
        <v>5485309</v>
      </c>
      <c r="S3018">
        <v>8774</v>
      </c>
    </row>
    <row r="3019" spans="1:19" hidden="1" x14ac:dyDescent="0.25">
      <c r="A3019" t="s">
        <v>1349</v>
      </c>
      <c r="B3019" t="s">
        <v>400</v>
      </c>
      <c r="C3019" t="s">
        <v>108</v>
      </c>
      <c r="D3019">
        <v>1</v>
      </c>
      <c r="F3019">
        <v>0.77836438888870396</v>
      </c>
      <c r="G3019">
        <v>1.1550879126217301E-2</v>
      </c>
      <c r="H3019" t="s">
        <v>449</v>
      </c>
      <c r="K3019" t="s">
        <v>257</v>
      </c>
      <c r="N3019" t="s">
        <v>444</v>
      </c>
      <c r="P3019">
        <v>0.20305341644460301</v>
      </c>
      <c r="Q3019">
        <v>1.11892728136741E-2</v>
      </c>
      <c r="R3019">
        <v>899517</v>
      </c>
      <c r="S3019">
        <v>1341</v>
      </c>
    </row>
    <row r="3020" spans="1:19" hidden="1" x14ac:dyDescent="0.25">
      <c r="A3020" t="s">
        <v>1349</v>
      </c>
      <c r="B3020" t="s">
        <v>400</v>
      </c>
      <c r="C3020" t="s">
        <v>108</v>
      </c>
      <c r="D3020">
        <v>1</v>
      </c>
      <c r="F3020">
        <v>0.77836438888870396</v>
      </c>
      <c r="G3020">
        <v>1.1550879126217301E-2</v>
      </c>
      <c r="H3020" t="s">
        <v>449</v>
      </c>
      <c r="K3020" t="s">
        <v>257</v>
      </c>
      <c r="N3020" t="s">
        <v>444</v>
      </c>
      <c r="P3020">
        <v>0.20305341644460301</v>
      </c>
      <c r="Q3020">
        <v>1.11892728136741E-2</v>
      </c>
      <c r="R3020">
        <v>899517</v>
      </c>
      <c r="S3020">
        <v>1341</v>
      </c>
    </row>
    <row r="3021" spans="1:19" hidden="1" x14ac:dyDescent="0.25">
      <c r="A3021" t="s">
        <v>1349</v>
      </c>
      <c r="B3021" t="s">
        <v>400</v>
      </c>
      <c r="C3021" t="s">
        <v>108</v>
      </c>
      <c r="D3021">
        <v>1</v>
      </c>
      <c r="F3021">
        <v>0.77836438888870396</v>
      </c>
      <c r="G3021">
        <v>1.1550879126217301E-2</v>
      </c>
      <c r="H3021" t="s">
        <v>449</v>
      </c>
      <c r="K3021" t="s">
        <v>257</v>
      </c>
      <c r="N3021" t="s">
        <v>444</v>
      </c>
      <c r="P3021">
        <v>0.20305341644460301</v>
      </c>
      <c r="Q3021">
        <v>1.11892728136741E-2</v>
      </c>
      <c r="R3021">
        <v>899517</v>
      </c>
      <c r="S3021">
        <v>1341</v>
      </c>
    </row>
    <row r="3022" spans="1:19" hidden="1" x14ac:dyDescent="0.25">
      <c r="A3022" t="s">
        <v>1349</v>
      </c>
      <c r="B3022" t="s">
        <v>400</v>
      </c>
      <c r="C3022" t="s">
        <v>108</v>
      </c>
      <c r="D3022">
        <v>1</v>
      </c>
      <c r="F3022">
        <v>0.77836438888870396</v>
      </c>
      <c r="G3022">
        <v>1.1550879126217301E-2</v>
      </c>
      <c r="H3022" t="s">
        <v>449</v>
      </c>
      <c r="K3022" t="s">
        <v>257</v>
      </c>
      <c r="N3022" t="s">
        <v>444</v>
      </c>
      <c r="P3022">
        <v>0.20305341644460301</v>
      </c>
      <c r="Q3022">
        <v>1.11892728136741E-2</v>
      </c>
      <c r="R3022">
        <v>899517</v>
      </c>
      <c r="S3022">
        <v>1341</v>
      </c>
    </row>
    <row r="3023" spans="1:19" hidden="1" x14ac:dyDescent="0.25">
      <c r="A3023" t="s">
        <v>1350</v>
      </c>
      <c r="B3023" t="s">
        <v>400</v>
      </c>
      <c r="C3023" t="s">
        <v>114</v>
      </c>
      <c r="D3023">
        <v>0</v>
      </c>
      <c r="F3023">
        <v>0.231017990642395</v>
      </c>
      <c r="G3023">
        <v>1.37933212965528E-2</v>
      </c>
      <c r="H3023" t="s">
        <v>401</v>
      </c>
      <c r="K3023" t="s">
        <v>252</v>
      </c>
      <c r="N3023" t="s">
        <v>402</v>
      </c>
      <c r="P3023">
        <v>0.70867572470890905</v>
      </c>
      <c r="Q3023">
        <v>1.4885821755727901E-2</v>
      </c>
      <c r="R3023">
        <v>712148</v>
      </c>
      <c r="S3023">
        <v>1004</v>
      </c>
    </row>
    <row r="3024" spans="1:19" hidden="1" x14ac:dyDescent="0.25">
      <c r="A3024" t="s">
        <v>1350</v>
      </c>
      <c r="B3024" t="s">
        <v>400</v>
      </c>
      <c r="C3024" t="s">
        <v>114</v>
      </c>
      <c r="D3024">
        <v>0</v>
      </c>
      <c r="F3024">
        <v>0.231017990642395</v>
      </c>
      <c r="G3024">
        <v>1.37933212965528E-2</v>
      </c>
      <c r="H3024" t="s">
        <v>401</v>
      </c>
      <c r="K3024" t="s">
        <v>252</v>
      </c>
      <c r="N3024" t="s">
        <v>402</v>
      </c>
      <c r="P3024">
        <v>0.70867572470890905</v>
      </c>
      <c r="Q3024">
        <v>1.4885821755727901E-2</v>
      </c>
      <c r="R3024">
        <v>712148</v>
      </c>
      <c r="S3024">
        <v>1004</v>
      </c>
    </row>
    <row r="3025" spans="1:19" hidden="1" x14ac:dyDescent="0.25">
      <c r="A3025" t="s">
        <v>1350</v>
      </c>
      <c r="B3025" t="s">
        <v>400</v>
      </c>
      <c r="C3025" t="s">
        <v>114</v>
      </c>
      <c r="D3025">
        <v>0</v>
      </c>
      <c r="F3025">
        <v>0.231017990642395</v>
      </c>
      <c r="G3025">
        <v>1.37933212965528E-2</v>
      </c>
      <c r="H3025" t="s">
        <v>401</v>
      </c>
      <c r="K3025" t="s">
        <v>252</v>
      </c>
      <c r="N3025" t="s">
        <v>402</v>
      </c>
      <c r="P3025">
        <v>0.70867572470890905</v>
      </c>
      <c r="Q3025">
        <v>1.4885821755727901E-2</v>
      </c>
      <c r="R3025">
        <v>712148</v>
      </c>
      <c r="S3025">
        <v>1004</v>
      </c>
    </row>
    <row r="3026" spans="1:19" hidden="1" x14ac:dyDescent="0.25">
      <c r="A3026" t="s">
        <v>1350</v>
      </c>
      <c r="B3026" t="s">
        <v>400</v>
      </c>
      <c r="C3026" t="s">
        <v>114</v>
      </c>
      <c r="D3026">
        <v>0</v>
      </c>
      <c r="F3026">
        <v>0.231017990642395</v>
      </c>
      <c r="G3026">
        <v>1.37933212965528E-2</v>
      </c>
      <c r="H3026" t="s">
        <v>401</v>
      </c>
      <c r="K3026" t="s">
        <v>252</v>
      </c>
      <c r="N3026" t="s">
        <v>402</v>
      </c>
      <c r="P3026">
        <v>0.70867572470890905</v>
      </c>
      <c r="Q3026">
        <v>1.4885821755727901E-2</v>
      </c>
      <c r="R3026">
        <v>712148</v>
      </c>
      <c r="S3026">
        <v>1004</v>
      </c>
    </row>
    <row r="3027" spans="1:19" hidden="1" x14ac:dyDescent="0.25">
      <c r="A3027" t="s">
        <v>1351</v>
      </c>
      <c r="B3027" t="s">
        <v>400</v>
      </c>
      <c r="C3027" t="s">
        <v>114</v>
      </c>
      <c r="D3027">
        <v>1</v>
      </c>
      <c r="F3027">
        <v>1</v>
      </c>
      <c r="G3027">
        <v>0</v>
      </c>
      <c r="H3027" t="s">
        <v>401</v>
      </c>
      <c r="K3027" t="s">
        <v>252</v>
      </c>
      <c r="N3027" t="s">
        <v>402</v>
      </c>
      <c r="P3027">
        <v>0</v>
      </c>
      <c r="Q3027">
        <v>0</v>
      </c>
      <c r="R3027">
        <v>772</v>
      </c>
      <c r="S3027">
        <v>1</v>
      </c>
    </row>
    <row r="3028" spans="1:19" hidden="1" x14ac:dyDescent="0.25">
      <c r="A3028" t="s">
        <v>1351</v>
      </c>
      <c r="B3028" t="s">
        <v>400</v>
      </c>
      <c r="C3028" t="s">
        <v>114</v>
      </c>
      <c r="D3028">
        <v>1</v>
      </c>
      <c r="F3028">
        <v>1</v>
      </c>
      <c r="G3028">
        <v>0</v>
      </c>
      <c r="H3028" t="s">
        <v>401</v>
      </c>
      <c r="K3028" t="s">
        <v>252</v>
      </c>
      <c r="N3028" t="s">
        <v>402</v>
      </c>
      <c r="P3028">
        <v>0</v>
      </c>
      <c r="Q3028">
        <v>0</v>
      </c>
      <c r="R3028">
        <v>772</v>
      </c>
      <c r="S3028">
        <v>1</v>
      </c>
    </row>
    <row r="3029" spans="1:19" hidden="1" x14ac:dyDescent="0.25">
      <c r="A3029" t="s">
        <v>1351</v>
      </c>
      <c r="B3029" t="s">
        <v>400</v>
      </c>
      <c r="C3029" t="s">
        <v>114</v>
      </c>
      <c r="D3029">
        <v>1</v>
      </c>
      <c r="F3029">
        <v>1</v>
      </c>
      <c r="G3029">
        <v>0</v>
      </c>
      <c r="H3029" t="s">
        <v>401</v>
      </c>
      <c r="K3029" t="s">
        <v>252</v>
      </c>
      <c r="N3029" t="s">
        <v>402</v>
      </c>
      <c r="P3029">
        <v>0</v>
      </c>
      <c r="Q3029">
        <v>0</v>
      </c>
      <c r="R3029">
        <v>772</v>
      </c>
      <c r="S3029">
        <v>1</v>
      </c>
    </row>
    <row r="3030" spans="1:19" hidden="1" x14ac:dyDescent="0.25">
      <c r="A3030" t="s">
        <v>1351</v>
      </c>
      <c r="B3030" t="s">
        <v>400</v>
      </c>
      <c r="C3030" t="s">
        <v>114</v>
      </c>
      <c r="D3030">
        <v>1</v>
      </c>
      <c r="F3030">
        <v>1</v>
      </c>
      <c r="G3030">
        <v>0</v>
      </c>
      <c r="H3030" t="s">
        <v>401</v>
      </c>
      <c r="K3030" t="s">
        <v>252</v>
      </c>
      <c r="N3030" t="s">
        <v>402</v>
      </c>
      <c r="P3030">
        <v>0</v>
      </c>
      <c r="Q3030">
        <v>0</v>
      </c>
      <c r="R3030">
        <v>772</v>
      </c>
      <c r="S3030">
        <v>1</v>
      </c>
    </row>
    <row r="3031" spans="1:19" hidden="1" x14ac:dyDescent="0.25">
      <c r="A3031" t="s">
        <v>1352</v>
      </c>
      <c r="B3031" t="s">
        <v>400</v>
      </c>
      <c r="C3031" t="s">
        <v>114</v>
      </c>
      <c r="D3031">
        <v>0</v>
      </c>
      <c r="F3031">
        <v>0.270311363981589</v>
      </c>
      <c r="G3031">
        <v>1.4652213341128499E-2</v>
      </c>
      <c r="H3031" t="s">
        <v>406</v>
      </c>
      <c r="K3031" t="s">
        <v>257</v>
      </c>
      <c r="N3031" t="s">
        <v>402</v>
      </c>
      <c r="P3031">
        <v>0.69076998175734206</v>
      </c>
      <c r="Q3031">
        <v>1.52283513189086E-2</v>
      </c>
      <c r="R3031">
        <v>678081</v>
      </c>
      <c r="S3031">
        <v>1006</v>
      </c>
    </row>
    <row r="3032" spans="1:19" hidden="1" x14ac:dyDescent="0.25">
      <c r="A3032" t="s">
        <v>1352</v>
      </c>
      <c r="B3032" t="s">
        <v>400</v>
      </c>
      <c r="C3032" t="s">
        <v>114</v>
      </c>
      <c r="D3032">
        <v>0</v>
      </c>
      <c r="F3032">
        <v>0.270311363981589</v>
      </c>
      <c r="G3032">
        <v>1.4652213341128499E-2</v>
      </c>
      <c r="H3032" t="s">
        <v>406</v>
      </c>
      <c r="K3032" t="s">
        <v>257</v>
      </c>
      <c r="N3032" t="s">
        <v>402</v>
      </c>
      <c r="P3032">
        <v>0.69076998175734206</v>
      </c>
      <c r="Q3032">
        <v>1.52283513189086E-2</v>
      </c>
      <c r="R3032">
        <v>678081</v>
      </c>
      <c r="S3032">
        <v>1006</v>
      </c>
    </row>
    <row r="3033" spans="1:19" hidden="1" x14ac:dyDescent="0.25">
      <c r="A3033" t="s">
        <v>1352</v>
      </c>
      <c r="B3033" t="s">
        <v>400</v>
      </c>
      <c r="C3033" t="s">
        <v>114</v>
      </c>
      <c r="D3033">
        <v>0</v>
      </c>
      <c r="F3033">
        <v>0.270311363981589</v>
      </c>
      <c r="G3033">
        <v>1.4652213341128499E-2</v>
      </c>
      <c r="H3033" t="s">
        <v>406</v>
      </c>
      <c r="K3033" t="s">
        <v>257</v>
      </c>
      <c r="N3033" t="s">
        <v>402</v>
      </c>
      <c r="P3033">
        <v>0.69076998175734206</v>
      </c>
      <c r="Q3033">
        <v>1.52283513189086E-2</v>
      </c>
      <c r="R3033">
        <v>678081</v>
      </c>
      <c r="S3033">
        <v>1006</v>
      </c>
    </row>
    <row r="3034" spans="1:19" hidden="1" x14ac:dyDescent="0.25">
      <c r="A3034" t="s">
        <v>1352</v>
      </c>
      <c r="B3034" t="s">
        <v>400</v>
      </c>
      <c r="C3034" t="s">
        <v>114</v>
      </c>
      <c r="D3034">
        <v>0</v>
      </c>
      <c r="F3034">
        <v>0.270311363981589</v>
      </c>
      <c r="G3034">
        <v>1.4652213341128499E-2</v>
      </c>
      <c r="H3034" t="s">
        <v>406</v>
      </c>
      <c r="K3034" t="s">
        <v>257</v>
      </c>
      <c r="N3034" t="s">
        <v>402</v>
      </c>
      <c r="P3034">
        <v>0.69076998175734206</v>
      </c>
      <c r="Q3034">
        <v>1.52283513189086E-2</v>
      </c>
      <c r="R3034">
        <v>678081</v>
      </c>
      <c r="S3034">
        <v>1006</v>
      </c>
    </row>
    <row r="3035" spans="1:19" hidden="1" x14ac:dyDescent="0.25">
      <c r="A3035" t="s">
        <v>1353</v>
      </c>
      <c r="B3035" t="s">
        <v>400</v>
      </c>
      <c r="C3035" t="s">
        <v>114</v>
      </c>
      <c r="D3035">
        <v>1</v>
      </c>
      <c r="F3035">
        <v>0</v>
      </c>
      <c r="G3035">
        <v>0</v>
      </c>
      <c r="H3035" t="s">
        <v>406</v>
      </c>
      <c r="K3035" t="s">
        <v>257</v>
      </c>
      <c r="N3035" t="s">
        <v>402</v>
      </c>
      <c r="P3035">
        <v>1</v>
      </c>
      <c r="Q3035">
        <v>0</v>
      </c>
      <c r="R3035">
        <v>683</v>
      </c>
      <c r="S3035">
        <v>1</v>
      </c>
    </row>
    <row r="3036" spans="1:19" hidden="1" x14ac:dyDescent="0.25">
      <c r="A3036" t="s">
        <v>1353</v>
      </c>
      <c r="B3036" t="s">
        <v>400</v>
      </c>
      <c r="C3036" t="s">
        <v>114</v>
      </c>
      <c r="D3036">
        <v>1</v>
      </c>
      <c r="F3036">
        <v>0</v>
      </c>
      <c r="G3036">
        <v>0</v>
      </c>
      <c r="H3036" t="s">
        <v>406</v>
      </c>
      <c r="K3036" t="s">
        <v>257</v>
      </c>
      <c r="N3036" t="s">
        <v>402</v>
      </c>
      <c r="P3036">
        <v>1</v>
      </c>
      <c r="Q3036">
        <v>0</v>
      </c>
      <c r="R3036">
        <v>683</v>
      </c>
      <c r="S3036">
        <v>1</v>
      </c>
    </row>
    <row r="3037" spans="1:19" hidden="1" x14ac:dyDescent="0.25">
      <c r="A3037" t="s">
        <v>1353</v>
      </c>
      <c r="B3037" t="s">
        <v>400</v>
      </c>
      <c r="C3037" t="s">
        <v>114</v>
      </c>
      <c r="D3037">
        <v>1</v>
      </c>
      <c r="F3037">
        <v>0</v>
      </c>
      <c r="G3037">
        <v>0</v>
      </c>
      <c r="H3037" t="s">
        <v>406</v>
      </c>
      <c r="K3037" t="s">
        <v>257</v>
      </c>
      <c r="N3037" t="s">
        <v>402</v>
      </c>
      <c r="P3037">
        <v>1</v>
      </c>
      <c r="Q3037">
        <v>0</v>
      </c>
      <c r="R3037">
        <v>683</v>
      </c>
      <c r="S3037">
        <v>1</v>
      </c>
    </row>
    <row r="3038" spans="1:19" hidden="1" x14ac:dyDescent="0.25">
      <c r="A3038" t="s">
        <v>1353</v>
      </c>
      <c r="B3038" t="s">
        <v>400</v>
      </c>
      <c r="C3038" t="s">
        <v>114</v>
      </c>
      <c r="D3038">
        <v>1</v>
      </c>
      <c r="F3038">
        <v>0</v>
      </c>
      <c r="G3038">
        <v>0</v>
      </c>
      <c r="H3038" t="s">
        <v>406</v>
      </c>
      <c r="K3038" t="s">
        <v>257</v>
      </c>
      <c r="N3038" t="s">
        <v>402</v>
      </c>
      <c r="P3038">
        <v>1</v>
      </c>
      <c r="Q3038">
        <v>0</v>
      </c>
      <c r="R3038">
        <v>683</v>
      </c>
      <c r="S3038">
        <v>1</v>
      </c>
    </row>
    <row r="3039" spans="1:19" hidden="1" x14ac:dyDescent="0.25">
      <c r="A3039" t="s">
        <v>1354</v>
      </c>
      <c r="B3039" t="s">
        <v>400</v>
      </c>
      <c r="C3039" t="s">
        <v>114</v>
      </c>
      <c r="D3039">
        <v>0</v>
      </c>
      <c r="F3039">
        <v>0.59067600430461897</v>
      </c>
      <c r="G3039">
        <v>1.03624511923412E-2</v>
      </c>
      <c r="H3039" t="s">
        <v>410</v>
      </c>
      <c r="K3039" t="s">
        <v>252</v>
      </c>
      <c r="N3039" t="s">
        <v>411</v>
      </c>
      <c r="P3039">
        <v>0.323373389193505</v>
      </c>
      <c r="Q3039">
        <v>1.0046228442724301E-2</v>
      </c>
      <c r="R3039">
        <v>2736595</v>
      </c>
      <c r="S3039">
        <v>3218</v>
      </c>
    </row>
    <row r="3040" spans="1:19" hidden="1" x14ac:dyDescent="0.25">
      <c r="A3040" t="s">
        <v>1354</v>
      </c>
      <c r="B3040" t="s">
        <v>400</v>
      </c>
      <c r="C3040" t="s">
        <v>114</v>
      </c>
      <c r="D3040">
        <v>0</v>
      </c>
      <c r="F3040">
        <v>0.59067600430461897</v>
      </c>
      <c r="G3040">
        <v>1.03624511923412E-2</v>
      </c>
      <c r="H3040" t="s">
        <v>410</v>
      </c>
      <c r="K3040" t="s">
        <v>252</v>
      </c>
      <c r="N3040" t="s">
        <v>411</v>
      </c>
      <c r="P3040">
        <v>0.323373389193505</v>
      </c>
      <c r="Q3040">
        <v>1.0046228442724301E-2</v>
      </c>
      <c r="R3040">
        <v>2736595</v>
      </c>
      <c r="S3040">
        <v>3218</v>
      </c>
    </row>
    <row r="3041" spans="1:19" hidden="1" x14ac:dyDescent="0.25">
      <c r="A3041" t="s">
        <v>1354</v>
      </c>
      <c r="B3041" t="s">
        <v>400</v>
      </c>
      <c r="C3041" t="s">
        <v>114</v>
      </c>
      <c r="D3041">
        <v>0</v>
      </c>
      <c r="F3041">
        <v>0.59067600430461897</v>
      </c>
      <c r="G3041">
        <v>1.03624511923412E-2</v>
      </c>
      <c r="H3041" t="s">
        <v>410</v>
      </c>
      <c r="K3041" t="s">
        <v>252</v>
      </c>
      <c r="N3041" t="s">
        <v>411</v>
      </c>
      <c r="P3041">
        <v>0.323373389193505</v>
      </c>
      <c r="Q3041">
        <v>1.0046228442724301E-2</v>
      </c>
      <c r="R3041">
        <v>2736595</v>
      </c>
      <c r="S3041">
        <v>3218</v>
      </c>
    </row>
    <row r="3042" spans="1:19" hidden="1" x14ac:dyDescent="0.25">
      <c r="A3042" t="s">
        <v>1354</v>
      </c>
      <c r="B3042" t="s">
        <v>400</v>
      </c>
      <c r="C3042" t="s">
        <v>114</v>
      </c>
      <c r="D3042">
        <v>0</v>
      </c>
      <c r="F3042">
        <v>0.59067600430461897</v>
      </c>
      <c r="G3042">
        <v>1.03624511923412E-2</v>
      </c>
      <c r="H3042" t="s">
        <v>410</v>
      </c>
      <c r="K3042" t="s">
        <v>252</v>
      </c>
      <c r="N3042" t="s">
        <v>411</v>
      </c>
      <c r="P3042">
        <v>0.323373389193505</v>
      </c>
      <c r="Q3042">
        <v>1.0046228442724301E-2</v>
      </c>
      <c r="R3042">
        <v>2736595</v>
      </c>
      <c r="S3042">
        <v>3218</v>
      </c>
    </row>
    <row r="3043" spans="1:19" hidden="1" x14ac:dyDescent="0.25">
      <c r="A3043" t="s">
        <v>1355</v>
      </c>
      <c r="B3043" t="s">
        <v>400</v>
      </c>
      <c r="C3043" t="s">
        <v>114</v>
      </c>
      <c r="D3043">
        <v>1</v>
      </c>
      <c r="F3043">
        <v>0.78328888038369104</v>
      </c>
      <c r="G3043">
        <v>4.4798054291952001E-2</v>
      </c>
      <c r="H3043" t="s">
        <v>410</v>
      </c>
      <c r="K3043" t="s">
        <v>252</v>
      </c>
      <c r="N3043" t="s">
        <v>411</v>
      </c>
      <c r="P3043">
        <v>0.114114509203555</v>
      </c>
      <c r="Q3043">
        <v>3.4411334128712397E-2</v>
      </c>
      <c r="R3043">
        <v>83609</v>
      </c>
      <c r="S3043">
        <v>85</v>
      </c>
    </row>
    <row r="3044" spans="1:19" hidden="1" x14ac:dyDescent="0.25">
      <c r="A3044" t="s">
        <v>1355</v>
      </c>
      <c r="B3044" t="s">
        <v>400</v>
      </c>
      <c r="C3044" t="s">
        <v>114</v>
      </c>
      <c r="D3044">
        <v>1</v>
      </c>
      <c r="F3044">
        <v>0.78328888038369104</v>
      </c>
      <c r="G3044">
        <v>4.4798054291952001E-2</v>
      </c>
      <c r="H3044" t="s">
        <v>410</v>
      </c>
      <c r="K3044" t="s">
        <v>252</v>
      </c>
      <c r="N3044" t="s">
        <v>411</v>
      </c>
      <c r="P3044">
        <v>0.114114509203555</v>
      </c>
      <c r="Q3044">
        <v>3.4411334128712397E-2</v>
      </c>
      <c r="R3044">
        <v>83609</v>
      </c>
      <c r="S3044">
        <v>85</v>
      </c>
    </row>
    <row r="3045" spans="1:19" hidden="1" x14ac:dyDescent="0.25">
      <c r="A3045" t="s">
        <v>1355</v>
      </c>
      <c r="B3045" t="s">
        <v>400</v>
      </c>
      <c r="C3045" t="s">
        <v>114</v>
      </c>
      <c r="D3045">
        <v>1</v>
      </c>
      <c r="F3045">
        <v>0.78328888038369104</v>
      </c>
      <c r="G3045">
        <v>4.4798054291952001E-2</v>
      </c>
      <c r="H3045" t="s">
        <v>410</v>
      </c>
      <c r="K3045" t="s">
        <v>252</v>
      </c>
      <c r="N3045" t="s">
        <v>411</v>
      </c>
      <c r="P3045">
        <v>0.114114509203555</v>
      </c>
      <c r="Q3045">
        <v>3.4411334128712397E-2</v>
      </c>
      <c r="R3045">
        <v>83609</v>
      </c>
      <c r="S3045">
        <v>85</v>
      </c>
    </row>
    <row r="3046" spans="1:19" hidden="1" x14ac:dyDescent="0.25">
      <c r="A3046" t="s">
        <v>1355</v>
      </c>
      <c r="B3046" t="s">
        <v>400</v>
      </c>
      <c r="C3046" t="s">
        <v>114</v>
      </c>
      <c r="D3046">
        <v>1</v>
      </c>
      <c r="F3046">
        <v>0.78328888038369104</v>
      </c>
      <c r="G3046">
        <v>4.4798054291952001E-2</v>
      </c>
      <c r="H3046" t="s">
        <v>410</v>
      </c>
      <c r="K3046" t="s">
        <v>252</v>
      </c>
      <c r="N3046" t="s">
        <v>411</v>
      </c>
      <c r="P3046">
        <v>0.114114509203555</v>
      </c>
      <c r="Q3046">
        <v>3.4411334128712397E-2</v>
      </c>
      <c r="R3046">
        <v>83609</v>
      </c>
      <c r="S3046">
        <v>85</v>
      </c>
    </row>
    <row r="3047" spans="1:19" hidden="1" x14ac:dyDescent="0.25">
      <c r="A3047" t="s">
        <v>1356</v>
      </c>
      <c r="B3047" t="s">
        <v>400</v>
      </c>
      <c r="C3047" t="s">
        <v>114</v>
      </c>
      <c r="D3047">
        <v>0</v>
      </c>
      <c r="F3047">
        <v>0.63240234668806095</v>
      </c>
      <c r="G3047">
        <v>1.00771961218685E-2</v>
      </c>
      <c r="H3047" t="s">
        <v>416</v>
      </c>
      <c r="K3047" t="s">
        <v>257</v>
      </c>
      <c r="N3047" t="s">
        <v>411</v>
      </c>
      <c r="P3047">
        <v>0.314199567126968</v>
      </c>
      <c r="Q3047">
        <v>9.8456925473829702E-3</v>
      </c>
      <c r="R3047">
        <v>2433046</v>
      </c>
      <c r="S3047">
        <v>2942</v>
      </c>
    </row>
    <row r="3048" spans="1:19" hidden="1" x14ac:dyDescent="0.25">
      <c r="A3048" t="s">
        <v>1356</v>
      </c>
      <c r="B3048" t="s">
        <v>400</v>
      </c>
      <c r="C3048" t="s">
        <v>114</v>
      </c>
      <c r="D3048">
        <v>0</v>
      </c>
      <c r="F3048">
        <v>0.63240234668806095</v>
      </c>
      <c r="G3048">
        <v>1.00771961218685E-2</v>
      </c>
      <c r="H3048" t="s">
        <v>416</v>
      </c>
      <c r="K3048" t="s">
        <v>257</v>
      </c>
      <c r="N3048" t="s">
        <v>411</v>
      </c>
      <c r="P3048">
        <v>0.314199567126968</v>
      </c>
      <c r="Q3048">
        <v>9.8456925473829702E-3</v>
      </c>
      <c r="R3048">
        <v>2433046</v>
      </c>
      <c r="S3048">
        <v>2942</v>
      </c>
    </row>
    <row r="3049" spans="1:19" hidden="1" x14ac:dyDescent="0.25">
      <c r="A3049" t="s">
        <v>1356</v>
      </c>
      <c r="B3049" t="s">
        <v>400</v>
      </c>
      <c r="C3049" t="s">
        <v>114</v>
      </c>
      <c r="D3049">
        <v>0</v>
      </c>
      <c r="F3049">
        <v>0.63240234668806095</v>
      </c>
      <c r="G3049">
        <v>1.00771961218685E-2</v>
      </c>
      <c r="H3049" t="s">
        <v>416</v>
      </c>
      <c r="K3049" t="s">
        <v>257</v>
      </c>
      <c r="N3049" t="s">
        <v>411</v>
      </c>
      <c r="P3049">
        <v>0.314199567126968</v>
      </c>
      <c r="Q3049">
        <v>9.8456925473829702E-3</v>
      </c>
      <c r="R3049">
        <v>2433046</v>
      </c>
      <c r="S3049">
        <v>2942</v>
      </c>
    </row>
    <row r="3050" spans="1:19" hidden="1" x14ac:dyDescent="0.25">
      <c r="A3050" t="s">
        <v>1356</v>
      </c>
      <c r="B3050" t="s">
        <v>400</v>
      </c>
      <c r="C3050" t="s">
        <v>114</v>
      </c>
      <c r="D3050">
        <v>0</v>
      </c>
      <c r="F3050">
        <v>0.63240234668806095</v>
      </c>
      <c r="G3050">
        <v>1.00771961218685E-2</v>
      </c>
      <c r="H3050" t="s">
        <v>416</v>
      </c>
      <c r="K3050" t="s">
        <v>257</v>
      </c>
      <c r="N3050" t="s">
        <v>411</v>
      </c>
      <c r="P3050">
        <v>0.314199567126968</v>
      </c>
      <c r="Q3050">
        <v>9.8456925473829702E-3</v>
      </c>
      <c r="R3050">
        <v>2433046</v>
      </c>
      <c r="S3050">
        <v>2942</v>
      </c>
    </row>
    <row r="3051" spans="1:19" hidden="1" x14ac:dyDescent="0.25">
      <c r="A3051" t="s">
        <v>1357</v>
      </c>
      <c r="B3051" t="s">
        <v>400</v>
      </c>
      <c r="C3051" t="s">
        <v>114</v>
      </c>
      <c r="D3051">
        <v>1</v>
      </c>
      <c r="F3051">
        <v>0.44453942355936299</v>
      </c>
      <c r="G3051">
        <v>2.9125921296912698E-2</v>
      </c>
      <c r="H3051" t="s">
        <v>416</v>
      </c>
      <c r="K3051" t="s">
        <v>257</v>
      </c>
      <c r="N3051" t="s">
        <v>411</v>
      </c>
      <c r="P3051">
        <v>0.49404047349153601</v>
      </c>
      <c r="Q3051">
        <v>2.9262116983113099E-2</v>
      </c>
      <c r="R3051">
        <v>269065</v>
      </c>
      <c r="S3051">
        <v>309</v>
      </c>
    </row>
    <row r="3052" spans="1:19" hidden="1" x14ac:dyDescent="0.25">
      <c r="A3052" t="s">
        <v>1357</v>
      </c>
      <c r="B3052" t="s">
        <v>400</v>
      </c>
      <c r="C3052" t="s">
        <v>114</v>
      </c>
      <c r="D3052">
        <v>1</v>
      </c>
      <c r="F3052">
        <v>0.44453942355936299</v>
      </c>
      <c r="G3052">
        <v>2.9125921296912698E-2</v>
      </c>
      <c r="H3052" t="s">
        <v>416</v>
      </c>
      <c r="K3052" t="s">
        <v>257</v>
      </c>
      <c r="N3052" t="s">
        <v>411</v>
      </c>
      <c r="P3052">
        <v>0.49404047349153601</v>
      </c>
      <c r="Q3052">
        <v>2.9262116983113099E-2</v>
      </c>
      <c r="R3052">
        <v>269065</v>
      </c>
      <c r="S3052">
        <v>309</v>
      </c>
    </row>
    <row r="3053" spans="1:19" hidden="1" x14ac:dyDescent="0.25">
      <c r="A3053" t="s">
        <v>1357</v>
      </c>
      <c r="B3053" t="s">
        <v>400</v>
      </c>
      <c r="C3053" t="s">
        <v>114</v>
      </c>
      <c r="D3053">
        <v>1</v>
      </c>
      <c r="F3053">
        <v>0.44453942355936299</v>
      </c>
      <c r="G3053">
        <v>2.9125921296912698E-2</v>
      </c>
      <c r="H3053" t="s">
        <v>416</v>
      </c>
      <c r="K3053" t="s">
        <v>257</v>
      </c>
      <c r="N3053" t="s">
        <v>411</v>
      </c>
      <c r="P3053">
        <v>0.49404047349153601</v>
      </c>
      <c r="Q3053">
        <v>2.9262116983113099E-2</v>
      </c>
      <c r="R3053">
        <v>269065</v>
      </c>
      <c r="S3053">
        <v>309</v>
      </c>
    </row>
    <row r="3054" spans="1:19" hidden="1" x14ac:dyDescent="0.25">
      <c r="A3054" t="s">
        <v>1357</v>
      </c>
      <c r="B3054" t="s">
        <v>400</v>
      </c>
      <c r="C3054" t="s">
        <v>114</v>
      </c>
      <c r="D3054">
        <v>1</v>
      </c>
      <c r="F3054">
        <v>0.44453942355936299</v>
      </c>
      <c r="G3054">
        <v>2.9125921296912698E-2</v>
      </c>
      <c r="H3054" t="s">
        <v>416</v>
      </c>
      <c r="K3054" t="s">
        <v>257</v>
      </c>
      <c r="N3054" t="s">
        <v>411</v>
      </c>
      <c r="P3054">
        <v>0.49404047349153601</v>
      </c>
      <c r="Q3054">
        <v>2.9262116983113099E-2</v>
      </c>
      <c r="R3054">
        <v>269065</v>
      </c>
      <c r="S3054">
        <v>309</v>
      </c>
    </row>
    <row r="3055" spans="1:19" hidden="1" x14ac:dyDescent="0.25">
      <c r="A3055" t="s">
        <v>1358</v>
      </c>
      <c r="B3055" t="s">
        <v>400</v>
      </c>
      <c r="C3055" t="s">
        <v>114</v>
      </c>
      <c r="D3055">
        <v>0</v>
      </c>
      <c r="F3055">
        <v>0.86623531401163301</v>
      </c>
      <c r="G3055">
        <v>6.7246348916980602E-3</v>
      </c>
      <c r="H3055" t="s">
        <v>421</v>
      </c>
      <c r="K3055" t="s">
        <v>252</v>
      </c>
      <c r="N3055" t="s">
        <v>422</v>
      </c>
      <c r="P3055">
        <v>9.6133801744490002E-2</v>
      </c>
      <c r="Q3055">
        <v>6.01381375717722E-3</v>
      </c>
      <c r="R3055">
        <v>3211139</v>
      </c>
      <c r="S3055">
        <v>3514</v>
      </c>
    </row>
    <row r="3056" spans="1:19" hidden="1" x14ac:dyDescent="0.25">
      <c r="A3056" t="s">
        <v>1358</v>
      </c>
      <c r="B3056" t="s">
        <v>400</v>
      </c>
      <c r="C3056" t="s">
        <v>114</v>
      </c>
      <c r="D3056">
        <v>0</v>
      </c>
      <c r="F3056">
        <v>0.86623531401163301</v>
      </c>
      <c r="G3056">
        <v>6.7246348916980602E-3</v>
      </c>
      <c r="H3056" t="s">
        <v>421</v>
      </c>
      <c r="K3056" t="s">
        <v>252</v>
      </c>
      <c r="N3056" t="s">
        <v>422</v>
      </c>
      <c r="P3056">
        <v>9.6133801744490002E-2</v>
      </c>
      <c r="Q3056">
        <v>6.01381375717722E-3</v>
      </c>
      <c r="R3056">
        <v>3211139</v>
      </c>
      <c r="S3056">
        <v>3514</v>
      </c>
    </row>
    <row r="3057" spans="1:19" hidden="1" x14ac:dyDescent="0.25">
      <c r="A3057" t="s">
        <v>1358</v>
      </c>
      <c r="B3057" t="s">
        <v>400</v>
      </c>
      <c r="C3057" t="s">
        <v>114</v>
      </c>
      <c r="D3057">
        <v>0</v>
      </c>
      <c r="F3057">
        <v>0.86623531401163301</v>
      </c>
      <c r="G3057">
        <v>6.7246348916980602E-3</v>
      </c>
      <c r="H3057" t="s">
        <v>421</v>
      </c>
      <c r="K3057" t="s">
        <v>252</v>
      </c>
      <c r="N3057" t="s">
        <v>422</v>
      </c>
      <c r="P3057">
        <v>9.6133801744490002E-2</v>
      </c>
      <c r="Q3057">
        <v>6.01381375717722E-3</v>
      </c>
      <c r="R3057">
        <v>3211139</v>
      </c>
      <c r="S3057">
        <v>3514</v>
      </c>
    </row>
    <row r="3058" spans="1:19" hidden="1" x14ac:dyDescent="0.25">
      <c r="A3058" t="s">
        <v>1358</v>
      </c>
      <c r="B3058" t="s">
        <v>400</v>
      </c>
      <c r="C3058" t="s">
        <v>114</v>
      </c>
      <c r="D3058">
        <v>0</v>
      </c>
      <c r="F3058">
        <v>0.86623531401163301</v>
      </c>
      <c r="G3058">
        <v>6.7246348916980602E-3</v>
      </c>
      <c r="H3058" t="s">
        <v>421</v>
      </c>
      <c r="K3058" t="s">
        <v>252</v>
      </c>
      <c r="N3058" t="s">
        <v>422</v>
      </c>
      <c r="P3058">
        <v>9.6133801744490002E-2</v>
      </c>
      <c r="Q3058">
        <v>6.01381375717722E-3</v>
      </c>
      <c r="R3058">
        <v>3211139</v>
      </c>
      <c r="S3058">
        <v>3514</v>
      </c>
    </row>
    <row r="3059" spans="1:19" hidden="1" x14ac:dyDescent="0.25">
      <c r="A3059" t="s">
        <v>1359</v>
      </c>
      <c r="B3059" t="s">
        <v>400</v>
      </c>
      <c r="C3059" t="s">
        <v>114</v>
      </c>
      <c r="D3059">
        <v>1</v>
      </c>
      <c r="F3059">
        <v>0.93202932695143104</v>
      </c>
      <c r="G3059">
        <v>6.4025825915966601E-3</v>
      </c>
      <c r="H3059" t="s">
        <v>421</v>
      </c>
      <c r="K3059" t="s">
        <v>252</v>
      </c>
      <c r="N3059" t="s">
        <v>422</v>
      </c>
      <c r="P3059">
        <v>4.7477037878576198E-2</v>
      </c>
      <c r="Q3059">
        <v>5.3113372593746504E-3</v>
      </c>
      <c r="R3059">
        <v>1288644</v>
      </c>
      <c r="S3059">
        <v>1672</v>
      </c>
    </row>
    <row r="3060" spans="1:19" hidden="1" x14ac:dyDescent="0.25">
      <c r="A3060" t="s">
        <v>1359</v>
      </c>
      <c r="B3060" t="s">
        <v>400</v>
      </c>
      <c r="C3060" t="s">
        <v>114</v>
      </c>
      <c r="D3060">
        <v>1</v>
      </c>
      <c r="F3060">
        <v>0.93202932695143104</v>
      </c>
      <c r="G3060">
        <v>6.4025825915966601E-3</v>
      </c>
      <c r="H3060" t="s">
        <v>421</v>
      </c>
      <c r="K3060" t="s">
        <v>252</v>
      </c>
      <c r="N3060" t="s">
        <v>422</v>
      </c>
      <c r="P3060">
        <v>4.7477037878576198E-2</v>
      </c>
      <c r="Q3060">
        <v>5.3113372593746504E-3</v>
      </c>
      <c r="R3060">
        <v>1288644</v>
      </c>
      <c r="S3060">
        <v>1672</v>
      </c>
    </row>
    <row r="3061" spans="1:19" hidden="1" x14ac:dyDescent="0.25">
      <c r="A3061" t="s">
        <v>1359</v>
      </c>
      <c r="B3061" t="s">
        <v>400</v>
      </c>
      <c r="C3061" t="s">
        <v>114</v>
      </c>
      <c r="D3061">
        <v>1</v>
      </c>
      <c r="F3061">
        <v>0.93202932695143104</v>
      </c>
      <c r="G3061">
        <v>6.4025825915966601E-3</v>
      </c>
      <c r="H3061" t="s">
        <v>421</v>
      </c>
      <c r="K3061" t="s">
        <v>252</v>
      </c>
      <c r="N3061" t="s">
        <v>422</v>
      </c>
      <c r="P3061">
        <v>4.7477037878576198E-2</v>
      </c>
      <c r="Q3061">
        <v>5.3113372593746504E-3</v>
      </c>
      <c r="R3061">
        <v>1288644</v>
      </c>
      <c r="S3061">
        <v>1672</v>
      </c>
    </row>
    <row r="3062" spans="1:19" hidden="1" x14ac:dyDescent="0.25">
      <c r="A3062" t="s">
        <v>1359</v>
      </c>
      <c r="B3062" t="s">
        <v>400</v>
      </c>
      <c r="C3062" t="s">
        <v>114</v>
      </c>
      <c r="D3062">
        <v>1</v>
      </c>
      <c r="F3062">
        <v>0.93202932695143104</v>
      </c>
      <c r="G3062">
        <v>6.4025825915966601E-3</v>
      </c>
      <c r="H3062" t="s">
        <v>421</v>
      </c>
      <c r="K3062" t="s">
        <v>252</v>
      </c>
      <c r="N3062" t="s">
        <v>422</v>
      </c>
      <c r="P3062">
        <v>4.7477037878576198E-2</v>
      </c>
      <c r="Q3062">
        <v>5.3113372593746504E-3</v>
      </c>
      <c r="R3062">
        <v>1288644</v>
      </c>
      <c r="S3062">
        <v>1672</v>
      </c>
    </row>
    <row r="3063" spans="1:19" hidden="1" x14ac:dyDescent="0.25">
      <c r="A3063" t="s">
        <v>1360</v>
      </c>
      <c r="B3063" t="s">
        <v>400</v>
      </c>
      <c r="C3063" t="s">
        <v>114</v>
      </c>
      <c r="D3063">
        <v>0</v>
      </c>
      <c r="F3063">
        <v>0.87953780979789897</v>
      </c>
      <c r="G3063">
        <v>6.3841020120787399E-3</v>
      </c>
      <c r="H3063" t="s">
        <v>427</v>
      </c>
      <c r="K3063" t="s">
        <v>257</v>
      </c>
      <c r="N3063" t="s">
        <v>422</v>
      </c>
      <c r="P3063">
        <v>9.8682680548420998E-2</v>
      </c>
      <c r="Q3063">
        <v>5.9650882388220701E-3</v>
      </c>
      <c r="R3063">
        <v>2326315</v>
      </c>
      <c r="S3063">
        <v>2981</v>
      </c>
    </row>
    <row r="3064" spans="1:19" hidden="1" x14ac:dyDescent="0.25">
      <c r="A3064" t="s">
        <v>1360</v>
      </c>
      <c r="B3064" t="s">
        <v>400</v>
      </c>
      <c r="C3064" t="s">
        <v>114</v>
      </c>
      <c r="D3064">
        <v>0</v>
      </c>
      <c r="F3064">
        <v>0.87953780979789897</v>
      </c>
      <c r="G3064">
        <v>6.3841020120787399E-3</v>
      </c>
      <c r="H3064" t="s">
        <v>427</v>
      </c>
      <c r="K3064" t="s">
        <v>257</v>
      </c>
      <c r="N3064" t="s">
        <v>422</v>
      </c>
      <c r="P3064">
        <v>9.8682680548420998E-2</v>
      </c>
      <c r="Q3064">
        <v>5.9650882388220701E-3</v>
      </c>
      <c r="R3064">
        <v>2326315</v>
      </c>
      <c r="S3064">
        <v>2981</v>
      </c>
    </row>
    <row r="3065" spans="1:19" hidden="1" x14ac:dyDescent="0.25">
      <c r="A3065" t="s">
        <v>1360</v>
      </c>
      <c r="B3065" t="s">
        <v>400</v>
      </c>
      <c r="C3065" t="s">
        <v>114</v>
      </c>
      <c r="D3065">
        <v>0</v>
      </c>
      <c r="F3065">
        <v>0.87953780979789897</v>
      </c>
      <c r="G3065">
        <v>6.3841020120787399E-3</v>
      </c>
      <c r="H3065" t="s">
        <v>427</v>
      </c>
      <c r="K3065" t="s">
        <v>257</v>
      </c>
      <c r="N3065" t="s">
        <v>422</v>
      </c>
      <c r="P3065">
        <v>9.8682680548420998E-2</v>
      </c>
      <c r="Q3065">
        <v>5.9650882388220701E-3</v>
      </c>
      <c r="R3065">
        <v>2326315</v>
      </c>
      <c r="S3065">
        <v>2981</v>
      </c>
    </row>
    <row r="3066" spans="1:19" hidden="1" x14ac:dyDescent="0.25">
      <c r="A3066" t="s">
        <v>1360</v>
      </c>
      <c r="B3066" t="s">
        <v>400</v>
      </c>
      <c r="C3066" t="s">
        <v>114</v>
      </c>
      <c r="D3066">
        <v>0</v>
      </c>
      <c r="F3066">
        <v>0.87953780979789897</v>
      </c>
      <c r="G3066">
        <v>6.3841020120787399E-3</v>
      </c>
      <c r="H3066" t="s">
        <v>427</v>
      </c>
      <c r="K3066" t="s">
        <v>257</v>
      </c>
      <c r="N3066" t="s">
        <v>422</v>
      </c>
      <c r="P3066">
        <v>9.8682680548420998E-2</v>
      </c>
      <c r="Q3066">
        <v>5.9650882388220701E-3</v>
      </c>
      <c r="R3066">
        <v>2326315</v>
      </c>
      <c r="S3066">
        <v>2981</v>
      </c>
    </row>
    <row r="3067" spans="1:19" hidden="1" x14ac:dyDescent="0.25">
      <c r="A3067" t="s">
        <v>1361</v>
      </c>
      <c r="B3067" t="s">
        <v>400</v>
      </c>
      <c r="C3067" t="s">
        <v>114</v>
      </c>
      <c r="D3067">
        <v>1</v>
      </c>
      <c r="F3067">
        <v>0.71110054080398899</v>
      </c>
      <c r="G3067">
        <v>8.5684461164677699E-3</v>
      </c>
      <c r="H3067" t="s">
        <v>427</v>
      </c>
      <c r="K3067" t="s">
        <v>257</v>
      </c>
      <c r="N3067" t="s">
        <v>422</v>
      </c>
      <c r="P3067">
        <v>0.26007985528572602</v>
      </c>
      <c r="Q3067">
        <v>8.3200677466842808E-3</v>
      </c>
      <c r="R3067">
        <v>2133860</v>
      </c>
      <c r="S3067">
        <v>3038</v>
      </c>
    </row>
    <row r="3068" spans="1:19" hidden="1" x14ac:dyDescent="0.25">
      <c r="A3068" t="s">
        <v>1361</v>
      </c>
      <c r="B3068" t="s">
        <v>400</v>
      </c>
      <c r="C3068" t="s">
        <v>114</v>
      </c>
      <c r="D3068">
        <v>1</v>
      </c>
      <c r="F3068">
        <v>0.71110054080398899</v>
      </c>
      <c r="G3068">
        <v>8.5684461164677699E-3</v>
      </c>
      <c r="H3068" t="s">
        <v>427</v>
      </c>
      <c r="K3068" t="s">
        <v>257</v>
      </c>
      <c r="N3068" t="s">
        <v>422</v>
      </c>
      <c r="P3068">
        <v>0.26007985528572602</v>
      </c>
      <c r="Q3068">
        <v>8.3200677466842808E-3</v>
      </c>
      <c r="R3068">
        <v>2133860</v>
      </c>
      <c r="S3068">
        <v>3038</v>
      </c>
    </row>
    <row r="3069" spans="1:19" hidden="1" x14ac:dyDescent="0.25">
      <c r="A3069" t="s">
        <v>1361</v>
      </c>
      <c r="B3069" t="s">
        <v>400</v>
      </c>
      <c r="C3069" t="s">
        <v>114</v>
      </c>
      <c r="D3069">
        <v>1</v>
      </c>
      <c r="F3069">
        <v>0.71110054080398899</v>
      </c>
      <c r="G3069">
        <v>8.5684461164677699E-3</v>
      </c>
      <c r="H3069" t="s">
        <v>427</v>
      </c>
      <c r="K3069" t="s">
        <v>257</v>
      </c>
      <c r="N3069" t="s">
        <v>422</v>
      </c>
      <c r="P3069">
        <v>0.26007985528572602</v>
      </c>
      <c r="Q3069">
        <v>8.3200677466842808E-3</v>
      </c>
      <c r="R3069">
        <v>2133860</v>
      </c>
      <c r="S3069">
        <v>3038</v>
      </c>
    </row>
    <row r="3070" spans="1:19" hidden="1" x14ac:dyDescent="0.25">
      <c r="A3070" t="s">
        <v>1361</v>
      </c>
      <c r="B3070" t="s">
        <v>400</v>
      </c>
      <c r="C3070" t="s">
        <v>114</v>
      </c>
      <c r="D3070">
        <v>1</v>
      </c>
      <c r="F3070">
        <v>0.71110054080398899</v>
      </c>
      <c r="G3070">
        <v>8.5684461164677699E-3</v>
      </c>
      <c r="H3070" t="s">
        <v>427</v>
      </c>
      <c r="K3070" t="s">
        <v>257</v>
      </c>
      <c r="N3070" t="s">
        <v>422</v>
      </c>
      <c r="P3070">
        <v>0.26007985528572602</v>
      </c>
      <c r="Q3070">
        <v>8.3200677466842808E-3</v>
      </c>
      <c r="R3070">
        <v>2133860</v>
      </c>
      <c r="S3070">
        <v>3038</v>
      </c>
    </row>
    <row r="3071" spans="1:19" hidden="1" x14ac:dyDescent="0.25">
      <c r="A3071" t="s">
        <v>1362</v>
      </c>
      <c r="B3071" t="s">
        <v>400</v>
      </c>
      <c r="C3071" t="s">
        <v>114</v>
      </c>
      <c r="D3071">
        <v>0</v>
      </c>
      <c r="F3071">
        <v>0.85963008389344098</v>
      </c>
      <c r="G3071">
        <v>6.3696773623053704E-3</v>
      </c>
      <c r="H3071" t="s">
        <v>432</v>
      </c>
      <c r="K3071" t="s">
        <v>252</v>
      </c>
      <c r="N3071" t="s">
        <v>433</v>
      </c>
      <c r="P3071">
        <v>0.108063778639062</v>
      </c>
      <c r="Q3071">
        <v>5.69178478579378E-3</v>
      </c>
      <c r="R3071">
        <v>2547875</v>
      </c>
      <c r="S3071">
        <v>3211</v>
      </c>
    </row>
    <row r="3072" spans="1:19" hidden="1" x14ac:dyDescent="0.25">
      <c r="A3072" t="s">
        <v>1362</v>
      </c>
      <c r="B3072" t="s">
        <v>400</v>
      </c>
      <c r="C3072" t="s">
        <v>114</v>
      </c>
      <c r="D3072">
        <v>0</v>
      </c>
      <c r="F3072">
        <v>0.85963008389344098</v>
      </c>
      <c r="G3072">
        <v>6.3696773623053704E-3</v>
      </c>
      <c r="H3072" t="s">
        <v>432</v>
      </c>
      <c r="K3072" t="s">
        <v>252</v>
      </c>
      <c r="N3072" t="s">
        <v>433</v>
      </c>
      <c r="P3072">
        <v>0.108063778639062</v>
      </c>
      <c r="Q3072">
        <v>5.69178478579378E-3</v>
      </c>
      <c r="R3072">
        <v>2547875</v>
      </c>
      <c r="S3072">
        <v>3211</v>
      </c>
    </row>
    <row r="3073" spans="1:19" hidden="1" x14ac:dyDescent="0.25">
      <c r="A3073" t="s">
        <v>1362</v>
      </c>
      <c r="B3073" t="s">
        <v>400</v>
      </c>
      <c r="C3073" t="s">
        <v>114</v>
      </c>
      <c r="D3073">
        <v>0</v>
      </c>
      <c r="F3073">
        <v>0.85963008389344098</v>
      </c>
      <c r="G3073">
        <v>6.3696773623053704E-3</v>
      </c>
      <c r="H3073" t="s">
        <v>432</v>
      </c>
      <c r="K3073" t="s">
        <v>252</v>
      </c>
      <c r="N3073" t="s">
        <v>433</v>
      </c>
      <c r="P3073">
        <v>0.108063778639062</v>
      </c>
      <c r="Q3073">
        <v>5.69178478579378E-3</v>
      </c>
      <c r="R3073">
        <v>2547875</v>
      </c>
      <c r="S3073">
        <v>3211</v>
      </c>
    </row>
    <row r="3074" spans="1:19" hidden="1" x14ac:dyDescent="0.25">
      <c r="A3074" t="s">
        <v>1362</v>
      </c>
      <c r="B3074" t="s">
        <v>400</v>
      </c>
      <c r="C3074" t="s">
        <v>114</v>
      </c>
      <c r="D3074">
        <v>0</v>
      </c>
      <c r="F3074">
        <v>0.85963008389344098</v>
      </c>
      <c r="G3074">
        <v>6.3696773623053704E-3</v>
      </c>
      <c r="H3074" t="s">
        <v>432</v>
      </c>
      <c r="K3074" t="s">
        <v>252</v>
      </c>
      <c r="N3074" t="s">
        <v>433</v>
      </c>
      <c r="P3074">
        <v>0.108063778639062</v>
      </c>
      <c r="Q3074">
        <v>5.69178478579378E-3</v>
      </c>
      <c r="R3074">
        <v>2547875</v>
      </c>
      <c r="S3074">
        <v>3211</v>
      </c>
    </row>
    <row r="3075" spans="1:19" hidden="1" x14ac:dyDescent="0.25">
      <c r="A3075" t="s">
        <v>1363</v>
      </c>
      <c r="B3075" t="s">
        <v>400</v>
      </c>
      <c r="C3075" t="s">
        <v>114</v>
      </c>
      <c r="D3075">
        <v>1</v>
      </c>
      <c r="F3075">
        <v>0.94299160703379403</v>
      </c>
      <c r="G3075">
        <v>3.3096794386087199E-3</v>
      </c>
      <c r="H3075" t="s">
        <v>432</v>
      </c>
      <c r="K3075" t="s">
        <v>252</v>
      </c>
      <c r="N3075" t="s">
        <v>433</v>
      </c>
      <c r="P3075">
        <v>4.1463227368779797E-2</v>
      </c>
      <c r="Q3075">
        <v>2.8104158385345501E-3</v>
      </c>
      <c r="R3075">
        <v>3738011</v>
      </c>
      <c r="S3075">
        <v>5335</v>
      </c>
    </row>
    <row r="3076" spans="1:19" hidden="1" x14ac:dyDescent="0.25">
      <c r="A3076" t="s">
        <v>1363</v>
      </c>
      <c r="B3076" t="s">
        <v>400</v>
      </c>
      <c r="C3076" t="s">
        <v>114</v>
      </c>
      <c r="D3076">
        <v>1</v>
      </c>
      <c r="F3076">
        <v>0.94299160703379403</v>
      </c>
      <c r="G3076">
        <v>3.3096794386087199E-3</v>
      </c>
      <c r="H3076" t="s">
        <v>432</v>
      </c>
      <c r="K3076" t="s">
        <v>252</v>
      </c>
      <c r="N3076" t="s">
        <v>433</v>
      </c>
      <c r="P3076">
        <v>4.1463227368779797E-2</v>
      </c>
      <c r="Q3076">
        <v>2.8104158385345501E-3</v>
      </c>
      <c r="R3076">
        <v>3738011</v>
      </c>
      <c r="S3076">
        <v>5335</v>
      </c>
    </row>
    <row r="3077" spans="1:19" hidden="1" x14ac:dyDescent="0.25">
      <c r="A3077" t="s">
        <v>1363</v>
      </c>
      <c r="B3077" t="s">
        <v>400</v>
      </c>
      <c r="C3077" t="s">
        <v>114</v>
      </c>
      <c r="D3077">
        <v>1</v>
      </c>
      <c r="F3077">
        <v>0.94299160703379403</v>
      </c>
      <c r="G3077">
        <v>3.3096794386087199E-3</v>
      </c>
      <c r="H3077" t="s">
        <v>432</v>
      </c>
      <c r="K3077" t="s">
        <v>252</v>
      </c>
      <c r="N3077" t="s">
        <v>433</v>
      </c>
      <c r="P3077">
        <v>4.1463227368779797E-2</v>
      </c>
      <c r="Q3077">
        <v>2.8104158385345501E-3</v>
      </c>
      <c r="R3077">
        <v>3738011</v>
      </c>
      <c r="S3077">
        <v>5335</v>
      </c>
    </row>
    <row r="3078" spans="1:19" hidden="1" x14ac:dyDescent="0.25">
      <c r="A3078" t="s">
        <v>1363</v>
      </c>
      <c r="B3078" t="s">
        <v>400</v>
      </c>
      <c r="C3078" t="s">
        <v>114</v>
      </c>
      <c r="D3078">
        <v>1</v>
      </c>
      <c r="F3078">
        <v>0.94299160703379403</v>
      </c>
      <c r="G3078">
        <v>3.3096794386087199E-3</v>
      </c>
      <c r="H3078" t="s">
        <v>432</v>
      </c>
      <c r="K3078" t="s">
        <v>252</v>
      </c>
      <c r="N3078" t="s">
        <v>433</v>
      </c>
      <c r="P3078">
        <v>4.1463227368779797E-2</v>
      </c>
      <c r="Q3078">
        <v>2.8104158385345501E-3</v>
      </c>
      <c r="R3078">
        <v>3738011</v>
      </c>
      <c r="S3078">
        <v>5335</v>
      </c>
    </row>
    <row r="3079" spans="1:19" hidden="1" x14ac:dyDescent="0.25">
      <c r="A3079" t="s">
        <v>1364</v>
      </c>
      <c r="B3079" t="s">
        <v>400</v>
      </c>
      <c r="C3079" t="s">
        <v>114</v>
      </c>
      <c r="D3079">
        <v>0</v>
      </c>
      <c r="F3079">
        <v>0.83153390109409997</v>
      </c>
      <c r="G3079">
        <v>7.5221260342602098E-3</v>
      </c>
      <c r="H3079" t="s">
        <v>438</v>
      </c>
      <c r="K3079" t="s">
        <v>257</v>
      </c>
      <c r="N3079" t="s">
        <v>433</v>
      </c>
      <c r="P3079">
        <v>0.14618121847941501</v>
      </c>
      <c r="Q3079">
        <v>7.0179392600142401E-3</v>
      </c>
      <c r="R3079">
        <v>1911251</v>
      </c>
      <c r="S3079">
        <v>2752</v>
      </c>
    </row>
    <row r="3080" spans="1:19" hidden="1" x14ac:dyDescent="0.25">
      <c r="A3080" t="s">
        <v>1364</v>
      </c>
      <c r="B3080" t="s">
        <v>400</v>
      </c>
      <c r="C3080" t="s">
        <v>114</v>
      </c>
      <c r="D3080">
        <v>0</v>
      </c>
      <c r="F3080">
        <v>0.83153390109409997</v>
      </c>
      <c r="G3080">
        <v>7.5221260342602098E-3</v>
      </c>
      <c r="H3080" t="s">
        <v>438</v>
      </c>
      <c r="K3080" t="s">
        <v>257</v>
      </c>
      <c r="N3080" t="s">
        <v>433</v>
      </c>
      <c r="P3080">
        <v>0.14618121847941501</v>
      </c>
      <c r="Q3080">
        <v>7.0179392600142401E-3</v>
      </c>
      <c r="R3080">
        <v>1911251</v>
      </c>
      <c r="S3080">
        <v>2752</v>
      </c>
    </row>
    <row r="3081" spans="1:19" hidden="1" x14ac:dyDescent="0.25">
      <c r="A3081" t="s">
        <v>1364</v>
      </c>
      <c r="B3081" t="s">
        <v>400</v>
      </c>
      <c r="C3081" t="s">
        <v>114</v>
      </c>
      <c r="D3081">
        <v>0</v>
      </c>
      <c r="F3081">
        <v>0.83153390109409997</v>
      </c>
      <c r="G3081">
        <v>7.5221260342602098E-3</v>
      </c>
      <c r="H3081" t="s">
        <v>438</v>
      </c>
      <c r="K3081" t="s">
        <v>257</v>
      </c>
      <c r="N3081" t="s">
        <v>433</v>
      </c>
      <c r="P3081">
        <v>0.14618121847941501</v>
      </c>
      <c r="Q3081">
        <v>7.0179392600142401E-3</v>
      </c>
      <c r="R3081">
        <v>1911251</v>
      </c>
      <c r="S3081">
        <v>2752</v>
      </c>
    </row>
    <row r="3082" spans="1:19" hidden="1" x14ac:dyDescent="0.25">
      <c r="A3082" t="s">
        <v>1364</v>
      </c>
      <c r="B3082" t="s">
        <v>400</v>
      </c>
      <c r="C3082" t="s">
        <v>114</v>
      </c>
      <c r="D3082">
        <v>0</v>
      </c>
      <c r="F3082">
        <v>0.83153390109409997</v>
      </c>
      <c r="G3082">
        <v>7.5221260342602098E-3</v>
      </c>
      <c r="H3082" t="s">
        <v>438</v>
      </c>
      <c r="K3082" t="s">
        <v>257</v>
      </c>
      <c r="N3082" t="s">
        <v>433</v>
      </c>
      <c r="P3082">
        <v>0.14618121847941501</v>
      </c>
      <c r="Q3082">
        <v>7.0179392600142401E-3</v>
      </c>
      <c r="R3082">
        <v>1911251</v>
      </c>
      <c r="S3082">
        <v>2752</v>
      </c>
    </row>
    <row r="3083" spans="1:19" hidden="1" x14ac:dyDescent="0.25">
      <c r="A3083" t="s">
        <v>1365</v>
      </c>
      <c r="B3083" t="s">
        <v>400</v>
      </c>
      <c r="C3083" t="s">
        <v>114</v>
      </c>
      <c r="D3083">
        <v>1</v>
      </c>
      <c r="F3083">
        <v>0.78354488205615502</v>
      </c>
      <c r="G3083">
        <v>5.2800328588096003E-3</v>
      </c>
      <c r="H3083" t="s">
        <v>438</v>
      </c>
      <c r="K3083" t="s">
        <v>257</v>
      </c>
      <c r="N3083" t="s">
        <v>433</v>
      </c>
      <c r="P3083">
        <v>0.193672353920429</v>
      </c>
      <c r="Q3083">
        <v>5.0744106563897296E-3</v>
      </c>
      <c r="R3083">
        <v>4533471</v>
      </c>
      <c r="S3083">
        <v>6717</v>
      </c>
    </row>
    <row r="3084" spans="1:19" hidden="1" x14ac:dyDescent="0.25">
      <c r="A3084" t="s">
        <v>1365</v>
      </c>
      <c r="B3084" t="s">
        <v>400</v>
      </c>
      <c r="C3084" t="s">
        <v>114</v>
      </c>
      <c r="D3084">
        <v>1</v>
      </c>
      <c r="F3084">
        <v>0.78354488205615502</v>
      </c>
      <c r="G3084">
        <v>5.2800328588096003E-3</v>
      </c>
      <c r="H3084" t="s">
        <v>438</v>
      </c>
      <c r="K3084" t="s">
        <v>257</v>
      </c>
      <c r="N3084" t="s">
        <v>433</v>
      </c>
      <c r="P3084">
        <v>0.193672353920429</v>
      </c>
      <c r="Q3084">
        <v>5.0744106563897296E-3</v>
      </c>
      <c r="R3084">
        <v>4533471</v>
      </c>
      <c r="S3084">
        <v>6717</v>
      </c>
    </row>
    <row r="3085" spans="1:19" hidden="1" x14ac:dyDescent="0.25">
      <c r="A3085" t="s">
        <v>1365</v>
      </c>
      <c r="B3085" t="s">
        <v>400</v>
      </c>
      <c r="C3085" t="s">
        <v>114</v>
      </c>
      <c r="D3085">
        <v>1</v>
      </c>
      <c r="F3085">
        <v>0.78354488205615502</v>
      </c>
      <c r="G3085">
        <v>5.2800328588096003E-3</v>
      </c>
      <c r="H3085" t="s">
        <v>438</v>
      </c>
      <c r="K3085" t="s">
        <v>257</v>
      </c>
      <c r="N3085" t="s">
        <v>433</v>
      </c>
      <c r="P3085">
        <v>0.193672353920429</v>
      </c>
      <c r="Q3085">
        <v>5.0744106563897296E-3</v>
      </c>
      <c r="R3085">
        <v>4533471</v>
      </c>
      <c r="S3085">
        <v>6717</v>
      </c>
    </row>
    <row r="3086" spans="1:19" hidden="1" x14ac:dyDescent="0.25">
      <c r="A3086" t="s">
        <v>1365</v>
      </c>
      <c r="B3086" t="s">
        <v>400</v>
      </c>
      <c r="C3086" t="s">
        <v>114</v>
      </c>
      <c r="D3086">
        <v>1</v>
      </c>
      <c r="F3086">
        <v>0.78354488205615502</v>
      </c>
      <c r="G3086">
        <v>5.2800328588096003E-3</v>
      </c>
      <c r="H3086" t="s">
        <v>438</v>
      </c>
      <c r="K3086" t="s">
        <v>257</v>
      </c>
      <c r="N3086" t="s">
        <v>433</v>
      </c>
      <c r="P3086">
        <v>0.193672353920429</v>
      </c>
      <c r="Q3086">
        <v>5.0744106563897296E-3</v>
      </c>
      <c r="R3086">
        <v>4533471</v>
      </c>
      <c r="S3086">
        <v>6717</v>
      </c>
    </row>
    <row r="3087" spans="1:19" hidden="1" x14ac:dyDescent="0.25">
      <c r="A3087" t="s">
        <v>1366</v>
      </c>
      <c r="B3087" t="s">
        <v>400</v>
      </c>
      <c r="C3087" t="s">
        <v>114</v>
      </c>
      <c r="D3087">
        <v>0</v>
      </c>
      <c r="F3087">
        <v>0.73814188757459298</v>
      </c>
      <c r="G3087">
        <v>5.4035187017139399E-3</v>
      </c>
      <c r="H3087" t="s">
        <v>443</v>
      </c>
      <c r="K3087" t="s">
        <v>252</v>
      </c>
      <c r="N3087" t="s">
        <v>444</v>
      </c>
      <c r="P3087">
        <v>0.23839697170835999</v>
      </c>
      <c r="Q3087">
        <v>5.2007870730307803E-3</v>
      </c>
      <c r="R3087">
        <v>5000311</v>
      </c>
      <c r="S3087">
        <v>7076</v>
      </c>
    </row>
    <row r="3088" spans="1:19" hidden="1" x14ac:dyDescent="0.25">
      <c r="A3088" t="s">
        <v>1366</v>
      </c>
      <c r="B3088" t="s">
        <v>400</v>
      </c>
      <c r="C3088" t="s">
        <v>114</v>
      </c>
      <c r="D3088">
        <v>0</v>
      </c>
      <c r="F3088">
        <v>0.73814188757459298</v>
      </c>
      <c r="G3088">
        <v>5.4035187017139399E-3</v>
      </c>
      <c r="H3088" t="s">
        <v>443</v>
      </c>
      <c r="K3088" t="s">
        <v>252</v>
      </c>
      <c r="N3088" t="s">
        <v>444</v>
      </c>
      <c r="P3088">
        <v>0.23839697170835999</v>
      </c>
      <c r="Q3088">
        <v>5.2007870730307803E-3</v>
      </c>
      <c r="R3088">
        <v>5000311</v>
      </c>
      <c r="S3088">
        <v>7076</v>
      </c>
    </row>
    <row r="3089" spans="1:19" hidden="1" x14ac:dyDescent="0.25">
      <c r="A3089" t="s">
        <v>1366</v>
      </c>
      <c r="B3089" t="s">
        <v>400</v>
      </c>
      <c r="C3089" t="s">
        <v>114</v>
      </c>
      <c r="D3089">
        <v>0</v>
      </c>
      <c r="F3089">
        <v>0.73814188757459298</v>
      </c>
      <c r="G3089">
        <v>5.4035187017139399E-3</v>
      </c>
      <c r="H3089" t="s">
        <v>443</v>
      </c>
      <c r="K3089" t="s">
        <v>252</v>
      </c>
      <c r="N3089" t="s">
        <v>444</v>
      </c>
      <c r="P3089">
        <v>0.23839697170835999</v>
      </c>
      <c r="Q3089">
        <v>5.2007870730307803E-3</v>
      </c>
      <c r="R3089">
        <v>5000311</v>
      </c>
      <c r="S3089">
        <v>7076</v>
      </c>
    </row>
    <row r="3090" spans="1:19" hidden="1" x14ac:dyDescent="0.25">
      <c r="A3090" t="s">
        <v>1366</v>
      </c>
      <c r="B3090" t="s">
        <v>400</v>
      </c>
      <c r="C3090" t="s">
        <v>114</v>
      </c>
      <c r="D3090">
        <v>0</v>
      </c>
      <c r="F3090">
        <v>0.73814188757459298</v>
      </c>
      <c r="G3090">
        <v>5.4035187017139399E-3</v>
      </c>
      <c r="H3090" t="s">
        <v>443</v>
      </c>
      <c r="K3090" t="s">
        <v>252</v>
      </c>
      <c r="N3090" t="s">
        <v>444</v>
      </c>
      <c r="P3090">
        <v>0.23839697170835999</v>
      </c>
      <c r="Q3090">
        <v>5.2007870730307803E-3</v>
      </c>
      <c r="R3090">
        <v>5000311</v>
      </c>
      <c r="S3090">
        <v>7076</v>
      </c>
    </row>
    <row r="3091" spans="1:19" hidden="1" x14ac:dyDescent="0.25">
      <c r="A3091" t="s">
        <v>1367</v>
      </c>
      <c r="B3091" t="s">
        <v>400</v>
      </c>
      <c r="C3091" t="s">
        <v>114</v>
      </c>
      <c r="D3091">
        <v>1</v>
      </c>
      <c r="F3091">
        <v>0.879367449820188</v>
      </c>
      <c r="G3091">
        <v>7.9552440694655602E-3</v>
      </c>
      <c r="H3091" t="s">
        <v>443</v>
      </c>
      <c r="K3091" t="s">
        <v>252</v>
      </c>
      <c r="N3091" t="s">
        <v>444</v>
      </c>
      <c r="P3091">
        <v>9.9143926154044895E-2</v>
      </c>
      <c r="Q3091">
        <v>7.2780918558002601E-3</v>
      </c>
      <c r="R3091">
        <v>1238795</v>
      </c>
      <c r="S3091">
        <v>1817</v>
      </c>
    </row>
    <row r="3092" spans="1:19" hidden="1" x14ac:dyDescent="0.25">
      <c r="A3092" t="s">
        <v>1367</v>
      </c>
      <c r="B3092" t="s">
        <v>400</v>
      </c>
      <c r="C3092" t="s">
        <v>114</v>
      </c>
      <c r="D3092">
        <v>1</v>
      </c>
      <c r="F3092">
        <v>0.879367449820188</v>
      </c>
      <c r="G3092">
        <v>7.9552440694655602E-3</v>
      </c>
      <c r="H3092" t="s">
        <v>443</v>
      </c>
      <c r="K3092" t="s">
        <v>252</v>
      </c>
      <c r="N3092" t="s">
        <v>444</v>
      </c>
      <c r="P3092">
        <v>9.9143926154044895E-2</v>
      </c>
      <c r="Q3092">
        <v>7.2780918558002601E-3</v>
      </c>
      <c r="R3092">
        <v>1238795</v>
      </c>
      <c r="S3092">
        <v>1817</v>
      </c>
    </row>
    <row r="3093" spans="1:19" hidden="1" x14ac:dyDescent="0.25">
      <c r="A3093" t="s">
        <v>1367</v>
      </c>
      <c r="B3093" t="s">
        <v>400</v>
      </c>
      <c r="C3093" t="s">
        <v>114</v>
      </c>
      <c r="D3093">
        <v>1</v>
      </c>
      <c r="F3093">
        <v>0.879367449820188</v>
      </c>
      <c r="G3093">
        <v>7.9552440694655602E-3</v>
      </c>
      <c r="H3093" t="s">
        <v>443</v>
      </c>
      <c r="K3093" t="s">
        <v>252</v>
      </c>
      <c r="N3093" t="s">
        <v>444</v>
      </c>
      <c r="P3093">
        <v>9.9143926154044895E-2</v>
      </c>
      <c r="Q3093">
        <v>7.2780918558002601E-3</v>
      </c>
      <c r="R3093">
        <v>1238795</v>
      </c>
      <c r="S3093">
        <v>1817</v>
      </c>
    </row>
    <row r="3094" spans="1:19" hidden="1" x14ac:dyDescent="0.25">
      <c r="A3094" t="s">
        <v>1367</v>
      </c>
      <c r="B3094" t="s">
        <v>400</v>
      </c>
      <c r="C3094" t="s">
        <v>114</v>
      </c>
      <c r="D3094">
        <v>1</v>
      </c>
      <c r="F3094">
        <v>0.879367449820188</v>
      </c>
      <c r="G3094">
        <v>7.9552440694655602E-3</v>
      </c>
      <c r="H3094" t="s">
        <v>443</v>
      </c>
      <c r="K3094" t="s">
        <v>252</v>
      </c>
      <c r="N3094" t="s">
        <v>444</v>
      </c>
      <c r="P3094">
        <v>9.9143926154044895E-2</v>
      </c>
      <c r="Q3094">
        <v>7.2780918558002601E-3</v>
      </c>
      <c r="R3094">
        <v>1238795</v>
      </c>
      <c r="S3094">
        <v>1817</v>
      </c>
    </row>
    <row r="3095" spans="1:19" hidden="1" x14ac:dyDescent="0.25">
      <c r="A3095" t="s">
        <v>1368</v>
      </c>
      <c r="B3095" t="s">
        <v>400</v>
      </c>
      <c r="C3095" t="s">
        <v>114</v>
      </c>
      <c r="D3095">
        <v>0</v>
      </c>
      <c r="F3095">
        <v>0.67642070566516899</v>
      </c>
      <c r="G3095">
        <v>5.3048284172667898E-3</v>
      </c>
      <c r="H3095" t="s">
        <v>449</v>
      </c>
      <c r="K3095" t="s">
        <v>257</v>
      </c>
      <c r="N3095" t="s">
        <v>444</v>
      </c>
      <c r="P3095">
        <v>0.307071369035535</v>
      </c>
      <c r="Q3095">
        <v>5.2255728165626399E-3</v>
      </c>
      <c r="R3095">
        <v>5551273</v>
      </c>
      <c r="S3095">
        <v>8261</v>
      </c>
    </row>
    <row r="3096" spans="1:19" hidden="1" x14ac:dyDescent="0.25">
      <c r="A3096" t="s">
        <v>1368</v>
      </c>
      <c r="B3096" t="s">
        <v>400</v>
      </c>
      <c r="C3096" t="s">
        <v>114</v>
      </c>
      <c r="D3096">
        <v>0</v>
      </c>
      <c r="F3096">
        <v>0.67642070566516899</v>
      </c>
      <c r="G3096">
        <v>5.3048284172667898E-3</v>
      </c>
      <c r="H3096" t="s">
        <v>449</v>
      </c>
      <c r="K3096" t="s">
        <v>257</v>
      </c>
      <c r="N3096" t="s">
        <v>444</v>
      </c>
      <c r="P3096">
        <v>0.307071369035535</v>
      </c>
      <c r="Q3096">
        <v>5.2255728165626399E-3</v>
      </c>
      <c r="R3096">
        <v>5551273</v>
      </c>
      <c r="S3096">
        <v>8261</v>
      </c>
    </row>
    <row r="3097" spans="1:19" hidden="1" x14ac:dyDescent="0.25">
      <c r="A3097" t="s">
        <v>1368</v>
      </c>
      <c r="B3097" t="s">
        <v>400</v>
      </c>
      <c r="C3097" t="s">
        <v>114</v>
      </c>
      <c r="D3097">
        <v>0</v>
      </c>
      <c r="F3097">
        <v>0.67642070566516899</v>
      </c>
      <c r="G3097">
        <v>5.3048284172667898E-3</v>
      </c>
      <c r="H3097" t="s">
        <v>449</v>
      </c>
      <c r="K3097" t="s">
        <v>257</v>
      </c>
      <c r="N3097" t="s">
        <v>444</v>
      </c>
      <c r="P3097">
        <v>0.307071369035535</v>
      </c>
      <c r="Q3097">
        <v>5.2255728165626399E-3</v>
      </c>
      <c r="R3097">
        <v>5551273</v>
      </c>
      <c r="S3097">
        <v>8261</v>
      </c>
    </row>
    <row r="3098" spans="1:19" hidden="1" x14ac:dyDescent="0.25">
      <c r="A3098" t="s">
        <v>1368</v>
      </c>
      <c r="B3098" t="s">
        <v>400</v>
      </c>
      <c r="C3098" t="s">
        <v>114</v>
      </c>
      <c r="D3098">
        <v>0</v>
      </c>
      <c r="F3098">
        <v>0.67642070566516899</v>
      </c>
      <c r="G3098">
        <v>5.3048284172667898E-3</v>
      </c>
      <c r="H3098" t="s">
        <v>449</v>
      </c>
      <c r="K3098" t="s">
        <v>257</v>
      </c>
      <c r="N3098" t="s">
        <v>444</v>
      </c>
      <c r="P3098">
        <v>0.307071369035535</v>
      </c>
      <c r="Q3098">
        <v>5.2255728165626399E-3</v>
      </c>
      <c r="R3098">
        <v>5551273</v>
      </c>
      <c r="S3098">
        <v>8261</v>
      </c>
    </row>
    <row r="3099" spans="1:19" hidden="1" x14ac:dyDescent="0.25">
      <c r="A3099" t="s">
        <v>1369</v>
      </c>
      <c r="B3099" t="s">
        <v>400</v>
      </c>
      <c r="C3099" t="s">
        <v>114</v>
      </c>
      <c r="D3099">
        <v>1</v>
      </c>
      <c r="F3099">
        <v>0.77097288607543102</v>
      </c>
      <c r="G3099">
        <v>1.19021616650397E-2</v>
      </c>
      <c r="H3099" t="s">
        <v>449</v>
      </c>
      <c r="K3099" t="s">
        <v>257</v>
      </c>
      <c r="N3099" t="s">
        <v>444</v>
      </c>
      <c r="P3099">
        <v>0.20688028891657401</v>
      </c>
      <c r="Q3099">
        <v>1.1493940684649999E-2</v>
      </c>
      <c r="R3099">
        <v>928711</v>
      </c>
      <c r="S3099">
        <v>1354</v>
      </c>
    </row>
    <row r="3100" spans="1:19" hidden="1" x14ac:dyDescent="0.25">
      <c r="A3100" t="s">
        <v>1369</v>
      </c>
      <c r="B3100" t="s">
        <v>400</v>
      </c>
      <c r="C3100" t="s">
        <v>114</v>
      </c>
      <c r="D3100">
        <v>1</v>
      </c>
      <c r="F3100">
        <v>0.77097288607543102</v>
      </c>
      <c r="G3100">
        <v>1.19021616650397E-2</v>
      </c>
      <c r="H3100" t="s">
        <v>449</v>
      </c>
      <c r="K3100" t="s">
        <v>257</v>
      </c>
      <c r="N3100" t="s">
        <v>444</v>
      </c>
      <c r="P3100">
        <v>0.20688028891657401</v>
      </c>
      <c r="Q3100">
        <v>1.1493940684649999E-2</v>
      </c>
      <c r="R3100">
        <v>928711</v>
      </c>
      <c r="S3100">
        <v>1354</v>
      </c>
    </row>
    <row r="3101" spans="1:19" hidden="1" x14ac:dyDescent="0.25">
      <c r="A3101" t="s">
        <v>1369</v>
      </c>
      <c r="B3101" t="s">
        <v>400</v>
      </c>
      <c r="C3101" t="s">
        <v>114</v>
      </c>
      <c r="D3101">
        <v>1</v>
      </c>
      <c r="F3101">
        <v>0.77097288607543102</v>
      </c>
      <c r="G3101">
        <v>1.19021616650397E-2</v>
      </c>
      <c r="H3101" t="s">
        <v>449</v>
      </c>
      <c r="K3101" t="s">
        <v>257</v>
      </c>
      <c r="N3101" t="s">
        <v>444</v>
      </c>
      <c r="P3101">
        <v>0.20688028891657401</v>
      </c>
      <c r="Q3101">
        <v>1.1493940684649999E-2</v>
      </c>
      <c r="R3101">
        <v>928711</v>
      </c>
      <c r="S3101">
        <v>1354</v>
      </c>
    </row>
    <row r="3102" spans="1:19" hidden="1" x14ac:dyDescent="0.25">
      <c r="A3102" t="s">
        <v>1369</v>
      </c>
      <c r="B3102" t="s">
        <v>400</v>
      </c>
      <c r="C3102" t="s">
        <v>114</v>
      </c>
      <c r="D3102">
        <v>1</v>
      </c>
      <c r="F3102">
        <v>0.77097288607543102</v>
      </c>
      <c r="G3102">
        <v>1.19021616650397E-2</v>
      </c>
      <c r="H3102" t="s">
        <v>449</v>
      </c>
      <c r="K3102" t="s">
        <v>257</v>
      </c>
      <c r="N3102" t="s">
        <v>444</v>
      </c>
      <c r="P3102">
        <v>0.20688028891657401</v>
      </c>
      <c r="Q3102">
        <v>1.1493940684649999E-2</v>
      </c>
      <c r="R3102">
        <v>928711</v>
      </c>
      <c r="S3102">
        <v>1354</v>
      </c>
    </row>
    <row r="3103" spans="1:19" hidden="1" x14ac:dyDescent="0.25">
      <c r="A3103" t="s">
        <v>1370</v>
      </c>
      <c r="B3103" t="s">
        <v>400</v>
      </c>
      <c r="C3103" t="s">
        <v>119</v>
      </c>
      <c r="D3103">
        <v>0</v>
      </c>
      <c r="F3103">
        <v>0.20626828765711899</v>
      </c>
      <c r="G3103">
        <v>1.4613334842626301E-2</v>
      </c>
      <c r="H3103" t="s">
        <v>401</v>
      </c>
      <c r="K3103" t="s">
        <v>252</v>
      </c>
      <c r="N3103" t="s">
        <v>402</v>
      </c>
      <c r="P3103">
        <v>0.72502781784463199</v>
      </c>
      <c r="Q3103">
        <v>1.6214154904592999E-2</v>
      </c>
      <c r="R3103">
        <v>727950</v>
      </c>
      <c r="S3103">
        <v>839</v>
      </c>
    </row>
    <row r="3104" spans="1:19" hidden="1" x14ac:dyDescent="0.25">
      <c r="A3104" t="s">
        <v>1370</v>
      </c>
      <c r="B3104" t="s">
        <v>400</v>
      </c>
      <c r="C3104" t="s">
        <v>119</v>
      </c>
      <c r="D3104">
        <v>0</v>
      </c>
      <c r="F3104">
        <v>0.20626828765711899</v>
      </c>
      <c r="G3104">
        <v>1.4613334842626301E-2</v>
      </c>
      <c r="H3104" t="s">
        <v>401</v>
      </c>
      <c r="K3104" t="s">
        <v>252</v>
      </c>
      <c r="N3104" t="s">
        <v>402</v>
      </c>
      <c r="P3104">
        <v>0.72502781784463199</v>
      </c>
      <c r="Q3104">
        <v>1.6214154904592999E-2</v>
      </c>
      <c r="R3104">
        <v>727950</v>
      </c>
      <c r="S3104">
        <v>839</v>
      </c>
    </row>
    <row r="3105" spans="1:19" hidden="1" x14ac:dyDescent="0.25">
      <c r="A3105" t="s">
        <v>1370</v>
      </c>
      <c r="B3105" t="s">
        <v>400</v>
      </c>
      <c r="C3105" t="s">
        <v>119</v>
      </c>
      <c r="D3105">
        <v>0</v>
      </c>
      <c r="F3105">
        <v>0.20626828765711899</v>
      </c>
      <c r="G3105">
        <v>1.4613334842626301E-2</v>
      </c>
      <c r="H3105" t="s">
        <v>401</v>
      </c>
      <c r="K3105" t="s">
        <v>252</v>
      </c>
      <c r="N3105" t="s">
        <v>402</v>
      </c>
      <c r="P3105">
        <v>0.72502781784463199</v>
      </c>
      <c r="Q3105">
        <v>1.6214154904592999E-2</v>
      </c>
      <c r="R3105">
        <v>727950</v>
      </c>
      <c r="S3105">
        <v>839</v>
      </c>
    </row>
    <row r="3106" spans="1:19" hidden="1" x14ac:dyDescent="0.25">
      <c r="A3106" t="s">
        <v>1370</v>
      </c>
      <c r="B3106" t="s">
        <v>400</v>
      </c>
      <c r="C3106" t="s">
        <v>119</v>
      </c>
      <c r="D3106">
        <v>0</v>
      </c>
      <c r="F3106">
        <v>0.20626828765711899</v>
      </c>
      <c r="G3106">
        <v>1.4613334842626301E-2</v>
      </c>
      <c r="H3106" t="s">
        <v>401</v>
      </c>
      <c r="K3106" t="s">
        <v>252</v>
      </c>
      <c r="N3106" t="s">
        <v>402</v>
      </c>
      <c r="P3106">
        <v>0.72502781784463199</v>
      </c>
      <c r="Q3106">
        <v>1.6214154904592999E-2</v>
      </c>
      <c r="R3106">
        <v>727950</v>
      </c>
      <c r="S3106">
        <v>839</v>
      </c>
    </row>
    <row r="3107" spans="1:19" hidden="1" x14ac:dyDescent="0.25">
      <c r="A3107" t="s">
        <v>1371</v>
      </c>
      <c r="B3107" t="s">
        <v>400</v>
      </c>
      <c r="C3107" t="s">
        <v>119</v>
      </c>
      <c r="D3107">
        <v>1</v>
      </c>
      <c r="F3107">
        <v>0</v>
      </c>
      <c r="G3107">
        <v>0</v>
      </c>
      <c r="H3107" t="s">
        <v>401</v>
      </c>
      <c r="K3107" t="s">
        <v>252</v>
      </c>
      <c r="N3107" t="s">
        <v>402</v>
      </c>
      <c r="P3107">
        <v>1</v>
      </c>
      <c r="Q3107">
        <v>0</v>
      </c>
      <c r="R3107">
        <v>564</v>
      </c>
      <c r="S3107">
        <v>1</v>
      </c>
    </row>
    <row r="3108" spans="1:19" hidden="1" x14ac:dyDescent="0.25">
      <c r="A3108" t="s">
        <v>1371</v>
      </c>
      <c r="B3108" t="s">
        <v>400</v>
      </c>
      <c r="C3108" t="s">
        <v>119</v>
      </c>
      <c r="D3108">
        <v>1</v>
      </c>
      <c r="F3108">
        <v>0</v>
      </c>
      <c r="G3108">
        <v>0</v>
      </c>
      <c r="H3108" t="s">
        <v>401</v>
      </c>
      <c r="K3108" t="s">
        <v>252</v>
      </c>
      <c r="N3108" t="s">
        <v>402</v>
      </c>
      <c r="P3108">
        <v>1</v>
      </c>
      <c r="Q3108">
        <v>0</v>
      </c>
      <c r="R3108">
        <v>564</v>
      </c>
      <c r="S3108">
        <v>1</v>
      </c>
    </row>
    <row r="3109" spans="1:19" hidden="1" x14ac:dyDescent="0.25">
      <c r="A3109" t="s">
        <v>1371</v>
      </c>
      <c r="B3109" t="s">
        <v>400</v>
      </c>
      <c r="C3109" t="s">
        <v>119</v>
      </c>
      <c r="D3109">
        <v>1</v>
      </c>
      <c r="F3109">
        <v>0</v>
      </c>
      <c r="G3109">
        <v>0</v>
      </c>
      <c r="H3109" t="s">
        <v>401</v>
      </c>
      <c r="K3109" t="s">
        <v>252</v>
      </c>
      <c r="N3109" t="s">
        <v>402</v>
      </c>
      <c r="P3109">
        <v>1</v>
      </c>
      <c r="Q3109">
        <v>0</v>
      </c>
      <c r="R3109">
        <v>564</v>
      </c>
      <c r="S3109">
        <v>1</v>
      </c>
    </row>
    <row r="3110" spans="1:19" hidden="1" x14ac:dyDescent="0.25">
      <c r="A3110" t="s">
        <v>1371</v>
      </c>
      <c r="B3110" t="s">
        <v>400</v>
      </c>
      <c r="C3110" t="s">
        <v>119</v>
      </c>
      <c r="D3110">
        <v>1</v>
      </c>
      <c r="F3110">
        <v>0</v>
      </c>
      <c r="G3110">
        <v>0</v>
      </c>
      <c r="H3110" t="s">
        <v>401</v>
      </c>
      <c r="K3110" t="s">
        <v>252</v>
      </c>
      <c r="N3110" t="s">
        <v>402</v>
      </c>
      <c r="P3110">
        <v>1</v>
      </c>
      <c r="Q3110">
        <v>0</v>
      </c>
      <c r="R3110">
        <v>564</v>
      </c>
      <c r="S3110">
        <v>1</v>
      </c>
    </row>
    <row r="3111" spans="1:19" hidden="1" x14ac:dyDescent="0.25">
      <c r="A3111" t="s">
        <v>1372</v>
      </c>
      <c r="B3111" t="s">
        <v>400</v>
      </c>
      <c r="C3111" t="s">
        <v>119</v>
      </c>
      <c r="D3111">
        <v>0</v>
      </c>
      <c r="F3111">
        <v>0.23083822546531901</v>
      </c>
      <c r="G3111">
        <v>1.6071082150890099E-2</v>
      </c>
      <c r="H3111" t="s">
        <v>406</v>
      </c>
      <c r="K3111" t="s">
        <v>257</v>
      </c>
      <c r="N3111" t="s">
        <v>402</v>
      </c>
      <c r="P3111">
        <v>0.70750065823165698</v>
      </c>
      <c r="Q3111">
        <v>1.7572969344496099E-2</v>
      </c>
      <c r="R3111">
        <v>691246</v>
      </c>
      <c r="S3111">
        <v>812</v>
      </c>
    </row>
    <row r="3112" spans="1:19" hidden="1" x14ac:dyDescent="0.25">
      <c r="A3112" t="s">
        <v>1372</v>
      </c>
      <c r="B3112" t="s">
        <v>400</v>
      </c>
      <c r="C3112" t="s">
        <v>119</v>
      </c>
      <c r="D3112">
        <v>0</v>
      </c>
      <c r="F3112">
        <v>0.23083822546531901</v>
      </c>
      <c r="G3112">
        <v>1.6071082150890099E-2</v>
      </c>
      <c r="H3112" t="s">
        <v>406</v>
      </c>
      <c r="K3112" t="s">
        <v>257</v>
      </c>
      <c r="N3112" t="s">
        <v>402</v>
      </c>
      <c r="P3112">
        <v>0.70750065823165698</v>
      </c>
      <c r="Q3112">
        <v>1.7572969344496099E-2</v>
      </c>
      <c r="R3112">
        <v>691246</v>
      </c>
      <c r="S3112">
        <v>812</v>
      </c>
    </row>
    <row r="3113" spans="1:19" hidden="1" x14ac:dyDescent="0.25">
      <c r="A3113" t="s">
        <v>1372</v>
      </c>
      <c r="B3113" t="s">
        <v>400</v>
      </c>
      <c r="C3113" t="s">
        <v>119</v>
      </c>
      <c r="D3113">
        <v>0</v>
      </c>
      <c r="F3113">
        <v>0.23083822546531901</v>
      </c>
      <c r="G3113">
        <v>1.6071082150890099E-2</v>
      </c>
      <c r="H3113" t="s">
        <v>406</v>
      </c>
      <c r="K3113" t="s">
        <v>257</v>
      </c>
      <c r="N3113" t="s">
        <v>402</v>
      </c>
      <c r="P3113">
        <v>0.70750065823165698</v>
      </c>
      <c r="Q3113">
        <v>1.7572969344496099E-2</v>
      </c>
      <c r="R3113">
        <v>691246</v>
      </c>
      <c r="S3113">
        <v>812</v>
      </c>
    </row>
    <row r="3114" spans="1:19" hidden="1" x14ac:dyDescent="0.25">
      <c r="A3114" t="s">
        <v>1372</v>
      </c>
      <c r="B3114" t="s">
        <v>400</v>
      </c>
      <c r="C3114" t="s">
        <v>119</v>
      </c>
      <c r="D3114">
        <v>0</v>
      </c>
      <c r="F3114">
        <v>0.23083822546531901</v>
      </c>
      <c r="G3114">
        <v>1.6071082150890099E-2</v>
      </c>
      <c r="H3114" t="s">
        <v>406</v>
      </c>
      <c r="K3114" t="s">
        <v>257</v>
      </c>
      <c r="N3114" t="s">
        <v>402</v>
      </c>
      <c r="P3114">
        <v>0.70750065823165698</v>
      </c>
      <c r="Q3114">
        <v>1.7572969344496099E-2</v>
      </c>
      <c r="R3114">
        <v>691246</v>
      </c>
      <c r="S3114">
        <v>812</v>
      </c>
    </row>
    <row r="3115" spans="1:19" hidden="1" x14ac:dyDescent="0.25">
      <c r="A3115" t="s">
        <v>1373</v>
      </c>
      <c r="B3115" t="s">
        <v>400</v>
      </c>
      <c r="C3115" t="s">
        <v>119</v>
      </c>
      <c r="D3115">
        <v>1</v>
      </c>
      <c r="F3115">
        <v>0.32568306010928999</v>
      </c>
      <c r="G3115">
        <v>0.27374898083134402</v>
      </c>
      <c r="H3115" t="s">
        <v>406</v>
      </c>
      <c r="K3115" t="s">
        <v>257</v>
      </c>
      <c r="N3115" t="s">
        <v>402</v>
      </c>
      <c r="P3115">
        <v>0.67431693989070995</v>
      </c>
      <c r="Q3115">
        <v>0.27374898083134402</v>
      </c>
      <c r="R3115">
        <v>2745</v>
      </c>
      <c r="S3115">
        <v>3</v>
      </c>
    </row>
    <row r="3116" spans="1:19" hidden="1" x14ac:dyDescent="0.25">
      <c r="A3116" t="s">
        <v>1373</v>
      </c>
      <c r="B3116" t="s">
        <v>400</v>
      </c>
      <c r="C3116" t="s">
        <v>119</v>
      </c>
      <c r="D3116">
        <v>1</v>
      </c>
      <c r="F3116">
        <v>0.32568306010928999</v>
      </c>
      <c r="G3116">
        <v>0.27374898083134402</v>
      </c>
      <c r="H3116" t="s">
        <v>406</v>
      </c>
      <c r="K3116" t="s">
        <v>257</v>
      </c>
      <c r="N3116" t="s">
        <v>402</v>
      </c>
      <c r="P3116">
        <v>0.67431693989070995</v>
      </c>
      <c r="Q3116">
        <v>0.27374898083134402</v>
      </c>
      <c r="R3116">
        <v>2745</v>
      </c>
      <c r="S3116">
        <v>3</v>
      </c>
    </row>
    <row r="3117" spans="1:19" hidden="1" x14ac:dyDescent="0.25">
      <c r="A3117" t="s">
        <v>1373</v>
      </c>
      <c r="B3117" t="s">
        <v>400</v>
      </c>
      <c r="C3117" t="s">
        <v>119</v>
      </c>
      <c r="D3117">
        <v>1</v>
      </c>
      <c r="F3117">
        <v>0.32568306010928999</v>
      </c>
      <c r="G3117">
        <v>0.27374898083134402</v>
      </c>
      <c r="H3117" t="s">
        <v>406</v>
      </c>
      <c r="K3117" t="s">
        <v>257</v>
      </c>
      <c r="N3117" t="s">
        <v>402</v>
      </c>
      <c r="P3117">
        <v>0.67431693989070995</v>
      </c>
      <c r="Q3117">
        <v>0.27374898083134402</v>
      </c>
      <c r="R3117">
        <v>2745</v>
      </c>
      <c r="S3117">
        <v>3</v>
      </c>
    </row>
    <row r="3118" spans="1:19" hidden="1" x14ac:dyDescent="0.25">
      <c r="A3118" t="s">
        <v>1373</v>
      </c>
      <c r="B3118" t="s">
        <v>400</v>
      </c>
      <c r="C3118" t="s">
        <v>119</v>
      </c>
      <c r="D3118">
        <v>1</v>
      </c>
      <c r="F3118">
        <v>0.32568306010928999</v>
      </c>
      <c r="G3118">
        <v>0.27374898083134402</v>
      </c>
      <c r="H3118" t="s">
        <v>406</v>
      </c>
      <c r="K3118" t="s">
        <v>257</v>
      </c>
      <c r="N3118" t="s">
        <v>402</v>
      </c>
      <c r="P3118">
        <v>0.67431693989070995</v>
      </c>
      <c r="Q3118">
        <v>0.27374898083134402</v>
      </c>
      <c r="R3118">
        <v>2745</v>
      </c>
      <c r="S3118">
        <v>3</v>
      </c>
    </row>
    <row r="3119" spans="1:19" hidden="1" x14ac:dyDescent="0.25">
      <c r="A3119" t="s">
        <v>1374</v>
      </c>
      <c r="B3119" t="s">
        <v>400</v>
      </c>
      <c r="C3119" t="s">
        <v>119</v>
      </c>
      <c r="D3119">
        <v>0</v>
      </c>
      <c r="F3119">
        <v>0.59949544760165696</v>
      </c>
      <c r="G3119">
        <v>1.1314828654609499E-2</v>
      </c>
      <c r="H3119" t="s">
        <v>410</v>
      </c>
      <c r="K3119" t="s">
        <v>252</v>
      </c>
      <c r="N3119" t="s">
        <v>411</v>
      </c>
      <c r="P3119">
        <v>0.31199820721927102</v>
      </c>
      <c r="Q3119">
        <v>1.10621733372146E-2</v>
      </c>
      <c r="R3119">
        <v>2704179</v>
      </c>
      <c r="S3119">
        <v>2508</v>
      </c>
    </row>
    <row r="3120" spans="1:19" hidden="1" x14ac:dyDescent="0.25">
      <c r="A3120" t="s">
        <v>1374</v>
      </c>
      <c r="B3120" t="s">
        <v>400</v>
      </c>
      <c r="C3120" t="s">
        <v>119</v>
      </c>
      <c r="D3120">
        <v>0</v>
      </c>
      <c r="F3120">
        <v>0.59949544760165696</v>
      </c>
      <c r="G3120">
        <v>1.1314828654609499E-2</v>
      </c>
      <c r="H3120" t="s">
        <v>410</v>
      </c>
      <c r="K3120" t="s">
        <v>252</v>
      </c>
      <c r="N3120" t="s">
        <v>411</v>
      </c>
      <c r="P3120">
        <v>0.31199820721927102</v>
      </c>
      <c r="Q3120">
        <v>1.10621733372146E-2</v>
      </c>
      <c r="R3120">
        <v>2704179</v>
      </c>
      <c r="S3120">
        <v>2508</v>
      </c>
    </row>
    <row r="3121" spans="1:19" hidden="1" x14ac:dyDescent="0.25">
      <c r="A3121" t="s">
        <v>1374</v>
      </c>
      <c r="B3121" t="s">
        <v>400</v>
      </c>
      <c r="C3121" t="s">
        <v>119</v>
      </c>
      <c r="D3121">
        <v>0</v>
      </c>
      <c r="F3121">
        <v>0.59949544760165696</v>
      </c>
      <c r="G3121">
        <v>1.1314828654609499E-2</v>
      </c>
      <c r="H3121" t="s">
        <v>410</v>
      </c>
      <c r="K3121" t="s">
        <v>252</v>
      </c>
      <c r="N3121" t="s">
        <v>411</v>
      </c>
      <c r="P3121">
        <v>0.31199820721927102</v>
      </c>
      <c r="Q3121">
        <v>1.10621733372146E-2</v>
      </c>
      <c r="R3121">
        <v>2704179</v>
      </c>
      <c r="S3121">
        <v>2508</v>
      </c>
    </row>
    <row r="3122" spans="1:19" hidden="1" x14ac:dyDescent="0.25">
      <c r="A3122" t="s">
        <v>1374</v>
      </c>
      <c r="B3122" t="s">
        <v>400</v>
      </c>
      <c r="C3122" t="s">
        <v>119</v>
      </c>
      <c r="D3122">
        <v>0</v>
      </c>
      <c r="F3122">
        <v>0.59949544760165696</v>
      </c>
      <c r="G3122">
        <v>1.1314828654609499E-2</v>
      </c>
      <c r="H3122" t="s">
        <v>410</v>
      </c>
      <c r="K3122" t="s">
        <v>252</v>
      </c>
      <c r="N3122" t="s">
        <v>411</v>
      </c>
      <c r="P3122">
        <v>0.31199820721927102</v>
      </c>
      <c r="Q3122">
        <v>1.10621733372146E-2</v>
      </c>
      <c r="R3122">
        <v>2704179</v>
      </c>
      <c r="S3122">
        <v>2508</v>
      </c>
    </row>
    <row r="3123" spans="1:19" hidden="1" x14ac:dyDescent="0.25">
      <c r="A3123" t="s">
        <v>1375</v>
      </c>
      <c r="B3123" t="s">
        <v>400</v>
      </c>
      <c r="C3123" t="s">
        <v>119</v>
      </c>
      <c r="D3123">
        <v>1</v>
      </c>
      <c r="F3123">
        <v>0.82996920472291502</v>
      </c>
      <c r="G3123">
        <v>5.2174507660531097E-2</v>
      </c>
      <c r="H3123" t="s">
        <v>410</v>
      </c>
      <c r="K3123" t="s">
        <v>252</v>
      </c>
      <c r="N3123" t="s">
        <v>411</v>
      </c>
      <c r="P3123">
        <v>0.107331027336282</v>
      </c>
      <c r="Q3123">
        <v>4.3757274203568501E-2</v>
      </c>
      <c r="R3123">
        <v>68517</v>
      </c>
      <c r="S3123">
        <v>56</v>
      </c>
    </row>
    <row r="3124" spans="1:19" hidden="1" x14ac:dyDescent="0.25">
      <c r="A3124" t="s">
        <v>1375</v>
      </c>
      <c r="B3124" t="s">
        <v>400</v>
      </c>
      <c r="C3124" t="s">
        <v>119</v>
      </c>
      <c r="D3124">
        <v>1</v>
      </c>
      <c r="F3124">
        <v>0.82996920472291502</v>
      </c>
      <c r="G3124">
        <v>5.2174507660531097E-2</v>
      </c>
      <c r="H3124" t="s">
        <v>410</v>
      </c>
      <c r="K3124" t="s">
        <v>252</v>
      </c>
      <c r="N3124" t="s">
        <v>411</v>
      </c>
      <c r="P3124">
        <v>0.107331027336282</v>
      </c>
      <c r="Q3124">
        <v>4.3757274203568501E-2</v>
      </c>
      <c r="R3124">
        <v>68517</v>
      </c>
      <c r="S3124">
        <v>56</v>
      </c>
    </row>
    <row r="3125" spans="1:19" hidden="1" x14ac:dyDescent="0.25">
      <c r="A3125" t="s">
        <v>1375</v>
      </c>
      <c r="B3125" t="s">
        <v>400</v>
      </c>
      <c r="C3125" t="s">
        <v>119</v>
      </c>
      <c r="D3125">
        <v>1</v>
      </c>
      <c r="F3125">
        <v>0.82996920472291502</v>
      </c>
      <c r="G3125">
        <v>5.2174507660531097E-2</v>
      </c>
      <c r="H3125" t="s">
        <v>410</v>
      </c>
      <c r="K3125" t="s">
        <v>252</v>
      </c>
      <c r="N3125" t="s">
        <v>411</v>
      </c>
      <c r="P3125">
        <v>0.107331027336282</v>
      </c>
      <c r="Q3125">
        <v>4.3757274203568501E-2</v>
      </c>
      <c r="R3125">
        <v>68517</v>
      </c>
      <c r="S3125">
        <v>56</v>
      </c>
    </row>
    <row r="3126" spans="1:19" hidden="1" x14ac:dyDescent="0.25">
      <c r="A3126" t="s">
        <v>1375</v>
      </c>
      <c r="B3126" t="s">
        <v>400</v>
      </c>
      <c r="C3126" t="s">
        <v>119</v>
      </c>
      <c r="D3126">
        <v>1</v>
      </c>
      <c r="F3126">
        <v>0.82996920472291502</v>
      </c>
      <c r="G3126">
        <v>5.2174507660531097E-2</v>
      </c>
      <c r="H3126" t="s">
        <v>410</v>
      </c>
      <c r="K3126" t="s">
        <v>252</v>
      </c>
      <c r="N3126" t="s">
        <v>411</v>
      </c>
      <c r="P3126">
        <v>0.107331027336282</v>
      </c>
      <c r="Q3126">
        <v>4.3757274203568501E-2</v>
      </c>
      <c r="R3126">
        <v>68517</v>
      </c>
      <c r="S3126">
        <v>56</v>
      </c>
    </row>
    <row r="3127" spans="1:19" hidden="1" x14ac:dyDescent="0.25">
      <c r="A3127" t="s">
        <v>1376</v>
      </c>
      <c r="B3127" t="s">
        <v>400</v>
      </c>
      <c r="C3127" t="s">
        <v>119</v>
      </c>
      <c r="D3127">
        <v>0</v>
      </c>
      <c r="F3127">
        <v>0.62487798092597802</v>
      </c>
      <c r="G3127">
        <v>1.2279638076876299E-2</v>
      </c>
      <c r="H3127" t="s">
        <v>416</v>
      </c>
      <c r="K3127" t="s">
        <v>257</v>
      </c>
      <c r="N3127" t="s">
        <v>411</v>
      </c>
      <c r="P3127">
        <v>0.30588310898092902</v>
      </c>
      <c r="Q3127">
        <v>1.1925476467583501E-2</v>
      </c>
      <c r="R3127">
        <v>2458632</v>
      </c>
      <c r="S3127">
        <v>2235</v>
      </c>
    </row>
    <row r="3128" spans="1:19" hidden="1" x14ac:dyDescent="0.25">
      <c r="A3128" t="s">
        <v>1376</v>
      </c>
      <c r="B3128" t="s">
        <v>400</v>
      </c>
      <c r="C3128" t="s">
        <v>119</v>
      </c>
      <c r="D3128">
        <v>0</v>
      </c>
      <c r="F3128">
        <v>0.62487798092597802</v>
      </c>
      <c r="G3128">
        <v>1.2279638076876299E-2</v>
      </c>
      <c r="H3128" t="s">
        <v>416</v>
      </c>
      <c r="K3128" t="s">
        <v>257</v>
      </c>
      <c r="N3128" t="s">
        <v>411</v>
      </c>
      <c r="P3128">
        <v>0.30588310898092902</v>
      </c>
      <c r="Q3128">
        <v>1.1925476467583501E-2</v>
      </c>
      <c r="R3128">
        <v>2458632</v>
      </c>
      <c r="S3128">
        <v>2235</v>
      </c>
    </row>
    <row r="3129" spans="1:19" hidden="1" x14ac:dyDescent="0.25">
      <c r="A3129" t="s">
        <v>1376</v>
      </c>
      <c r="B3129" t="s">
        <v>400</v>
      </c>
      <c r="C3129" t="s">
        <v>119</v>
      </c>
      <c r="D3129">
        <v>0</v>
      </c>
      <c r="F3129">
        <v>0.62487798092597802</v>
      </c>
      <c r="G3129">
        <v>1.2279638076876299E-2</v>
      </c>
      <c r="H3129" t="s">
        <v>416</v>
      </c>
      <c r="K3129" t="s">
        <v>257</v>
      </c>
      <c r="N3129" t="s">
        <v>411</v>
      </c>
      <c r="P3129">
        <v>0.30588310898092902</v>
      </c>
      <c r="Q3129">
        <v>1.1925476467583501E-2</v>
      </c>
      <c r="R3129">
        <v>2458632</v>
      </c>
      <c r="S3129">
        <v>2235</v>
      </c>
    </row>
    <row r="3130" spans="1:19" hidden="1" x14ac:dyDescent="0.25">
      <c r="A3130" t="s">
        <v>1376</v>
      </c>
      <c r="B3130" t="s">
        <v>400</v>
      </c>
      <c r="C3130" t="s">
        <v>119</v>
      </c>
      <c r="D3130">
        <v>0</v>
      </c>
      <c r="F3130">
        <v>0.62487798092597802</v>
      </c>
      <c r="G3130">
        <v>1.2279638076876299E-2</v>
      </c>
      <c r="H3130" t="s">
        <v>416</v>
      </c>
      <c r="K3130" t="s">
        <v>257</v>
      </c>
      <c r="N3130" t="s">
        <v>411</v>
      </c>
      <c r="P3130">
        <v>0.30588310898092902</v>
      </c>
      <c r="Q3130">
        <v>1.1925476467583501E-2</v>
      </c>
      <c r="R3130">
        <v>2458632</v>
      </c>
      <c r="S3130">
        <v>2235</v>
      </c>
    </row>
    <row r="3131" spans="1:19" hidden="1" x14ac:dyDescent="0.25">
      <c r="A3131" t="s">
        <v>1377</v>
      </c>
      <c r="B3131" t="s">
        <v>400</v>
      </c>
      <c r="C3131" t="s">
        <v>119</v>
      </c>
      <c r="D3131">
        <v>1</v>
      </c>
      <c r="F3131">
        <v>0.49054457414090802</v>
      </c>
      <c r="G3131">
        <v>4.1633066083095603E-2</v>
      </c>
      <c r="H3131" t="s">
        <v>416</v>
      </c>
      <c r="K3131" t="s">
        <v>257</v>
      </c>
      <c r="N3131" t="s">
        <v>411</v>
      </c>
      <c r="P3131">
        <v>0.45024135622568201</v>
      </c>
      <c r="Q3131">
        <v>4.1404165602007402E-2</v>
      </c>
      <c r="R3131">
        <v>198669</v>
      </c>
      <c r="S3131">
        <v>159</v>
      </c>
    </row>
    <row r="3132" spans="1:19" hidden="1" x14ac:dyDescent="0.25">
      <c r="A3132" t="s">
        <v>1377</v>
      </c>
      <c r="B3132" t="s">
        <v>400</v>
      </c>
      <c r="C3132" t="s">
        <v>119</v>
      </c>
      <c r="D3132">
        <v>1</v>
      </c>
      <c r="F3132">
        <v>0.49054457414090802</v>
      </c>
      <c r="G3132">
        <v>4.1633066083095603E-2</v>
      </c>
      <c r="H3132" t="s">
        <v>416</v>
      </c>
      <c r="K3132" t="s">
        <v>257</v>
      </c>
      <c r="N3132" t="s">
        <v>411</v>
      </c>
      <c r="P3132">
        <v>0.45024135622568201</v>
      </c>
      <c r="Q3132">
        <v>4.1404165602007402E-2</v>
      </c>
      <c r="R3132">
        <v>198669</v>
      </c>
      <c r="S3132">
        <v>159</v>
      </c>
    </row>
    <row r="3133" spans="1:19" hidden="1" x14ac:dyDescent="0.25">
      <c r="A3133" t="s">
        <v>1377</v>
      </c>
      <c r="B3133" t="s">
        <v>400</v>
      </c>
      <c r="C3133" t="s">
        <v>119</v>
      </c>
      <c r="D3133">
        <v>1</v>
      </c>
      <c r="F3133">
        <v>0.49054457414090802</v>
      </c>
      <c r="G3133">
        <v>4.1633066083095603E-2</v>
      </c>
      <c r="H3133" t="s">
        <v>416</v>
      </c>
      <c r="K3133" t="s">
        <v>257</v>
      </c>
      <c r="N3133" t="s">
        <v>411</v>
      </c>
      <c r="P3133">
        <v>0.45024135622568201</v>
      </c>
      <c r="Q3133">
        <v>4.1404165602007402E-2</v>
      </c>
      <c r="R3133">
        <v>198669</v>
      </c>
      <c r="S3133">
        <v>159</v>
      </c>
    </row>
    <row r="3134" spans="1:19" hidden="1" x14ac:dyDescent="0.25">
      <c r="A3134" t="s">
        <v>1377</v>
      </c>
      <c r="B3134" t="s">
        <v>400</v>
      </c>
      <c r="C3134" t="s">
        <v>119</v>
      </c>
      <c r="D3134">
        <v>1</v>
      </c>
      <c r="F3134">
        <v>0.49054457414090802</v>
      </c>
      <c r="G3134">
        <v>4.1633066083095603E-2</v>
      </c>
      <c r="H3134" t="s">
        <v>416</v>
      </c>
      <c r="K3134" t="s">
        <v>257</v>
      </c>
      <c r="N3134" t="s">
        <v>411</v>
      </c>
      <c r="P3134">
        <v>0.45024135622568201</v>
      </c>
      <c r="Q3134">
        <v>4.1404165602007402E-2</v>
      </c>
      <c r="R3134">
        <v>198669</v>
      </c>
      <c r="S3134">
        <v>159</v>
      </c>
    </row>
    <row r="3135" spans="1:19" hidden="1" x14ac:dyDescent="0.25">
      <c r="A3135" t="s">
        <v>1378</v>
      </c>
      <c r="B3135" t="s">
        <v>400</v>
      </c>
      <c r="C3135" t="s">
        <v>119</v>
      </c>
      <c r="D3135">
        <v>0</v>
      </c>
      <c r="F3135">
        <v>0.86763629487663896</v>
      </c>
      <c r="G3135">
        <v>7.4988692995465603E-3</v>
      </c>
      <c r="H3135" t="s">
        <v>421</v>
      </c>
      <c r="K3135" t="s">
        <v>252</v>
      </c>
      <c r="N3135" t="s">
        <v>422</v>
      </c>
      <c r="P3135">
        <v>9.3067129461556E-2</v>
      </c>
      <c r="Q3135">
        <v>6.5286927411721202E-3</v>
      </c>
      <c r="R3135">
        <v>3236567</v>
      </c>
      <c r="S3135">
        <v>2665</v>
      </c>
    </row>
    <row r="3136" spans="1:19" hidden="1" x14ac:dyDescent="0.25">
      <c r="A3136" t="s">
        <v>1378</v>
      </c>
      <c r="B3136" t="s">
        <v>400</v>
      </c>
      <c r="C3136" t="s">
        <v>119</v>
      </c>
      <c r="D3136">
        <v>0</v>
      </c>
      <c r="F3136">
        <v>0.86763629487663896</v>
      </c>
      <c r="G3136">
        <v>7.4988692995465603E-3</v>
      </c>
      <c r="H3136" t="s">
        <v>421</v>
      </c>
      <c r="K3136" t="s">
        <v>252</v>
      </c>
      <c r="N3136" t="s">
        <v>422</v>
      </c>
      <c r="P3136">
        <v>9.3067129461556E-2</v>
      </c>
      <c r="Q3136">
        <v>6.5286927411721202E-3</v>
      </c>
      <c r="R3136">
        <v>3236567</v>
      </c>
      <c r="S3136">
        <v>2665</v>
      </c>
    </row>
    <row r="3137" spans="1:19" hidden="1" x14ac:dyDescent="0.25">
      <c r="A3137" t="s">
        <v>1378</v>
      </c>
      <c r="B3137" t="s">
        <v>400</v>
      </c>
      <c r="C3137" t="s">
        <v>119</v>
      </c>
      <c r="D3137">
        <v>0</v>
      </c>
      <c r="F3137">
        <v>0.86763629487663896</v>
      </c>
      <c r="G3137">
        <v>7.4988692995465603E-3</v>
      </c>
      <c r="H3137" t="s">
        <v>421</v>
      </c>
      <c r="K3137" t="s">
        <v>252</v>
      </c>
      <c r="N3137" t="s">
        <v>422</v>
      </c>
      <c r="P3137">
        <v>9.3067129461556E-2</v>
      </c>
      <c r="Q3137">
        <v>6.5286927411721202E-3</v>
      </c>
      <c r="R3137">
        <v>3236567</v>
      </c>
      <c r="S3137">
        <v>2665</v>
      </c>
    </row>
    <row r="3138" spans="1:19" hidden="1" x14ac:dyDescent="0.25">
      <c r="A3138" t="s">
        <v>1378</v>
      </c>
      <c r="B3138" t="s">
        <v>400</v>
      </c>
      <c r="C3138" t="s">
        <v>119</v>
      </c>
      <c r="D3138">
        <v>0</v>
      </c>
      <c r="F3138">
        <v>0.86763629487663896</v>
      </c>
      <c r="G3138">
        <v>7.4988692995465603E-3</v>
      </c>
      <c r="H3138" t="s">
        <v>421</v>
      </c>
      <c r="K3138" t="s">
        <v>252</v>
      </c>
      <c r="N3138" t="s">
        <v>422</v>
      </c>
      <c r="P3138">
        <v>9.3067129461556E-2</v>
      </c>
      <c r="Q3138">
        <v>6.5286927411721202E-3</v>
      </c>
      <c r="R3138">
        <v>3236567</v>
      </c>
      <c r="S3138">
        <v>2665</v>
      </c>
    </row>
    <row r="3139" spans="1:19" hidden="1" x14ac:dyDescent="0.25">
      <c r="A3139" t="s">
        <v>1379</v>
      </c>
      <c r="B3139" t="s">
        <v>400</v>
      </c>
      <c r="C3139" t="s">
        <v>119</v>
      </c>
      <c r="D3139">
        <v>1</v>
      </c>
      <c r="F3139">
        <v>0.92415132096147901</v>
      </c>
      <c r="G3139">
        <v>8.4001797179974799E-3</v>
      </c>
      <c r="H3139" t="s">
        <v>421</v>
      </c>
      <c r="K3139" t="s">
        <v>252</v>
      </c>
      <c r="N3139" t="s">
        <v>422</v>
      </c>
      <c r="P3139">
        <v>6.0478357195607103E-2</v>
      </c>
      <c r="Q3139">
        <v>7.5392038073289402E-3</v>
      </c>
      <c r="R3139">
        <v>1259310</v>
      </c>
      <c r="S3139">
        <v>1147</v>
      </c>
    </row>
    <row r="3140" spans="1:19" hidden="1" x14ac:dyDescent="0.25">
      <c r="A3140" t="s">
        <v>1379</v>
      </c>
      <c r="B3140" t="s">
        <v>400</v>
      </c>
      <c r="C3140" t="s">
        <v>119</v>
      </c>
      <c r="D3140">
        <v>1</v>
      </c>
      <c r="F3140">
        <v>0.92415132096147901</v>
      </c>
      <c r="G3140">
        <v>8.4001797179974799E-3</v>
      </c>
      <c r="H3140" t="s">
        <v>421</v>
      </c>
      <c r="K3140" t="s">
        <v>252</v>
      </c>
      <c r="N3140" t="s">
        <v>422</v>
      </c>
      <c r="P3140">
        <v>6.0478357195607103E-2</v>
      </c>
      <c r="Q3140">
        <v>7.5392038073289402E-3</v>
      </c>
      <c r="R3140">
        <v>1259310</v>
      </c>
      <c r="S3140">
        <v>1147</v>
      </c>
    </row>
    <row r="3141" spans="1:19" hidden="1" x14ac:dyDescent="0.25">
      <c r="A3141" t="s">
        <v>1379</v>
      </c>
      <c r="B3141" t="s">
        <v>400</v>
      </c>
      <c r="C3141" t="s">
        <v>119</v>
      </c>
      <c r="D3141">
        <v>1</v>
      </c>
      <c r="F3141">
        <v>0.92415132096147901</v>
      </c>
      <c r="G3141">
        <v>8.4001797179974799E-3</v>
      </c>
      <c r="H3141" t="s">
        <v>421</v>
      </c>
      <c r="K3141" t="s">
        <v>252</v>
      </c>
      <c r="N3141" t="s">
        <v>422</v>
      </c>
      <c r="P3141">
        <v>6.0478357195607103E-2</v>
      </c>
      <c r="Q3141">
        <v>7.5392038073289402E-3</v>
      </c>
      <c r="R3141">
        <v>1259310</v>
      </c>
      <c r="S3141">
        <v>1147</v>
      </c>
    </row>
    <row r="3142" spans="1:19" hidden="1" x14ac:dyDescent="0.25">
      <c r="A3142" t="s">
        <v>1379</v>
      </c>
      <c r="B3142" t="s">
        <v>400</v>
      </c>
      <c r="C3142" t="s">
        <v>119</v>
      </c>
      <c r="D3142">
        <v>1</v>
      </c>
      <c r="F3142">
        <v>0.92415132096147901</v>
      </c>
      <c r="G3142">
        <v>8.4001797179974799E-3</v>
      </c>
      <c r="H3142" t="s">
        <v>421</v>
      </c>
      <c r="K3142" t="s">
        <v>252</v>
      </c>
      <c r="N3142" t="s">
        <v>422</v>
      </c>
      <c r="P3142">
        <v>6.0478357195607103E-2</v>
      </c>
      <c r="Q3142">
        <v>7.5392038073289402E-3</v>
      </c>
      <c r="R3142">
        <v>1259310</v>
      </c>
      <c r="S3142">
        <v>1147</v>
      </c>
    </row>
    <row r="3143" spans="1:19" hidden="1" x14ac:dyDescent="0.25">
      <c r="A3143" t="s">
        <v>1380</v>
      </c>
      <c r="B3143" t="s">
        <v>400</v>
      </c>
      <c r="C3143" t="s">
        <v>119</v>
      </c>
      <c r="D3143">
        <v>0</v>
      </c>
      <c r="F3143">
        <v>0.88755821746831798</v>
      </c>
      <c r="G3143">
        <v>7.3785801933771798E-3</v>
      </c>
      <c r="H3143" t="s">
        <v>427</v>
      </c>
      <c r="K3143" t="s">
        <v>257</v>
      </c>
      <c r="N3143" t="s">
        <v>422</v>
      </c>
      <c r="P3143">
        <v>8.6005409693678703E-2</v>
      </c>
      <c r="Q3143">
        <v>6.3877913177797499E-3</v>
      </c>
      <c r="R3143">
        <v>2339504</v>
      </c>
      <c r="S3143">
        <v>2375</v>
      </c>
    </row>
    <row r="3144" spans="1:19" hidden="1" x14ac:dyDescent="0.25">
      <c r="A3144" t="s">
        <v>1380</v>
      </c>
      <c r="B3144" t="s">
        <v>400</v>
      </c>
      <c r="C3144" t="s">
        <v>119</v>
      </c>
      <c r="D3144">
        <v>0</v>
      </c>
      <c r="F3144">
        <v>0.88755821746831798</v>
      </c>
      <c r="G3144">
        <v>7.3785801933771798E-3</v>
      </c>
      <c r="H3144" t="s">
        <v>427</v>
      </c>
      <c r="K3144" t="s">
        <v>257</v>
      </c>
      <c r="N3144" t="s">
        <v>422</v>
      </c>
      <c r="P3144">
        <v>8.6005409693678703E-2</v>
      </c>
      <c r="Q3144">
        <v>6.3877913177797499E-3</v>
      </c>
      <c r="R3144">
        <v>2339504</v>
      </c>
      <c r="S3144">
        <v>2375</v>
      </c>
    </row>
    <row r="3145" spans="1:19" hidden="1" x14ac:dyDescent="0.25">
      <c r="A3145" t="s">
        <v>1380</v>
      </c>
      <c r="B3145" t="s">
        <v>400</v>
      </c>
      <c r="C3145" t="s">
        <v>119</v>
      </c>
      <c r="D3145">
        <v>0</v>
      </c>
      <c r="F3145">
        <v>0.88755821746831798</v>
      </c>
      <c r="G3145">
        <v>7.3785801933771798E-3</v>
      </c>
      <c r="H3145" t="s">
        <v>427</v>
      </c>
      <c r="K3145" t="s">
        <v>257</v>
      </c>
      <c r="N3145" t="s">
        <v>422</v>
      </c>
      <c r="P3145">
        <v>8.6005409693678703E-2</v>
      </c>
      <c r="Q3145">
        <v>6.3877913177797499E-3</v>
      </c>
      <c r="R3145">
        <v>2339504</v>
      </c>
      <c r="S3145">
        <v>2375</v>
      </c>
    </row>
    <row r="3146" spans="1:19" hidden="1" x14ac:dyDescent="0.25">
      <c r="A3146" t="s">
        <v>1380</v>
      </c>
      <c r="B3146" t="s">
        <v>400</v>
      </c>
      <c r="C3146" t="s">
        <v>119</v>
      </c>
      <c r="D3146">
        <v>0</v>
      </c>
      <c r="F3146">
        <v>0.88755821746831798</v>
      </c>
      <c r="G3146">
        <v>7.3785801933771798E-3</v>
      </c>
      <c r="H3146" t="s">
        <v>427</v>
      </c>
      <c r="K3146" t="s">
        <v>257</v>
      </c>
      <c r="N3146" t="s">
        <v>422</v>
      </c>
      <c r="P3146">
        <v>8.6005409693678703E-2</v>
      </c>
      <c r="Q3146">
        <v>6.3877913177797499E-3</v>
      </c>
      <c r="R3146">
        <v>2339504</v>
      </c>
      <c r="S3146">
        <v>2375</v>
      </c>
    </row>
    <row r="3147" spans="1:19" hidden="1" x14ac:dyDescent="0.25">
      <c r="A3147" t="s">
        <v>1381</v>
      </c>
      <c r="B3147" t="s">
        <v>400</v>
      </c>
      <c r="C3147" t="s">
        <v>119</v>
      </c>
      <c r="D3147">
        <v>1</v>
      </c>
      <c r="F3147">
        <v>0.70068261893582795</v>
      </c>
      <c r="G3147">
        <v>1.07829701020393E-2</v>
      </c>
      <c r="H3147" t="s">
        <v>427</v>
      </c>
      <c r="K3147" t="s">
        <v>257</v>
      </c>
      <c r="N3147" t="s">
        <v>422</v>
      </c>
      <c r="P3147">
        <v>0.26865153892254401</v>
      </c>
      <c r="Q3147">
        <v>1.0449283086833299E-2</v>
      </c>
      <c r="R3147">
        <v>2095752</v>
      </c>
      <c r="S3147">
        <v>2102</v>
      </c>
    </row>
    <row r="3148" spans="1:19" hidden="1" x14ac:dyDescent="0.25">
      <c r="A3148" t="s">
        <v>1381</v>
      </c>
      <c r="B3148" t="s">
        <v>400</v>
      </c>
      <c r="C3148" t="s">
        <v>119</v>
      </c>
      <c r="D3148">
        <v>1</v>
      </c>
      <c r="F3148">
        <v>0.70068261893582795</v>
      </c>
      <c r="G3148">
        <v>1.07829701020393E-2</v>
      </c>
      <c r="H3148" t="s">
        <v>427</v>
      </c>
      <c r="K3148" t="s">
        <v>257</v>
      </c>
      <c r="N3148" t="s">
        <v>422</v>
      </c>
      <c r="P3148">
        <v>0.26865153892254401</v>
      </c>
      <c r="Q3148">
        <v>1.0449283086833299E-2</v>
      </c>
      <c r="R3148">
        <v>2095752</v>
      </c>
      <c r="S3148">
        <v>2102</v>
      </c>
    </row>
    <row r="3149" spans="1:19" hidden="1" x14ac:dyDescent="0.25">
      <c r="A3149" t="s">
        <v>1381</v>
      </c>
      <c r="B3149" t="s">
        <v>400</v>
      </c>
      <c r="C3149" t="s">
        <v>119</v>
      </c>
      <c r="D3149">
        <v>1</v>
      </c>
      <c r="F3149">
        <v>0.70068261893582795</v>
      </c>
      <c r="G3149">
        <v>1.07829701020393E-2</v>
      </c>
      <c r="H3149" t="s">
        <v>427</v>
      </c>
      <c r="K3149" t="s">
        <v>257</v>
      </c>
      <c r="N3149" t="s">
        <v>422</v>
      </c>
      <c r="P3149">
        <v>0.26865153892254401</v>
      </c>
      <c r="Q3149">
        <v>1.0449283086833299E-2</v>
      </c>
      <c r="R3149">
        <v>2095752</v>
      </c>
      <c r="S3149">
        <v>2102</v>
      </c>
    </row>
    <row r="3150" spans="1:19" hidden="1" x14ac:dyDescent="0.25">
      <c r="A3150" t="s">
        <v>1381</v>
      </c>
      <c r="B3150" t="s">
        <v>400</v>
      </c>
      <c r="C3150" t="s">
        <v>119</v>
      </c>
      <c r="D3150">
        <v>1</v>
      </c>
      <c r="F3150">
        <v>0.70068261893582795</v>
      </c>
      <c r="G3150">
        <v>1.07829701020393E-2</v>
      </c>
      <c r="H3150" t="s">
        <v>427</v>
      </c>
      <c r="K3150" t="s">
        <v>257</v>
      </c>
      <c r="N3150" t="s">
        <v>422</v>
      </c>
      <c r="P3150">
        <v>0.26865153892254401</v>
      </c>
      <c r="Q3150">
        <v>1.0449283086833299E-2</v>
      </c>
      <c r="R3150">
        <v>2095752</v>
      </c>
      <c r="S3150">
        <v>2102</v>
      </c>
    </row>
    <row r="3151" spans="1:19" hidden="1" x14ac:dyDescent="0.25">
      <c r="A3151" t="s">
        <v>1382</v>
      </c>
      <c r="B3151" t="s">
        <v>400</v>
      </c>
      <c r="C3151" t="s">
        <v>119</v>
      </c>
      <c r="D3151">
        <v>0</v>
      </c>
      <c r="F3151">
        <v>0.84703660224539001</v>
      </c>
      <c r="G3151">
        <v>8.0480276041851907E-3</v>
      </c>
      <c r="H3151" t="s">
        <v>432</v>
      </c>
      <c r="K3151" t="s">
        <v>252</v>
      </c>
      <c r="N3151" t="s">
        <v>433</v>
      </c>
      <c r="P3151">
        <v>0.11973143635035</v>
      </c>
      <c r="Q3151">
        <v>6.94356663944259E-3</v>
      </c>
      <c r="R3151">
        <v>2454986</v>
      </c>
      <c r="S3151">
        <v>2495</v>
      </c>
    </row>
    <row r="3152" spans="1:19" hidden="1" x14ac:dyDescent="0.25">
      <c r="A3152" t="s">
        <v>1382</v>
      </c>
      <c r="B3152" t="s">
        <v>400</v>
      </c>
      <c r="C3152" t="s">
        <v>119</v>
      </c>
      <c r="D3152">
        <v>0</v>
      </c>
      <c r="F3152">
        <v>0.84703660224539001</v>
      </c>
      <c r="G3152">
        <v>8.0480276041851907E-3</v>
      </c>
      <c r="H3152" t="s">
        <v>432</v>
      </c>
      <c r="K3152" t="s">
        <v>252</v>
      </c>
      <c r="N3152" t="s">
        <v>433</v>
      </c>
      <c r="P3152">
        <v>0.11973143635035</v>
      </c>
      <c r="Q3152">
        <v>6.94356663944259E-3</v>
      </c>
      <c r="R3152">
        <v>2454986</v>
      </c>
      <c r="S3152">
        <v>2495</v>
      </c>
    </row>
    <row r="3153" spans="1:19" hidden="1" x14ac:dyDescent="0.25">
      <c r="A3153" t="s">
        <v>1382</v>
      </c>
      <c r="B3153" t="s">
        <v>400</v>
      </c>
      <c r="C3153" t="s">
        <v>119</v>
      </c>
      <c r="D3153">
        <v>0</v>
      </c>
      <c r="F3153">
        <v>0.84703660224539001</v>
      </c>
      <c r="G3153">
        <v>8.0480276041851907E-3</v>
      </c>
      <c r="H3153" t="s">
        <v>432</v>
      </c>
      <c r="K3153" t="s">
        <v>252</v>
      </c>
      <c r="N3153" t="s">
        <v>433</v>
      </c>
      <c r="P3153">
        <v>0.11973143635035</v>
      </c>
      <c r="Q3153">
        <v>6.94356663944259E-3</v>
      </c>
      <c r="R3153">
        <v>2454986</v>
      </c>
      <c r="S3153">
        <v>2495</v>
      </c>
    </row>
    <row r="3154" spans="1:19" hidden="1" x14ac:dyDescent="0.25">
      <c r="A3154" t="s">
        <v>1382</v>
      </c>
      <c r="B3154" t="s">
        <v>400</v>
      </c>
      <c r="C3154" t="s">
        <v>119</v>
      </c>
      <c r="D3154">
        <v>0</v>
      </c>
      <c r="F3154">
        <v>0.84703660224539001</v>
      </c>
      <c r="G3154">
        <v>8.0480276041851907E-3</v>
      </c>
      <c r="H3154" t="s">
        <v>432</v>
      </c>
      <c r="K3154" t="s">
        <v>252</v>
      </c>
      <c r="N3154" t="s">
        <v>433</v>
      </c>
      <c r="P3154">
        <v>0.11973143635035</v>
      </c>
      <c r="Q3154">
        <v>6.94356663944259E-3</v>
      </c>
      <c r="R3154">
        <v>2454986</v>
      </c>
      <c r="S3154">
        <v>2495</v>
      </c>
    </row>
    <row r="3155" spans="1:19" hidden="1" x14ac:dyDescent="0.25">
      <c r="A3155" t="s">
        <v>1383</v>
      </c>
      <c r="B3155" t="s">
        <v>400</v>
      </c>
      <c r="C3155" t="s">
        <v>119</v>
      </c>
      <c r="D3155">
        <v>1</v>
      </c>
      <c r="F3155">
        <v>0.93677173130207003</v>
      </c>
      <c r="G3155">
        <v>4.12825967172031E-3</v>
      </c>
      <c r="H3155" t="s">
        <v>432</v>
      </c>
      <c r="K3155" t="s">
        <v>252</v>
      </c>
      <c r="N3155" t="s">
        <v>433</v>
      </c>
      <c r="P3155">
        <v>4.5925416898611897E-2</v>
      </c>
      <c r="Q3155">
        <v>3.5523532045477501E-3</v>
      </c>
      <c r="R3155">
        <v>3815556</v>
      </c>
      <c r="S3155">
        <v>4290</v>
      </c>
    </row>
    <row r="3156" spans="1:19" hidden="1" x14ac:dyDescent="0.25">
      <c r="A3156" t="s">
        <v>1383</v>
      </c>
      <c r="B3156" t="s">
        <v>400</v>
      </c>
      <c r="C3156" t="s">
        <v>119</v>
      </c>
      <c r="D3156">
        <v>1</v>
      </c>
      <c r="F3156">
        <v>0.93677173130207003</v>
      </c>
      <c r="G3156">
        <v>4.12825967172031E-3</v>
      </c>
      <c r="H3156" t="s">
        <v>432</v>
      </c>
      <c r="K3156" t="s">
        <v>252</v>
      </c>
      <c r="N3156" t="s">
        <v>433</v>
      </c>
      <c r="P3156">
        <v>4.5925416898611897E-2</v>
      </c>
      <c r="Q3156">
        <v>3.5523532045477501E-3</v>
      </c>
      <c r="R3156">
        <v>3815556</v>
      </c>
      <c r="S3156">
        <v>4290</v>
      </c>
    </row>
    <row r="3157" spans="1:19" hidden="1" x14ac:dyDescent="0.25">
      <c r="A3157" t="s">
        <v>1383</v>
      </c>
      <c r="B3157" t="s">
        <v>400</v>
      </c>
      <c r="C3157" t="s">
        <v>119</v>
      </c>
      <c r="D3157">
        <v>1</v>
      </c>
      <c r="F3157">
        <v>0.93677173130207003</v>
      </c>
      <c r="G3157">
        <v>4.12825967172031E-3</v>
      </c>
      <c r="H3157" t="s">
        <v>432</v>
      </c>
      <c r="K3157" t="s">
        <v>252</v>
      </c>
      <c r="N3157" t="s">
        <v>433</v>
      </c>
      <c r="P3157">
        <v>4.5925416898611897E-2</v>
      </c>
      <c r="Q3157">
        <v>3.5523532045477501E-3</v>
      </c>
      <c r="R3157">
        <v>3815556</v>
      </c>
      <c r="S3157">
        <v>4290</v>
      </c>
    </row>
    <row r="3158" spans="1:19" hidden="1" x14ac:dyDescent="0.25">
      <c r="A3158" t="s">
        <v>1383</v>
      </c>
      <c r="B3158" t="s">
        <v>400</v>
      </c>
      <c r="C3158" t="s">
        <v>119</v>
      </c>
      <c r="D3158">
        <v>1</v>
      </c>
      <c r="F3158">
        <v>0.93677173130207003</v>
      </c>
      <c r="G3158">
        <v>4.12825967172031E-3</v>
      </c>
      <c r="H3158" t="s">
        <v>432</v>
      </c>
      <c r="K3158" t="s">
        <v>252</v>
      </c>
      <c r="N3158" t="s">
        <v>433</v>
      </c>
      <c r="P3158">
        <v>4.5925416898611897E-2</v>
      </c>
      <c r="Q3158">
        <v>3.5523532045477501E-3</v>
      </c>
      <c r="R3158">
        <v>3815556</v>
      </c>
      <c r="S3158">
        <v>4290</v>
      </c>
    </row>
    <row r="3159" spans="1:19" hidden="1" x14ac:dyDescent="0.25">
      <c r="A3159" t="s">
        <v>1384</v>
      </c>
      <c r="B3159" t="s">
        <v>400</v>
      </c>
      <c r="C3159" t="s">
        <v>119</v>
      </c>
      <c r="D3159">
        <v>0</v>
      </c>
      <c r="F3159">
        <v>0.82505425668751997</v>
      </c>
      <c r="G3159">
        <v>8.6661629189616202E-3</v>
      </c>
      <c r="H3159" t="s">
        <v>438</v>
      </c>
      <c r="K3159" t="s">
        <v>257</v>
      </c>
      <c r="N3159" t="s">
        <v>433</v>
      </c>
      <c r="P3159">
        <v>0.146601486906384</v>
      </c>
      <c r="Q3159">
        <v>8.0297927237754207E-3</v>
      </c>
      <c r="R3159">
        <v>1812219</v>
      </c>
      <c r="S3159">
        <v>2148</v>
      </c>
    </row>
    <row r="3160" spans="1:19" hidden="1" x14ac:dyDescent="0.25">
      <c r="A3160" t="s">
        <v>1384</v>
      </c>
      <c r="B3160" t="s">
        <v>400</v>
      </c>
      <c r="C3160" t="s">
        <v>119</v>
      </c>
      <c r="D3160">
        <v>0</v>
      </c>
      <c r="F3160">
        <v>0.82505425668751997</v>
      </c>
      <c r="G3160">
        <v>8.6661629189616202E-3</v>
      </c>
      <c r="H3160" t="s">
        <v>438</v>
      </c>
      <c r="K3160" t="s">
        <v>257</v>
      </c>
      <c r="N3160" t="s">
        <v>433</v>
      </c>
      <c r="P3160">
        <v>0.146601486906384</v>
      </c>
      <c r="Q3160">
        <v>8.0297927237754207E-3</v>
      </c>
      <c r="R3160">
        <v>1812219</v>
      </c>
      <c r="S3160">
        <v>2148</v>
      </c>
    </row>
    <row r="3161" spans="1:19" hidden="1" x14ac:dyDescent="0.25">
      <c r="A3161" t="s">
        <v>1384</v>
      </c>
      <c r="B3161" t="s">
        <v>400</v>
      </c>
      <c r="C3161" t="s">
        <v>119</v>
      </c>
      <c r="D3161">
        <v>0</v>
      </c>
      <c r="F3161">
        <v>0.82505425668751997</v>
      </c>
      <c r="G3161">
        <v>8.6661629189616202E-3</v>
      </c>
      <c r="H3161" t="s">
        <v>438</v>
      </c>
      <c r="K3161" t="s">
        <v>257</v>
      </c>
      <c r="N3161" t="s">
        <v>433</v>
      </c>
      <c r="P3161">
        <v>0.146601486906384</v>
      </c>
      <c r="Q3161">
        <v>8.0297927237754207E-3</v>
      </c>
      <c r="R3161">
        <v>1812219</v>
      </c>
      <c r="S3161">
        <v>2148</v>
      </c>
    </row>
    <row r="3162" spans="1:19" hidden="1" x14ac:dyDescent="0.25">
      <c r="A3162" t="s">
        <v>1384</v>
      </c>
      <c r="B3162" t="s">
        <v>400</v>
      </c>
      <c r="C3162" t="s">
        <v>119</v>
      </c>
      <c r="D3162">
        <v>0</v>
      </c>
      <c r="F3162">
        <v>0.82505425668751997</v>
      </c>
      <c r="G3162">
        <v>8.6661629189616202E-3</v>
      </c>
      <c r="H3162" t="s">
        <v>438</v>
      </c>
      <c r="K3162" t="s">
        <v>257</v>
      </c>
      <c r="N3162" t="s">
        <v>433</v>
      </c>
      <c r="P3162">
        <v>0.146601486906384</v>
      </c>
      <c r="Q3162">
        <v>8.0297927237754207E-3</v>
      </c>
      <c r="R3162">
        <v>1812219</v>
      </c>
      <c r="S3162">
        <v>2148</v>
      </c>
    </row>
    <row r="3163" spans="1:19" hidden="1" x14ac:dyDescent="0.25">
      <c r="A3163" t="s">
        <v>1385</v>
      </c>
      <c r="B3163" t="s">
        <v>400</v>
      </c>
      <c r="C3163" t="s">
        <v>119</v>
      </c>
      <c r="D3163">
        <v>1</v>
      </c>
      <c r="F3163">
        <v>0.78780349854391896</v>
      </c>
      <c r="G3163">
        <v>6.2427442517634596E-3</v>
      </c>
      <c r="H3163" t="s">
        <v>438</v>
      </c>
      <c r="K3163" t="s">
        <v>257</v>
      </c>
      <c r="N3163" t="s">
        <v>433</v>
      </c>
      <c r="P3163">
        <v>0.196037176232603</v>
      </c>
      <c r="Q3163">
        <v>6.0692911984908896E-3</v>
      </c>
      <c r="R3163">
        <v>4609289</v>
      </c>
      <c r="S3163">
        <v>5358</v>
      </c>
    </row>
    <row r="3164" spans="1:19" hidden="1" x14ac:dyDescent="0.25">
      <c r="A3164" t="s">
        <v>1385</v>
      </c>
      <c r="B3164" t="s">
        <v>400</v>
      </c>
      <c r="C3164" t="s">
        <v>119</v>
      </c>
      <c r="D3164">
        <v>1</v>
      </c>
      <c r="F3164">
        <v>0.78780349854391896</v>
      </c>
      <c r="G3164">
        <v>6.2427442517634596E-3</v>
      </c>
      <c r="H3164" t="s">
        <v>438</v>
      </c>
      <c r="K3164" t="s">
        <v>257</v>
      </c>
      <c r="N3164" t="s">
        <v>433</v>
      </c>
      <c r="P3164">
        <v>0.196037176232603</v>
      </c>
      <c r="Q3164">
        <v>6.0692911984908896E-3</v>
      </c>
      <c r="R3164">
        <v>4609289</v>
      </c>
      <c r="S3164">
        <v>5358</v>
      </c>
    </row>
    <row r="3165" spans="1:19" hidden="1" x14ac:dyDescent="0.25">
      <c r="A3165" t="s">
        <v>1385</v>
      </c>
      <c r="B3165" t="s">
        <v>400</v>
      </c>
      <c r="C3165" t="s">
        <v>119</v>
      </c>
      <c r="D3165">
        <v>1</v>
      </c>
      <c r="F3165">
        <v>0.78780349854391896</v>
      </c>
      <c r="G3165">
        <v>6.2427442517634596E-3</v>
      </c>
      <c r="H3165" t="s">
        <v>438</v>
      </c>
      <c r="K3165" t="s">
        <v>257</v>
      </c>
      <c r="N3165" t="s">
        <v>433</v>
      </c>
      <c r="P3165">
        <v>0.196037176232603</v>
      </c>
      <c r="Q3165">
        <v>6.0692911984908896E-3</v>
      </c>
      <c r="R3165">
        <v>4609289</v>
      </c>
      <c r="S3165">
        <v>5358</v>
      </c>
    </row>
    <row r="3166" spans="1:19" hidden="1" x14ac:dyDescent="0.25">
      <c r="A3166" t="s">
        <v>1385</v>
      </c>
      <c r="B3166" t="s">
        <v>400</v>
      </c>
      <c r="C3166" t="s">
        <v>119</v>
      </c>
      <c r="D3166">
        <v>1</v>
      </c>
      <c r="F3166">
        <v>0.78780349854391896</v>
      </c>
      <c r="G3166">
        <v>6.2427442517634596E-3</v>
      </c>
      <c r="H3166" t="s">
        <v>438</v>
      </c>
      <c r="K3166" t="s">
        <v>257</v>
      </c>
      <c r="N3166" t="s">
        <v>433</v>
      </c>
      <c r="P3166">
        <v>0.196037176232603</v>
      </c>
      <c r="Q3166">
        <v>6.0692911984908896E-3</v>
      </c>
      <c r="R3166">
        <v>4609289</v>
      </c>
      <c r="S3166">
        <v>5358</v>
      </c>
    </row>
    <row r="3167" spans="1:19" hidden="1" x14ac:dyDescent="0.25">
      <c r="A3167" t="s">
        <v>1386</v>
      </c>
      <c r="B3167" t="s">
        <v>400</v>
      </c>
      <c r="C3167" t="s">
        <v>119</v>
      </c>
      <c r="D3167">
        <v>0</v>
      </c>
      <c r="F3167">
        <v>0.73299905777376895</v>
      </c>
      <c r="G3167">
        <v>5.8928159614084702E-3</v>
      </c>
      <c r="H3167" t="s">
        <v>443</v>
      </c>
      <c r="K3167" t="s">
        <v>252</v>
      </c>
      <c r="N3167" t="s">
        <v>444</v>
      </c>
      <c r="P3167">
        <v>0.24335428511604701</v>
      </c>
      <c r="Q3167">
        <v>5.69627371579144E-3</v>
      </c>
      <c r="R3167">
        <v>4966960</v>
      </c>
      <c r="S3167">
        <v>6103</v>
      </c>
    </row>
    <row r="3168" spans="1:19" hidden="1" x14ac:dyDescent="0.25">
      <c r="A3168" t="s">
        <v>1386</v>
      </c>
      <c r="B3168" t="s">
        <v>400</v>
      </c>
      <c r="C3168" t="s">
        <v>119</v>
      </c>
      <c r="D3168">
        <v>0</v>
      </c>
      <c r="F3168">
        <v>0.73299905777376895</v>
      </c>
      <c r="G3168">
        <v>5.8928159614084702E-3</v>
      </c>
      <c r="H3168" t="s">
        <v>443</v>
      </c>
      <c r="K3168" t="s">
        <v>252</v>
      </c>
      <c r="N3168" t="s">
        <v>444</v>
      </c>
      <c r="P3168">
        <v>0.24335428511604701</v>
      </c>
      <c r="Q3168">
        <v>5.69627371579144E-3</v>
      </c>
      <c r="R3168">
        <v>4966960</v>
      </c>
      <c r="S3168">
        <v>6103</v>
      </c>
    </row>
    <row r="3169" spans="1:19" hidden="1" x14ac:dyDescent="0.25">
      <c r="A3169" t="s">
        <v>1386</v>
      </c>
      <c r="B3169" t="s">
        <v>400</v>
      </c>
      <c r="C3169" t="s">
        <v>119</v>
      </c>
      <c r="D3169">
        <v>0</v>
      </c>
      <c r="F3169">
        <v>0.73299905777376895</v>
      </c>
      <c r="G3169">
        <v>5.8928159614084702E-3</v>
      </c>
      <c r="H3169" t="s">
        <v>443</v>
      </c>
      <c r="K3169" t="s">
        <v>252</v>
      </c>
      <c r="N3169" t="s">
        <v>444</v>
      </c>
      <c r="P3169">
        <v>0.24335428511604701</v>
      </c>
      <c r="Q3169">
        <v>5.69627371579144E-3</v>
      </c>
      <c r="R3169">
        <v>4966960</v>
      </c>
      <c r="S3169">
        <v>6103</v>
      </c>
    </row>
    <row r="3170" spans="1:19" hidden="1" x14ac:dyDescent="0.25">
      <c r="A3170" t="s">
        <v>1386</v>
      </c>
      <c r="B3170" t="s">
        <v>400</v>
      </c>
      <c r="C3170" t="s">
        <v>119</v>
      </c>
      <c r="D3170">
        <v>0</v>
      </c>
      <c r="F3170">
        <v>0.73299905777376895</v>
      </c>
      <c r="G3170">
        <v>5.8928159614084702E-3</v>
      </c>
      <c r="H3170" t="s">
        <v>443</v>
      </c>
      <c r="K3170" t="s">
        <v>252</v>
      </c>
      <c r="N3170" t="s">
        <v>444</v>
      </c>
      <c r="P3170">
        <v>0.24335428511604701</v>
      </c>
      <c r="Q3170">
        <v>5.69627371579144E-3</v>
      </c>
      <c r="R3170">
        <v>4966960</v>
      </c>
      <c r="S3170">
        <v>6103</v>
      </c>
    </row>
    <row r="3171" spans="1:19" hidden="1" x14ac:dyDescent="0.25">
      <c r="A3171" t="s">
        <v>1387</v>
      </c>
      <c r="B3171" t="s">
        <v>400</v>
      </c>
      <c r="C3171" t="s">
        <v>119</v>
      </c>
      <c r="D3171">
        <v>1</v>
      </c>
      <c r="F3171">
        <v>0.88357263349023696</v>
      </c>
      <c r="G3171">
        <v>9.03870432549405E-3</v>
      </c>
      <c r="H3171" t="s">
        <v>443</v>
      </c>
      <c r="K3171" t="s">
        <v>252</v>
      </c>
      <c r="N3171" t="s">
        <v>444</v>
      </c>
      <c r="P3171">
        <v>9.8392214555162394E-2</v>
      </c>
      <c r="Q3171">
        <v>8.30955881949773E-3</v>
      </c>
      <c r="R3171">
        <v>1335004</v>
      </c>
      <c r="S3171">
        <v>1626</v>
      </c>
    </row>
    <row r="3172" spans="1:19" hidden="1" x14ac:dyDescent="0.25">
      <c r="A3172" t="s">
        <v>1387</v>
      </c>
      <c r="B3172" t="s">
        <v>400</v>
      </c>
      <c r="C3172" t="s">
        <v>119</v>
      </c>
      <c r="D3172">
        <v>1</v>
      </c>
      <c r="F3172">
        <v>0.88357263349023696</v>
      </c>
      <c r="G3172">
        <v>9.03870432549405E-3</v>
      </c>
      <c r="H3172" t="s">
        <v>443</v>
      </c>
      <c r="K3172" t="s">
        <v>252</v>
      </c>
      <c r="N3172" t="s">
        <v>444</v>
      </c>
      <c r="P3172">
        <v>9.8392214555162394E-2</v>
      </c>
      <c r="Q3172">
        <v>8.30955881949773E-3</v>
      </c>
      <c r="R3172">
        <v>1335004</v>
      </c>
      <c r="S3172">
        <v>1626</v>
      </c>
    </row>
    <row r="3173" spans="1:19" hidden="1" x14ac:dyDescent="0.25">
      <c r="A3173" t="s">
        <v>1387</v>
      </c>
      <c r="B3173" t="s">
        <v>400</v>
      </c>
      <c r="C3173" t="s">
        <v>119</v>
      </c>
      <c r="D3173">
        <v>1</v>
      </c>
      <c r="F3173">
        <v>0.88357263349023696</v>
      </c>
      <c r="G3173">
        <v>9.03870432549405E-3</v>
      </c>
      <c r="H3173" t="s">
        <v>443</v>
      </c>
      <c r="K3173" t="s">
        <v>252</v>
      </c>
      <c r="N3173" t="s">
        <v>444</v>
      </c>
      <c r="P3173">
        <v>9.8392214555162394E-2</v>
      </c>
      <c r="Q3173">
        <v>8.30955881949773E-3</v>
      </c>
      <c r="R3173">
        <v>1335004</v>
      </c>
      <c r="S3173">
        <v>1626</v>
      </c>
    </row>
    <row r="3174" spans="1:19" hidden="1" x14ac:dyDescent="0.25">
      <c r="A3174" t="s">
        <v>1387</v>
      </c>
      <c r="B3174" t="s">
        <v>400</v>
      </c>
      <c r="C3174" t="s">
        <v>119</v>
      </c>
      <c r="D3174">
        <v>1</v>
      </c>
      <c r="F3174">
        <v>0.88357263349023696</v>
      </c>
      <c r="G3174">
        <v>9.03870432549405E-3</v>
      </c>
      <c r="H3174" t="s">
        <v>443</v>
      </c>
      <c r="K3174" t="s">
        <v>252</v>
      </c>
      <c r="N3174" t="s">
        <v>444</v>
      </c>
      <c r="P3174">
        <v>9.8392214555162394E-2</v>
      </c>
      <c r="Q3174">
        <v>8.30955881949773E-3</v>
      </c>
      <c r="R3174">
        <v>1335004</v>
      </c>
      <c r="S3174">
        <v>1626</v>
      </c>
    </row>
    <row r="3175" spans="1:19" hidden="1" x14ac:dyDescent="0.25">
      <c r="A3175" t="s">
        <v>1388</v>
      </c>
      <c r="B3175" t="s">
        <v>400</v>
      </c>
      <c r="C3175" t="s">
        <v>119</v>
      </c>
      <c r="D3175">
        <v>0</v>
      </c>
      <c r="F3175">
        <v>0.67138446826131404</v>
      </c>
      <c r="G3175">
        <v>5.7732632628009501E-3</v>
      </c>
      <c r="H3175" t="s">
        <v>449</v>
      </c>
      <c r="K3175" t="s">
        <v>257</v>
      </c>
      <c r="N3175" t="s">
        <v>444</v>
      </c>
      <c r="P3175">
        <v>0.31533145938331397</v>
      </c>
      <c r="Q3175">
        <v>5.7090710510892496E-3</v>
      </c>
      <c r="R3175">
        <v>5588196</v>
      </c>
      <c r="S3175">
        <v>7270</v>
      </c>
    </row>
    <row r="3176" spans="1:19" hidden="1" x14ac:dyDescent="0.25">
      <c r="A3176" t="s">
        <v>1388</v>
      </c>
      <c r="B3176" t="s">
        <v>400</v>
      </c>
      <c r="C3176" t="s">
        <v>119</v>
      </c>
      <c r="D3176">
        <v>0</v>
      </c>
      <c r="F3176">
        <v>0.67138446826131404</v>
      </c>
      <c r="G3176">
        <v>5.7732632628009501E-3</v>
      </c>
      <c r="H3176" t="s">
        <v>449</v>
      </c>
      <c r="K3176" t="s">
        <v>257</v>
      </c>
      <c r="N3176" t="s">
        <v>444</v>
      </c>
      <c r="P3176">
        <v>0.31533145938331397</v>
      </c>
      <c r="Q3176">
        <v>5.7090710510892496E-3</v>
      </c>
      <c r="R3176">
        <v>5588196</v>
      </c>
      <c r="S3176">
        <v>7270</v>
      </c>
    </row>
    <row r="3177" spans="1:19" hidden="1" x14ac:dyDescent="0.25">
      <c r="A3177" t="s">
        <v>1388</v>
      </c>
      <c r="B3177" t="s">
        <v>400</v>
      </c>
      <c r="C3177" t="s">
        <v>119</v>
      </c>
      <c r="D3177">
        <v>0</v>
      </c>
      <c r="F3177">
        <v>0.67138446826131404</v>
      </c>
      <c r="G3177">
        <v>5.7732632628009501E-3</v>
      </c>
      <c r="H3177" t="s">
        <v>449</v>
      </c>
      <c r="K3177" t="s">
        <v>257</v>
      </c>
      <c r="N3177" t="s">
        <v>444</v>
      </c>
      <c r="P3177">
        <v>0.31533145938331397</v>
      </c>
      <c r="Q3177">
        <v>5.7090710510892496E-3</v>
      </c>
      <c r="R3177">
        <v>5588196</v>
      </c>
      <c r="S3177">
        <v>7270</v>
      </c>
    </row>
    <row r="3178" spans="1:19" hidden="1" x14ac:dyDescent="0.25">
      <c r="A3178" t="s">
        <v>1388</v>
      </c>
      <c r="B3178" t="s">
        <v>400</v>
      </c>
      <c r="C3178" t="s">
        <v>119</v>
      </c>
      <c r="D3178">
        <v>0</v>
      </c>
      <c r="F3178">
        <v>0.67138446826131404</v>
      </c>
      <c r="G3178">
        <v>5.7732632628009501E-3</v>
      </c>
      <c r="H3178" t="s">
        <v>449</v>
      </c>
      <c r="K3178" t="s">
        <v>257</v>
      </c>
      <c r="N3178" t="s">
        <v>444</v>
      </c>
      <c r="P3178">
        <v>0.31533145938331397</v>
      </c>
      <c r="Q3178">
        <v>5.7090710510892496E-3</v>
      </c>
      <c r="R3178">
        <v>5588196</v>
      </c>
      <c r="S3178">
        <v>7270</v>
      </c>
    </row>
    <row r="3179" spans="1:19" hidden="1" x14ac:dyDescent="0.25">
      <c r="A3179" t="s">
        <v>1389</v>
      </c>
      <c r="B3179" t="s">
        <v>400</v>
      </c>
      <c r="C3179" t="s">
        <v>119</v>
      </c>
      <c r="D3179">
        <v>1</v>
      </c>
      <c r="F3179">
        <v>0.76530743544032198</v>
      </c>
      <c r="G3179">
        <v>1.36346481824425E-2</v>
      </c>
      <c r="H3179" t="s">
        <v>449</v>
      </c>
      <c r="K3179" t="s">
        <v>257</v>
      </c>
      <c r="N3179" t="s">
        <v>444</v>
      </c>
      <c r="P3179">
        <v>0.21407061665570201</v>
      </c>
      <c r="Q3179">
        <v>1.3240621511193099E-2</v>
      </c>
      <c r="R3179">
        <v>963682</v>
      </c>
      <c r="S3179">
        <v>1170</v>
      </c>
    </row>
    <row r="3180" spans="1:19" hidden="1" x14ac:dyDescent="0.25">
      <c r="A3180" t="s">
        <v>1389</v>
      </c>
      <c r="B3180" t="s">
        <v>400</v>
      </c>
      <c r="C3180" t="s">
        <v>119</v>
      </c>
      <c r="D3180">
        <v>1</v>
      </c>
      <c r="F3180">
        <v>0.76530743544032198</v>
      </c>
      <c r="G3180">
        <v>1.36346481824425E-2</v>
      </c>
      <c r="H3180" t="s">
        <v>449</v>
      </c>
      <c r="K3180" t="s">
        <v>257</v>
      </c>
      <c r="N3180" t="s">
        <v>444</v>
      </c>
      <c r="P3180">
        <v>0.21407061665570201</v>
      </c>
      <c r="Q3180">
        <v>1.3240621511193099E-2</v>
      </c>
      <c r="R3180">
        <v>963682</v>
      </c>
      <c r="S3180">
        <v>1170</v>
      </c>
    </row>
    <row r="3181" spans="1:19" hidden="1" x14ac:dyDescent="0.25">
      <c r="A3181" t="s">
        <v>1389</v>
      </c>
      <c r="B3181" t="s">
        <v>400</v>
      </c>
      <c r="C3181" t="s">
        <v>119</v>
      </c>
      <c r="D3181">
        <v>1</v>
      </c>
      <c r="F3181">
        <v>0.76530743544032198</v>
      </c>
      <c r="G3181">
        <v>1.36346481824425E-2</v>
      </c>
      <c r="H3181" t="s">
        <v>449</v>
      </c>
      <c r="K3181" t="s">
        <v>257</v>
      </c>
      <c r="N3181" t="s">
        <v>444</v>
      </c>
      <c r="P3181">
        <v>0.21407061665570201</v>
      </c>
      <c r="Q3181">
        <v>1.3240621511193099E-2</v>
      </c>
      <c r="R3181">
        <v>963682</v>
      </c>
      <c r="S3181">
        <v>1170</v>
      </c>
    </row>
    <row r="3182" spans="1:19" hidden="1" x14ac:dyDescent="0.25">
      <c r="A3182" t="s">
        <v>1389</v>
      </c>
      <c r="B3182" t="s">
        <v>400</v>
      </c>
      <c r="C3182" t="s">
        <v>119</v>
      </c>
      <c r="D3182">
        <v>1</v>
      </c>
      <c r="F3182">
        <v>0.76530743544032198</v>
      </c>
      <c r="G3182">
        <v>1.36346481824425E-2</v>
      </c>
      <c r="H3182" t="s">
        <v>449</v>
      </c>
      <c r="K3182" t="s">
        <v>257</v>
      </c>
      <c r="N3182" t="s">
        <v>444</v>
      </c>
      <c r="P3182">
        <v>0.21407061665570201</v>
      </c>
      <c r="Q3182">
        <v>1.3240621511193099E-2</v>
      </c>
      <c r="R3182">
        <v>963682</v>
      </c>
      <c r="S3182">
        <v>1170</v>
      </c>
    </row>
    <row r="3183" spans="1:19" hidden="1" x14ac:dyDescent="0.25">
      <c r="A3183" t="s">
        <v>1390</v>
      </c>
      <c r="B3183" t="s">
        <v>400</v>
      </c>
      <c r="C3183" t="s">
        <v>124</v>
      </c>
      <c r="D3183">
        <v>0</v>
      </c>
      <c r="F3183">
        <v>0.14922457510735401</v>
      </c>
      <c r="G3183">
        <v>1.19829604055115E-2</v>
      </c>
      <c r="H3183" t="s">
        <v>401</v>
      </c>
      <c r="K3183" t="s">
        <v>252</v>
      </c>
      <c r="N3183" t="s">
        <v>402</v>
      </c>
      <c r="P3183">
        <v>0.77486216529446095</v>
      </c>
      <c r="Q3183">
        <v>1.45589848527322E-2</v>
      </c>
      <c r="R3183">
        <v>746365</v>
      </c>
      <c r="S3183">
        <v>1019</v>
      </c>
    </row>
    <row r="3184" spans="1:19" hidden="1" x14ac:dyDescent="0.25">
      <c r="A3184" t="s">
        <v>1390</v>
      </c>
      <c r="B3184" t="s">
        <v>400</v>
      </c>
      <c r="C3184" t="s">
        <v>124</v>
      </c>
      <c r="D3184">
        <v>0</v>
      </c>
      <c r="F3184">
        <v>0.14922457510735401</v>
      </c>
      <c r="G3184">
        <v>1.19829604055115E-2</v>
      </c>
      <c r="H3184" t="s">
        <v>401</v>
      </c>
      <c r="K3184" t="s">
        <v>252</v>
      </c>
      <c r="N3184" t="s">
        <v>402</v>
      </c>
      <c r="P3184">
        <v>0.77486216529446095</v>
      </c>
      <c r="Q3184">
        <v>1.45589848527322E-2</v>
      </c>
      <c r="R3184">
        <v>746365</v>
      </c>
      <c r="S3184">
        <v>1019</v>
      </c>
    </row>
    <row r="3185" spans="1:19" hidden="1" x14ac:dyDescent="0.25">
      <c r="A3185" t="s">
        <v>1390</v>
      </c>
      <c r="B3185" t="s">
        <v>400</v>
      </c>
      <c r="C3185" t="s">
        <v>124</v>
      </c>
      <c r="D3185">
        <v>0</v>
      </c>
      <c r="F3185">
        <v>0.14922457510735401</v>
      </c>
      <c r="G3185">
        <v>1.19829604055115E-2</v>
      </c>
      <c r="H3185" t="s">
        <v>401</v>
      </c>
      <c r="K3185" t="s">
        <v>252</v>
      </c>
      <c r="N3185" t="s">
        <v>402</v>
      </c>
      <c r="P3185">
        <v>0.77486216529446095</v>
      </c>
      <c r="Q3185">
        <v>1.45589848527322E-2</v>
      </c>
      <c r="R3185">
        <v>746365</v>
      </c>
      <c r="S3185">
        <v>1019</v>
      </c>
    </row>
    <row r="3186" spans="1:19" hidden="1" x14ac:dyDescent="0.25">
      <c r="A3186" t="s">
        <v>1390</v>
      </c>
      <c r="B3186" t="s">
        <v>400</v>
      </c>
      <c r="C3186" t="s">
        <v>124</v>
      </c>
      <c r="D3186">
        <v>0</v>
      </c>
      <c r="F3186">
        <v>0.14922457510735401</v>
      </c>
      <c r="G3186">
        <v>1.19829604055115E-2</v>
      </c>
      <c r="H3186" t="s">
        <v>401</v>
      </c>
      <c r="K3186" t="s">
        <v>252</v>
      </c>
      <c r="N3186" t="s">
        <v>402</v>
      </c>
      <c r="P3186">
        <v>0.77486216529446095</v>
      </c>
      <c r="Q3186">
        <v>1.45589848527322E-2</v>
      </c>
      <c r="R3186">
        <v>746365</v>
      </c>
      <c r="S3186">
        <v>1019</v>
      </c>
    </row>
    <row r="3187" spans="1:19" hidden="1" x14ac:dyDescent="0.25">
      <c r="A3187" t="s">
        <v>1391</v>
      </c>
      <c r="B3187" t="s">
        <v>400</v>
      </c>
      <c r="C3187" t="s">
        <v>124</v>
      </c>
      <c r="D3187">
        <v>0</v>
      </c>
      <c r="F3187">
        <v>0.19287327774156601</v>
      </c>
      <c r="G3187">
        <v>1.39807014699934E-2</v>
      </c>
      <c r="H3187" t="s">
        <v>406</v>
      </c>
      <c r="K3187" t="s">
        <v>257</v>
      </c>
      <c r="N3187" t="s">
        <v>402</v>
      </c>
      <c r="P3187">
        <v>0.72695741835427397</v>
      </c>
      <c r="Q3187">
        <v>1.6177545959428601E-2</v>
      </c>
      <c r="R3187">
        <v>711856</v>
      </c>
      <c r="S3187">
        <v>885</v>
      </c>
    </row>
    <row r="3188" spans="1:19" hidden="1" x14ac:dyDescent="0.25">
      <c r="A3188" t="s">
        <v>1391</v>
      </c>
      <c r="B3188" t="s">
        <v>400</v>
      </c>
      <c r="C3188" t="s">
        <v>124</v>
      </c>
      <c r="D3188">
        <v>0</v>
      </c>
      <c r="F3188">
        <v>0.19287327774156601</v>
      </c>
      <c r="G3188">
        <v>1.39807014699934E-2</v>
      </c>
      <c r="H3188" t="s">
        <v>406</v>
      </c>
      <c r="K3188" t="s">
        <v>257</v>
      </c>
      <c r="N3188" t="s">
        <v>402</v>
      </c>
      <c r="P3188">
        <v>0.72695741835427397</v>
      </c>
      <c r="Q3188">
        <v>1.6177545959428601E-2</v>
      </c>
      <c r="R3188">
        <v>711856</v>
      </c>
      <c r="S3188">
        <v>885</v>
      </c>
    </row>
    <row r="3189" spans="1:19" hidden="1" x14ac:dyDescent="0.25">
      <c r="A3189" t="s">
        <v>1391</v>
      </c>
      <c r="B3189" t="s">
        <v>400</v>
      </c>
      <c r="C3189" t="s">
        <v>124</v>
      </c>
      <c r="D3189">
        <v>0</v>
      </c>
      <c r="F3189">
        <v>0.19287327774156601</v>
      </c>
      <c r="G3189">
        <v>1.39807014699934E-2</v>
      </c>
      <c r="H3189" t="s">
        <v>406</v>
      </c>
      <c r="K3189" t="s">
        <v>257</v>
      </c>
      <c r="N3189" t="s">
        <v>402</v>
      </c>
      <c r="P3189">
        <v>0.72695741835427397</v>
      </c>
      <c r="Q3189">
        <v>1.6177545959428601E-2</v>
      </c>
      <c r="R3189">
        <v>711856</v>
      </c>
      <c r="S3189">
        <v>885</v>
      </c>
    </row>
    <row r="3190" spans="1:19" hidden="1" x14ac:dyDescent="0.25">
      <c r="A3190" t="s">
        <v>1391</v>
      </c>
      <c r="B3190" t="s">
        <v>400</v>
      </c>
      <c r="C3190" t="s">
        <v>124</v>
      </c>
      <c r="D3190">
        <v>0</v>
      </c>
      <c r="F3190">
        <v>0.19287327774156601</v>
      </c>
      <c r="G3190">
        <v>1.39807014699934E-2</v>
      </c>
      <c r="H3190" t="s">
        <v>406</v>
      </c>
      <c r="K3190" t="s">
        <v>257</v>
      </c>
      <c r="N3190" t="s">
        <v>402</v>
      </c>
      <c r="P3190">
        <v>0.72695741835427397</v>
      </c>
      <c r="Q3190">
        <v>1.6177545959428601E-2</v>
      </c>
      <c r="R3190">
        <v>711856</v>
      </c>
      <c r="S3190">
        <v>885</v>
      </c>
    </row>
    <row r="3191" spans="1:19" hidden="1" x14ac:dyDescent="0.25">
      <c r="A3191" t="s">
        <v>1392</v>
      </c>
      <c r="B3191" t="s">
        <v>400</v>
      </c>
      <c r="C3191" t="s">
        <v>124</v>
      </c>
      <c r="D3191">
        <v>1</v>
      </c>
      <c r="F3191">
        <v>0</v>
      </c>
      <c r="G3191">
        <v>0</v>
      </c>
      <c r="H3191" t="s">
        <v>406</v>
      </c>
      <c r="K3191" t="s">
        <v>257</v>
      </c>
      <c r="N3191" t="s">
        <v>402</v>
      </c>
      <c r="P3191">
        <v>1</v>
      </c>
      <c r="Q3191">
        <v>0</v>
      </c>
      <c r="R3191">
        <v>762</v>
      </c>
      <c r="S3191">
        <v>1</v>
      </c>
    </row>
    <row r="3192" spans="1:19" hidden="1" x14ac:dyDescent="0.25">
      <c r="A3192" t="s">
        <v>1392</v>
      </c>
      <c r="B3192" t="s">
        <v>400</v>
      </c>
      <c r="C3192" t="s">
        <v>124</v>
      </c>
      <c r="D3192">
        <v>1</v>
      </c>
      <c r="F3192">
        <v>0</v>
      </c>
      <c r="G3192">
        <v>0</v>
      </c>
      <c r="H3192" t="s">
        <v>406</v>
      </c>
      <c r="K3192" t="s">
        <v>257</v>
      </c>
      <c r="N3192" t="s">
        <v>402</v>
      </c>
      <c r="P3192">
        <v>1</v>
      </c>
      <c r="Q3192">
        <v>0</v>
      </c>
      <c r="R3192">
        <v>762</v>
      </c>
      <c r="S3192">
        <v>1</v>
      </c>
    </row>
    <row r="3193" spans="1:19" hidden="1" x14ac:dyDescent="0.25">
      <c r="A3193" t="s">
        <v>1392</v>
      </c>
      <c r="B3193" t="s">
        <v>400</v>
      </c>
      <c r="C3193" t="s">
        <v>124</v>
      </c>
      <c r="D3193">
        <v>1</v>
      </c>
      <c r="F3193">
        <v>0</v>
      </c>
      <c r="G3193">
        <v>0</v>
      </c>
      <c r="H3193" t="s">
        <v>406</v>
      </c>
      <c r="K3193" t="s">
        <v>257</v>
      </c>
      <c r="N3193" t="s">
        <v>402</v>
      </c>
      <c r="P3193">
        <v>1</v>
      </c>
      <c r="Q3193">
        <v>0</v>
      </c>
      <c r="R3193">
        <v>762</v>
      </c>
      <c r="S3193">
        <v>1</v>
      </c>
    </row>
    <row r="3194" spans="1:19" hidden="1" x14ac:dyDescent="0.25">
      <c r="A3194" t="s">
        <v>1392</v>
      </c>
      <c r="B3194" t="s">
        <v>400</v>
      </c>
      <c r="C3194" t="s">
        <v>124</v>
      </c>
      <c r="D3194">
        <v>1</v>
      </c>
      <c r="F3194">
        <v>0</v>
      </c>
      <c r="G3194">
        <v>0</v>
      </c>
      <c r="H3194" t="s">
        <v>406</v>
      </c>
      <c r="K3194" t="s">
        <v>257</v>
      </c>
      <c r="N3194" t="s">
        <v>402</v>
      </c>
      <c r="P3194">
        <v>1</v>
      </c>
      <c r="Q3194">
        <v>0</v>
      </c>
      <c r="R3194">
        <v>762</v>
      </c>
      <c r="S3194">
        <v>1</v>
      </c>
    </row>
    <row r="3195" spans="1:19" hidden="1" x14ac:dyDescent="0.25">
      <c r="A3195" t="s">
        <v>1393</v>
      </c>
      <c r="B3195" t="s">
        <v>400</v>
      </c>
      <c r="C3195" t="s">
        <v>124</v>
      </c>
      <c r="D3195">
        <v>0</v>
      </c>
      <c r="F3195">
        <v>0.589526046899987</v>
      </c>
      <c r="G3195">
        <v>1.15193771452596E-2</v>
      </c>
      <c r="H3195" t="s">
        <v>410</v>
      </c>
      <c r="K3195" t="s">
        <v>252</v>
      </c>
      <c r="N3195" t="s">
        <v>411</v>
      </c>
      <c r="P3195">
        <v>0.33304458128097197</v>
      </c>
      <c r="Q3195">
        <v>1.11179764873855E-2</v>
      </c>
      <c r="R3195">
        <v>2685118</v>
      </c>
      <c r="S3195">
        <v>2776</v>
      </c>
    </row>
    <row r="3196" spans="1:19" hidden="1" x14ac:dyDescent="0.25">
      <c r="A3196" t="s">
        <v>1393</v>
      </c>
      <c r="B3196" t="s">
        <v>400</v>
      </c>
      <c r="C3196" t="s">
        <v>124</v>
      </c>
      <c r="D3196">
        <v>0</v>
      </c>
      <c r="F3196">
        <v>0.589526046899987</v>
      </c>
      <c r="G3196">
        <v>1.15193771452596E-2</v>
      </c>
      <c r="H3196" t="s">
        <v>410</v>
      </c>
      <c r="K3196" t="s">
        <v>252</v>
      </c>
      <c r="N3196" t="s">
        <v>411</v>
      </c>
      <c r="P3196">
        <v>0.33304458128097197</v>
      </c>
      <c r="Q3196">
        <v>1.11179764873855E-2</v>
      </c>
      <c r="R3196">
        <v>2685118</v>
      </c>
      <c r="S3196">
        <v>2776</v>
      </c>
    </row>
    <row r="3197" spans="1:19" hidden="1" x14ac:dyDescent="0.25">
      <c r="A3197" t="s">
        <v>1393</v>
      </c>
      <c r="B3197" t="s">
        <v>400</v>
      </c>
      <c r="C3197" t="s">
        <v>124</v>
      </c>
      <c r="D3197">
        <v>0</v>
      </c>
      <c r="F3197">
        <v>0.589526046899987</v>
      </c>
      <c r="G3197">
        <v>1.15193771452596E-2</v>
      </c>
      <c r="H3197" t="s">
        <v>410</v>
      </c>
      <c r="K3197" t="s">
        <v>252</v>
      </c>
      <c r="N3197" t="s">
        <v>411</v>
      </c>
      <c r="P3197">
        <v>0.33304458128097197</v>
      </c>
      <c r="Q3197">
        <v>1.11179764873855E-2</v>
      </c>
      <c r="R3197">
        <v>2685118</v>
      </c>
      <c r="S3197">
        <v>2776</v>
      </c>
    </row>
    <row r="3198" spans="1:19" hidden="1" x14ac:dyDescent="0.25">
      <c r="A3198" t="s">
        <v>1393</v>
      </c>
      <c r="B3198" t="s">
        <v>400</v>
      </c>
      <c r="C3198" t="s">
        <v>124</v>
      </c>
      <c r="D3198">
        <v>0</v>
      </c>
      <c r="F3198">
        <v>0.589526046899987</v>
      </c>
      <c r="G3198">
        <v>1.15193771452596E-2</v>
      </c>
      <c r="H3198" t="s">
        <v>410</v>
      </c>
      <c r="K3198" t="s">
        <v>252</v>
      </c>
      <c r="N3198" t="s">
        <v>411</v>
      </c>
      <c r="P3198">
        <v>0.33304458128097197</v>
      </c>
      <c r="Q3198">
        <v>1.11179764873855E-2</v>
      </c>
      <c r="R3198">
        <v>2685118</v>
      </c>
      <c r="S3198">
        <v>2776</v>
      </c>
    </row>
    <row r="3199" spans="1:19" hidden="1" x14ac:dyDescent="0.25">
      <c r="A3199" t="s">
        <v>1394</v>
      </c>
      <c r="B3199" t="s">
        <v>400</v>
      </c>
      <c r="C3199" t="s">
        <v>124</v>
      </c>
      <c r="D3199">
        <v>1</v>
      </c>
      <c r="F3199">
        <v>0.86634096879752998</v>
      </c>
      <c r="G3199">
        <v>7.08363571978326E-2</v>
      </c>
      <c r="H3199" t="s">
        <v>410</v>
      </c>
      <c r="K3199" t="s">
        <v>252</v>
      </c>
      <c r="N3199" t="s">
        <v>411</v>
      </c>
      <c r="P3199">
        <v>8.65557450338756E-2</v>
      </c>
      <c r="Q3199">
        <v>5.8219054629531697E-2</v>
      </c>
      <c r="R3199">
        <v>43394</v>
      </c>
      <c r="S3199">
        <v>30</v>
      </c>
    </row>
    <row r="3200" spans="1:19" hidden="1" x14ac:dyDescent="0.25">
      <c r="A3200" t="s">
        <v>1394</v>
      </c>
      <c r="B3200" t="s">
        <v>400</v>
      </c>
      <c r="C3200" t="s">
        <v>124</v>
      </c>
      <c r="D3200">
        <v>1</v>
      </c>
      <c r="F3200">
        <v>0.86634096879752998</v>
      </c>
      <c r="G3200">
        <v>7.08363571978326E-2</v>
      </c>
      <c r="H3200" t="s">
        <v>410</v>
      </c>
      <c r="K3200" t="s">
        <v>252</v>
      </c>
      <c r="N3200" t="s">
        <v>411</v>
      </c>
      <c r="P3200">
        <v>8.65557450338756E-2</v>
      </c>
      <c r="Q3200">
        <v>5.8219054629531697E-2</v>
      </c>
      <c r="R3200">
        <v>43394</v>
      </c>
      <c r="S3200">
        <v>30</v>
      </c>
    </row>
    <row r="3201" spans="1:19" hidden="1" x14ac:dyDescent="0.25">
      <c r="A3201" t="s">
        <v>1394</v>
      </c>
      <c r="B3201" t="s">
        <v>400</v>
      </c>
      <c r="C3201" t="s">
        <v>124</v>
      </c>
      <c r="D3201">
        <v>1</v>
      </c>
      <c r="F3201">
        <v>0.86634096879752998</v>
      </c>
      <c r="G3201">
        <v>7.08363571978326E-2</v>
      </c>
      <c r="H3201" t="s">
        <v>410</v>
      </c>
      <c r="K3201" t="s">
        <v>252</v>
      </c>
      <c r="N3201" t="s">
        <v>411</v>
      </c>
      <c r="P3201">
        <v>8.65557450338756E-2</v>
      </c>
      <c r="Q3201">
        <v>5.8219054629531697E-2</v>
      </c>
      <c r="R3201">
        <v>43394</v>
      </c>
      <c r="S3201">
        <v>30</v>
      </c>
    </row>
    <row r="3202" spans="1:19" hidden="1" x14ac:dyDescent="0.25">
      <c r="A3202" t="s">
        <v>1394</v>
      </c>
      <c r="B3202" t="s">
        <v>400</v>
      </c>
      <c r="C3202" t="s">
        <v>124</v>
      </c>
      <c r="D3202">
        <v>1</v>
      </c>
      <c r="F3202">
        <v>0.86634096879752998</v>
      </c>
      <c r="G3202">
        <v>7.08363571978326E-2</v>
      </c>
      <c r="H3202" t="s">
        <v>410</v>
      </c>
      <c r="K3202" t="s">
        <v>252</v>
      </c>
      <c r="N3202" t="s">
        <v>411</v>
      </c>
      <c r="P3202">
        <v>8.65557450338756E-2</v>
      </c>
      <c r="Q3202">
        <v>5.8219054629531697E-2</v>
      </c>
      <c r="R3202">
        <v>43394</v>
      </c>
      <c r="S3202">
        <v>30</v>
      </c>
    </row>
    <row r="3203" spans="1:19" hidden="1" x14ac:dyDescent="0.25">
      <c r="A3203" t="s">
        <v>1395</v>
      </c>
      <c r="B3203" t="s">
        <v>400</v>
      </c>
      <c r="C3203" t="s">
        <v>124</v>
      </c>
      <c r="D3203">
        <v>0</v>
      </c>
      <c r="F3203">
        <v>0.600456336624694</v>
      </c>
      <c r="G3203">
        <v>1.1599324083130099E-2</v>
      </c>
      <c r="H3203" t="s">
        <v>416</v>
      </c>
      <c r="K3203" t="s">
        <v>257</v>
      </c>
      <c r="N3203" t="s">
        <v>411</v>
      </c>
      <c r="P3203">
        <v>0.33589432919648499</v>
      </c>
      <c r="Q3203">
        <v>1.1549075511830299E-2</v>
      </c>
      <c r="R3203">
        <v>2472736</v>
      </c>
      <c r="S3203">
        <v>2473</v>
      </c>
    </row>
    <row r="3204" spans="1:19" hidden="1" x14ac:dyDescent="0.25">
      <c r="A3204" t="s">
        <v>1395</v>
      </c>
      <c r="B3204" t="s">
        <v>400</v>
      </c>
      <c r="C3204" t="s">
        <v>124</v>
      </c>
      <c r="D3204">
        <v>0</v>
      </c>
      <c r="F3204">
        <v>0.600456336624694</v>
      </c>
      <c r="G3204">
        <v>1.1599324083130099E-2</v>
      </c>
      <c r="H3204" t="s">
        <v>416</v>
      </c>
      <c r="K3204" t="s">
        <v>257</v>
      </c>
      <c r="N3204" t="s">
        <v>411</v>
      </c>
      <c r="P3204">
        <v>0.33589432919648499</v>
      </c>
      <c r="Q3204">
        <v>1.1549075511830299E-2</v>
      </c>
      <c r="R3204">
        <v>2472736</v>
      </c>
      <c r="S3204">
        <v>2473</v>
      </c>
    </row>
    <row r="3205" spans="1:19" hidden="1" x14ac:dyDescent="0.25">
      <c r="A3205" t="s">
        <v>1395</v>
      </c>
      <c r="B3205" t="s">
        <v>400</v>
      </c>
      <c r="C3205" t="s">
        <v>124</v>
      </c>
      <c r="D3205">
        <v>0</v>
      </c>
      <c r="F3205">
        <v>0.600456336624694</v>
      </c>
      <c r="G3205">
        <v>1.1599324083130099E-2</v>
      </c>
      <c r="H3205" t="s">
        <v>416</v>
      </c>
      <c r="K3205" t="s">
        <v>257</v>
      </c>
      <c r="N3205" t="s">
        <v>411</v>
      </c>
      <c r="P3205">
        <v>0.33589432919648499</v>
      </c>
      <c r="Q3205">
        <v>1.1549075511830299E-2</v>
      </c>
      <c r="R3205">
        <v>2472736</v>
      </c>
      <c r="S3205">
        <v>2473</v>
      </c>
    </row>
    <row r="3206" spans="1:19" hidden="1" x14ac:dyDescent="0.25">
      <c r="A3206" t="s">
        <v>1395</v>
      </c>
      <c r="B3206" t="s">
        <v>400</v>
      </c>
      <c r="C3206" t="s">
        <v>124</v>
      </c>
      <c r="D3206">
        <v>0</v>
      </c>
      <c r="F3206">
        <v>0.600456336624694</v>
      </c>
      <c r="G3206">
        <v>1.1599324083130099E-2</v>
      </c>
      <c r="H3206" t="s">
        <v>416</v>
      </c>
      <c r="K3206" t="s">
        <v>257</v>
      </c>
      <c r="N3206" t="s">
        <v>411</v>
      </c>
      <c r="P3206">
        <v>0.33589432919648499</v>
      </c>
      <c r="Q3206">
        <v>1.1549075511830299E-2</v>
      </c>
      <c r="R3206">
        <v>2472736</v>
      </c>
      <c r="S3206">
        <v>2473</v>
      </c>
    </row>
    <row r="3207" spans="1:19" hidden="1" x14ac:dyDescent="0.25">
      <c r="A3207" t="s">
        <v>1396</v>
      </c>
      <c r="B3207" t="s">
        <v>400</v>
      </c>
      <c r="C3207" t="s">
        <v>124</v>
      </c>
      <c r="D3207">
        <v>1</v>
      </c>
      <c r="F3207">
        <v>0.54554581901880295</v>
      </c>
      <c r="G3207">
        <v>4.9983277624089002E-2</v>
      </c>
      <c r="H3207" t="s">
        <v>416</v>
      </c>
      <c r="K3207" t="s">
        <v>257</v>
      </c>
      <c r="N3207" t="s">
        <v>411</v>
      </c>
      <c r="P3207">
        <v>0.399131224686332</v>
      </c>
      <c r="Q3207">
        <v>4.9461096578263003E-2</v>
      </c>
      <c r="R3207">
        <v>146413</v>
      </c>
      <c r="S3207">
        <v>110</v>
      </c>
    </row>
    <row r="3208" spans="1:19" hidden="1" x14ac:dyDescent="0.25">
      <c r="A3208" t="s">
        <v>1396</v>
      </c>
      <c r="B3208" t="s">
        <v>400</v>
      </c>
      <c r="C3208" t="s">
        <v>124</v>
      </c>
      <c r="D3208">
        <v>1</v>
      </c>
      <c r="F3208">
        <v>0.54554581901880295</v>
      </c>
      <c r="G3208">
        <v>4.9983277624089002E-2</v>
      </c>
      <c r="H3208" t="s">
        <v>416</v>
      </c>
      <c r="K3208" t="s">
        <v>257</v>
      </c>
      <c r="N3208" t="s">
        <v>411</v>
      </c>
      <c r="P3208">
        <v>0.399131224686332</v>
      </c>
      <c r="Q3208">
        <v>4.9461096578263003E-2</v>
      </c>
      <c r="R3208">
        <v>146413</v>
      </c>
      <c r="S3208">
        <v>110</v>
      </c>
    </row>
    <row r="3209" spans="1:19" hidden="1" x14ac:dyDescent="0.25">
      <c r="A3209" t="s">
        <v>1396</v>
      </c>
      <c r="B3209" t="s">
        <v>400</v>
      </c>
      <c r="C3209" t="s">
        <v>124</v>
      </c>
      <c r="D3209">
        <v>1</v>
      </c>
      <c r="F3209">
        <v>0.54554581901880295</v>
      </c>
      <c r="G3209">
        <v>4.9983277624089002E-2</v>
      </c>
      <c r="H3209" t="s">
        <v>416</v>
      </c>
      <c r="K3209" t="s">
        <v>257</v>
      </c>
      <c r="N3209" t="s">
        <v>411</v>
      </c>
      <c r="P3209">
        <v>0.399131224686332</v>
      </c>
      <c r="Q3209">
        <v>4.9461096578263003E-2</v>
      </c>
      <c r="R3209">
        <v>146413</v>
      </c>
      <c r="S3209">
        <v>110</v>
      </c>
    </row>
    <row r="3210" spans="1:19" hidden="1" x14ac:dyDescent="0.25">
      <c r="A3210" t="s">
        <v>1396</v>
      </c>
      <c r="B3210" t="s">
        <v>400</v>
      </c>
      <c r="C3210" t="s">
        <v>124</v>
      </c>
      <c r="D3210">
        <v>1</v>
      </c>
      <c r="F3210">
        <v>0.54554581901880295</v>
      </c>
      <c r="G3210">
        <v>4.9983277624089002E-2</v>
      </c>
      <c r="H3210" t="s">
        <v>416</v>
      </c>
      <c r="K3210" t="s">
        <v>257</v>
      </c>
      <c r="N3210" t="s">
        <v>411</v>
      </c>
      <c r="P3210">
        <v>0.399131224686332</v>
      </c>
      <c r="Q3210">
        <v>4.9461096578263003E-2</v>
      </c>
      <c r="R3210">
        <v>146413</v>
      </c>
      <c r="S3210">
        <v>110</v>
      </c>
    </row>
    <row r="3211" spans="1:19" hidden="1" x14ac:dyDescent="0.25">
      <c r="A3211" t="s">
        <v>1397</v>
      </c>
      <c r="B3211" t="s">
        <v>400</v>
      </c>
      <c r="C3211" t="s">
        <v>124</v>
      </c>
      <c r="D3211">
        <v>0</v>
      </c>
      <c r="F3211">
        <v>0.85973998991275302</v>
      </c>
      <c r="G3211">
        <v>7.09133765392796E-3</v>
      </c>
      <c r="H3211" t="s">
        <v>421</v>
      </c>
      <c r="K3211" t="s">
        <v>252</v>
      </c>
      <c r="N3211" t="s">
        <v>422</v>
      </c>
      <c r="P3211">
        <v>9.6351578202512805E-2</v>
      </c>
      <c r="Q3211">
        <v>6.1162667960320697E-3</v>
      </c>
      <c r="R3211">
        <v>3321025</v>
      </c>
      <c r="S3211">
        <v>3246</v>
      </c>
    </row>
    <row r="3212" spans="1:19" hidden="1" x14ac:dyDescent="0.25">
      <c r="A3212" t="s">
        <v>1397</v>
      </c>
      <c r="B3212" t="s">
        <v>400</v>
      </c>
      <c r="C3212" t="s">
        <v>124</v>
      </c>
      <c r="D3212">
        <v>0</v>
      </c>
      <c r="F3212">
        <v>0.85973998991275302</v>
      </c>
      <c r="G3212">
        <v>7.09133765392796E-3</v>
      </c>
      <c r="H3212" t="s">
        <v>421</v>
      </c>
      <c r="K3212" t="s">
        <v>252</v>
      </c>
      <c r="N3212" t="s">
        <v>422</v>
      </c>
      <c r="P3212">
        <v>9.6351578202512805E-2</v>
      </c>
      <c r="Q3212">
        <v>6.1162667960320697E-3</v>
      </c>
      <c r="R3212">
        <v>3321025</v>
      </c>
      <c r="S3212">
        <v>3246</v>
      </c>
    </row>
    <row r="3213" spans="1:19" hidden="1" x14ac:dyDescent="0.25">
      <c r="A3213" t="s">
        <v>1397</v>
      </c>
      <c r="B3213" t="s">
        <v>400</v>
      </c>
      <c r="C3213" t="s">
        <v>124</v>
      </c>
      <c r="D3213">
        <v>0</v>
      </c>
      <c r="F3213">
        <v>0.85973998991275302</v>
      </c>
      <c r="G3213">
        <v>7.09133765392796E-3</v>
      </c>
      <c r="H3213" t="s">
        <v>421</v>
      </c>
      <c r="K3213" t="s">
        <v>252</v>
      </c>
      <c r="N3213" t="s">
        <v>422</v>
      </c>
      <c r="P3213">
        <v>9.6351578202512805E-2</v>
      </c>
      <c r="Q3213">
        <v>6.1162667960320697E-3</v>
      </c>
      <c r="R3213">
        <v>3321025</v>
      </c>
      <c r="S3213">
        <v>3246</v>
      </c>
    </row>
    <row r="3214" spans="1:19" hidden="1" x14ac:dyDescent="0.25">
      <c r="A3214" t="s">
        <v>1397</v>
      </c>
      <c r="B3214" t="s">
        <v>400</v>
      </c>
      <c r="C3214" t="s">
        <v>124</v>
      </c>
      <c r="D3214">
        <v>0</v>
      </c>
      <c r="F3214">
        <v>0.85973998991275302</v>
      </c>
      <c r="G3214">
        <v>7.09133765392796E-3</v>
      </c>
      <c r="H3214" t="s">
        <v>421</v>
      </c>
      <c r="K3214" t="s">
        <v>252</v>
      </c>
      <c r="N3214" t="s">
        <v>422</v>
      </c>
      <c r="P3214">
        <v>9.6351578202512805E-2</v>
      </c>
      <c r="Q3214">
        <v>6.1162667960320697E-3</v>
      </c>
      <c r="R3214">
        <v>3321025</v>
      </c>
      <c r="S3214">
        <v>3246</v>
      </c>
    </row>
    <row r="3215" spans="1:19" hidden="1" x14ac:dyDescent="0.25">
      <c r="A3215" t="s">
        <v>1398</v>
      </c>
      <c r="B3215" t="s">
        <v>400</v>
      </c>
      <c r="C3215" t="s">
        <v>124</v>
      </c>
      <c r="D3215">
        <v>1</v>
      </c>
      <c r="F3215">
        <v>0.92351910826665595</v>
      </c>
      <c r="G3215">
        <v>1.1284345102171901E-2</v>
      </c>
      <c r="H3215" t="s">
        <v>421</v>
      </c>
      <c r="K3215" t="s">
        <v>252</v>
      </c>
      <c r="N3215" t="s">
        <v>422</v>
      </c>
      <c r="P3215">
        <v>5.8668600167558697E-2</v>
      </c>
      <c r="Q3215">
        <v>1.0410279794940599E-2</v>
      </c>
      <c r="R3215">
        <v>1170933</v>
      </c>
      <c r="S3215">
        <v>1069</v>
      </c>
    </row>
    <row r="3216" spans="1:19" hidden="1" x14ac:dyDescent="0.25">
      <c r="A3216" t="s">
        <v>1398</v>
      </c>
      <c r="B3216" t="s">
        <v>400</v>
      </c>
      <c r="C3216" t="s">
        <v>124</v>
      </c>
      <c r="D3216">
        <v>1</v>
      </c>
      <c r="F3216">
        <v>0.92351910826665595</v>
      </c>
      <c r="G3216">
        <v>1.1284345102171901E-2</v>
      </c>
      <c r="H3216" t="s">
        <v>421</v>
      </c>
      <c r="K3216" t="s">
        <v>252</v>
      </c>
      <c r="N3216" t="s">
        <v>422</v>
      </c>
      <c r="P3216">
        <v>5.8668600167558697E-2</v>
      </c>
      <c r="Q3216">
        <v>1.0410279794940599E-2</v>
      </c>
      <c r="R3216">
        <v>1170933</v>
      </c>
      <c r="S3216">
        <v>1069</v>
      </c>
    </row>
    <row r="3217" spans="1:19" hidden="1" x14ac:dyDescent="0.25">
      <c r="A3217" t="s">
        <v>1398</v>
      </c>
      <c r="B3217" t="s">
        <v>400</v>
      </c>
      <c r="C3217" t="s">
        <v>124</v>
      </c>
      <c r="D3217">
        <v>1</v>
      </c>
      <c r="F3217">
        <v>0.92351910826665595</v>
      </c>
      <c r="G3217">
        <v>1.1284345102171901E-2</v>
      </c>
      <c r="H3217" t="s">
        <v>421</v>
      </c>
      <c r="K3217" t="s">
        <v>252</v>
      </c>
      <c r="N3217" t="s">
        <v>422</v>
      </c>
      <c r="P3217">
        <v>5.8668600167558697E-2</v>
      </c>
      <c r="Q3217">
        <v>1.0410279794940599E-2</v>
      </c>
      <c r="R3217">
        <v>1170933</v>
      </c>
      <c r="S3217">
        <v>1069</v>
      </c>
    </row>
    <row r="3218" spans="1:19" hidden="1" x14ac:dyDescent="0.25">
      <c r="A3218" t="s">
        <v>1398</v>
      </c>
      <c r="B3218" t="s">
        <v>400</v>
      </c>
      <c r="C3218" t="s">
        <v>124</v>
      </c>
      <c r="D3218">
        <v>1</v>
      </c>
      <c r="F3218">
        <v>0.92351910826665595</v>
      </c>
      <c r="G3218">
        <v>1.1284345102171901E-2</v>
      </c>
      <c r="H3218" t="s">
        <v>421</v>
      </c>
      <c r="K3218" t="s">
        <v>252</v>
      </c>
      <c r="N3218" t="s">
        <v>422</v>
      </c>
      <c r="P3218">
        <v>5.8668600167558697E-2</v>
      </c>
      <c r="Q3218">
        <v>1.0410279794940599E-2</v>
      </c>
      <c r="R3218">
        <v>1170933</v>
      </c>
      <c r="S3218">
        <v>1069</v>
      </c>
    </row>
    <row r="3219" spans="1:19" hidden="1" x14ac:dyDescent="0.25">
      <c r="A3219" t="s">
        <v>1399</v>
      </c>
      <c r="B3219" t="s">
        <v>400</v>
      </c>
      <c r="C3219" t="s">
        <v>124</v>
      </c>
      <c r="D3219">
        <v>0</v>
      </c>
      <c r="F3219">
        <v>0.89506394890906704</v>
      </c>
      <c r="G3219">
        <v>6.6757792134747402E-3</v>
      </c>
      <c r="H3219" t="s">
        <v>427</v>
      </c>
      <c r="K3219" t="s">
        <v>257</v>
      </c>
      <c r="N3219" t="s">
        <v>422</v>
      </c>
      <c r="P3219">
        <v>7.7469218940197301E-2</v>
      </c>
      <c r="Q3219">
        <v>5.8211128185001997E-3</v>
      </c>
      <c r="R3219">
        <v>2346248</v>
      </c>
      <c r="S3219">
        <v>2858</v>
      </c>
    </row>
    <row r="3220" spans="1:19" hidden="1" x14ac:dyDescent="0.25">
      <c r="A3220" t="s">
        <v>1399</v>
      </c>
      <c r="B3220" t="s">
        <v>400</v>
      </c>
      <c r="C3220" t="s">
        <v>124</v>
      </c>
      <c r="D3220">
        <v>0</v>
      </c>
      <c r="F3220">
        <v>0.89506394890906704</v>
      </c>
      <c r="G3220">
        <v>6.6757792134747402E-3</v>
      </c>
      <c r="H3220" t="s">
        <v>427</v>
      </c>
      <c r="K3220" t="s">
        <v>257</v>
      </c>
      <c r="N3220" t="s">
        <v>422</v>
      </c>
      <c r="P3220">
        <v>7.7469218940197301E-2</v>
      </c>
      <c r="Q3220">
        <v>5.8211128185001997E-3</v>
      </c>
      <c r="R3220">
        <v>2346248</v>
      </c>
      <c r="S3220">
        <v>2858</v>
      </c>
    </row>
    <row r="3221" spans="1:19" hidden="1" x14ac:dyDescent="0.25">
      <c r="A3221" t="s">
        <v>1399</v>
      </c>
      <c r="B3221" t="s">
        <v>400</v>
      </c>
      <c r="C3221" t="s">
        <v>124</v>
      </c>
      <c r="D3221">
        <v>0</v>
      </c>
      <c r="F3221">
        <v>0.89506394890906704</v>
      </c>
      <c r="G3221">
        <v>6.6757792134747402E-3</v>
      </c>
      <c r="H3221" t="s">
        <v>427</v>
      </c>
      <c r="K3221" t="s">
        <v>257</v>
      </c>
      <c r="N3221" t="s">
        <v>422</v>
      </c>
      <c r="P3221">
        <v>7.7469218940197301E-2</v>
      </c>
      <c r="Q3221">
        <v>5.8211128185001997E-3</v>
      </c>
      <c r="R3221">
        <v>2346248</v>
      </c>
      <c r="S3221">
        <v>2858</v>
      </c>
    </row>
    <row r="3222" spans="1:19" hidden="1" x14ac:dyDescent="0.25">
      <c r="A3222" t="s">
        <v>1399</v>
      </c>
      <c r="B3222" t="s">
        <v>400</v>
      </c>
      <c r="C3222" t="s">
        <v>124</v>
      </c>
      <c r="D3222">
        <v>0</v>
      </c>
      <c r="F3222">
        <v>0.89506394890906704</v>
      </c>
      <c r="G3222">
        <v>6.6757792134747402E-3</v>
      </c>
      <c r="H3222" t="s">
        <v>427</v>
      </c>
      <c r="K3222" t="s">
        <v>257</v>
      </c>
      <c r="N3222" t="s">
        <v>422</v>
      </c>
      <c r="P3222">
        <v>7.7469218940197301E-2</v>
      </c>
      <c r="Q3222">
        <v>5.8211128185001997E-3</v>
      </c>
      <c r="R3222">
        <v>2346248</v>
      </c>
      <c r="S3222">
        <v>2858</v>
      </c>
    </row>
    <row r="3223" spans="1:19" hidden="1" x14ac:dyDescent="0.25">
      <c r="A3223" t="s">
        <v>1400</v>
      </c>
      <c r="B3223" t="s">
        <v>400</v>
      </c>
      <c r="C3223" t="s">
        <v>124</v>
      </c>
      <c r="D3223">
        <v>1</v>
      </c>
      <c r="F3223">
        <v>0.69306105236626103</v>
      </c>
      <c r="G3223">
        <v>1.1700945109293299E-2</v>
      </c>
      <c r="H3223" t="s">
        <v>427</v>
      </c>
      <c r="K3223" t="s">
        <v>257</v>
      </c>
      <c r="N3223" t="s">
        <v>422</v>
      </c>
      <c r="P3223">
        <v>0.27307573925203499</v>
      </c>
      <c r="Q3223">
        <v>1.13939270968331E-2</v>
      </c>
      <c r="R3223">
        <v>2063065</v>
      </c>
      <c r="S3223">
        <v>1938</v>
      </c>
    </row>
    <row r="3224" spans="1:19" hidden="1" x14ac:dyDescent="0.25">
      <c r="A3224" t="s">
        <v>1400</v>
      </c>
      <c r="B3224" t="s">
        <v>400</v>
      </c>
      <c r="C3224" t="s">
        <v>124</v>
      </c>
      <c r="D3224">
        <v>1</v>
      </c>
      <c r="F3224">
        <v>0.69306105236626103</v>
      </c>
      <c r="G3224">
        <v>1.1700945109293299E-2</v>
      </c>
      <c r="H3224" t="s">
        <v>427</v>
      </c>
      <c r="K3224" t="s">
        <v>257</v>
      </c>
      <c r="N3224" t="s">
        <v>422</v>
      </c>
      <c r="P3224">
        <v>0.27307573925203499</v>
      </c>
      <c r="Q3224">
        <v>1.13939270968331E-2</v>
      </c>
      <c r="R3224">
        <v>2063065</v>
      </c>
      <c r="S3224">
        <v>1938</v>
      </c>
    </row>
    <row r="3225" spans="1:19" hidden="1" x14ac:dyDescent="0.25">
      <c r="A3225" t="s">
        <v>1400</v>
      </c>
      <c r="B3225" t="s">
        <v>400</v>
      </c>
      <c r="C3225" t="s">
        <v>124</v>
      </c>
      <c r="D3225">
        <v>1</v>
      </c>
      <c r="F3225">
        <v>0.69306105236626103</v>
      </c>
      <c r="G3225">
        <v>1.1700945109293299E-2</v>
      </c>
      <c r="H3225" t="s">
        <v>427</v>
      </c>
      <c r="K3225" t="s">
        <v>257</v>
      </c>
      <c r="N3225" t="s">
        <v>422</v>
      </c>
      <c r="P3225">
        <v>0.27307573925203499</v>
      </c>
      <c r="Q3225">
        <v>1.13939270968331E-2</v>
      </c>
      <c r="R3225">
        <v>2063065</v>
      </c>
      <c r="S3225">
        <v>1938</v>
      </c>
    </row>
    <row r="3226" spans="1:19" hidden="1" x14ac:dyDescent="0.25">
      <c r="A3226" t="s">
        <v>1400</v>
      </c>
      <c r="B3226" t="s">
        <v>400</v>
      </c>
      <c r="C3226" t="s">
        <v>124</v>
      </c>
      <c r="D3226">
        <v>1</v>
      </c>
      <c r="F3226">
        <v>0.69306105236626103</v>
      </c>
      <c r="G3226">
        <v>1.1700945109293299E-2</v>
      </c>
      <c r="H3226" t="s">
        <v>427</v>
      </c>
      <c r="K3226" t="s">
        <v>257</v>
      </c>
      <c r="N3226" t="s">
        <v>422</v>
      </c>
      <c r="P3226">
        <v>0.27307573925203499</v>
      </c>
      <c r="Q3226">
        <v>1.13939270968331E-2</v>
      </c>
      <c r="R3226">
        <v>2063065</v>
      </c>
      <c r="S3226">
        <v>1938</v>
      </c>
    </row>
    <row r="3227" spans="1:19" hidden="1" x14ac:dyDescent="0.25">
      <c r="A3227" t="s">
        <v>1401</v>
      </c>
      <c r="B3227" t="s">
        <v>400</v>
      </c>
      <c r="C3227" t="s">
        <v>124</v>
      </c>
      <c r="D3227">
        <v>0</v>
      </c>
      <c r="F3227">
        <v>0.84493604217424401</v>
      </c>
      <c r="G3227">
        <v>7.6393640724311497E-3</v>
      </c>
      <c r="H3227" t="s">
        <v>432</v>
      </c>
      <c r="K3227" t="s">
        <v>252</v>
      </c>
      <c r="N3227" t="s">
        <v>433</v>
      </c>
      <c r="P3227">
        <v>0.11270176064745201</v>
      </c>
      <c r="Q3227">
        <v>6.6045556687890101E-3</v>
      </c>
      <c r="R3227">
        <v>2420814</v>
      </c>
      <c r="S3227">
        <v>3020</v>
      </c>
    </row>
    <row r="3228" spans="1:19" hidden="1" x14ac:dyDescent="0.25">
      <c r="A3228" t="s">
        <v>1401</v>
      </c>
      <c r="B3228" t="s">
        <v>400</v>
      </c>
      <c r="C3228" t="s">
        <v>124</v>
      </c>
      <c r="D3228">
        <v>0</v>
      </c>
      <c r="F3228">
        <v>0.84493604217424401</v>
      </c>
      <c r="G3228">
        <v>7.6393640724311497E-3</v>
      </c>
      <c r="H3228" t="s">
        <v>432</v>
      </c>
      <c r="K3228" t="s">
        <v>252</v>
      </c>
      <c r="N3228" t="s">
        <v>433</v>
      </c>
      <c r="P3228">
        <v>0.11270176064745201</v>
      </c>
      <c r="Q3228">
        <v>6.6045556687890101E-3</v>
      </c>
      <c r="R3228">
        <v>2420814</v>
      </c>
      <c r="S3228">
        <v>3020</v>
      </c>
    </row>
    <row r="3229" spans="1:19" hidden="1" x14ac:dyDescent="0.25">
      <c r="A3229" t="s">
        <v>1401</v>
      </c>
      <c r="B3229" t="s">
        <v>400</v>
      </c>
      <c r="C3229" t="s">
        <v>124</v>
      </c>
      <c r="D3229">
        <v>0</v>
      </c>
      <c r="F3229">
        <v>0.84493604217424401</v>
      </c>
      <c r="G3229">
        <v>7.6393640724311497E-3</v>
      </c>
      <c r="H3229" t="s">
        <v>432</v>
      </c>
      <c r="K3229" t="s">
        <v>252</v>
      </c>
      <c r="N3229" t="s">
        <v>433</v>
      </c>
      <c r="P3229">
        <v>0.11270176064745201</v>
      </c>
      <c r="Q3229">
        <v>6.6045556687890101E-3</v>
      </c>
      <c r="R3229">
        <v>2420814</v>
      </c>
      <c r="S3229">
        <v>3020</v>
      </c>
    </row>
    <row r="3230" spans="1:19" hidden="1" x14ac:dyDescent="0.25">
      <c r="A3230" t="s">
        <v>1401</v>
      </c>
      <c r="B3230" t="s">
        <v>400</v>
      </c>
      <c r="C3230" t="s">
        <v>124</v>
      </c>
      <c r="D3230">
        <v>0</v>
      </c>
      <c r="F3230">
        <v>0.84493604217424401</v>
      </c>
      <c r="G3230">
        <v>7.6393640724311497E-3</v>
      </c>
      <c r="H3230" t="s">
        <v>432</v>
      </c>
      <c r="K3230" t="s">
        <v>252</v>
      </c>
      <c r="N3230" t="s">
        <v>433</v>
      </c>
      <c r="P3230">
        <v>0.11270176064745201</v>
      </c>
      <c r="Q3230">
        <v>6.6045556687890101E-3</v>
      </c>
      <c r="R3230">
        <v>2420814</v>
      </c>
      <c r="S3230">
        <v>3020</v>
      </c>
    </row>
    <row r="3231" spans="1:19" hidden="1" x14ac:dyDescent="0.25">
      <c r="A3231" t="s">
        <v>1402</v>
      </c>
      <c r="B3231" t="s">
        <v>400</v>
      </c>
      <c r="C3231" t="s">
        <v>124</v>
      </c>
      <c r="D3231">
        <v>1</v>
      </c>
      <c r="F3231">
        <v>0.937750328723716</v>
      </c>
      <c r="G3231">
        <v>4.4038009587273504E-3</v>
      </c>
      <c r="H3231" t="s">
        <v>432</v>
      </c>
      <c r="K3231" t="s">
        <v>252</v>
      </c>
      <c r="N3231" t="s">
        <v>433</v>
      </c>
      <c r="P3231">
        <v>4.4721830283522203E-2</v>
      </c>
      <c r="Q3231">
        <v>3.7704295638711798E-3</v>
      </c>
      <c r="R3231">
        <v>3829964</v>
      </c>
      <c r="S3231">
        <v>4670</v>
      </c>
    </row>
    <row r="3232" spans="1:19" hidden="1" x14ac:dyDescent="0.25">
      <c r="A3232" t="s">
        <v>1402</v>
      </c>
      <c r="B3232" t="s">
        <v>400</v>
      </c>
      <c r="C3232" t="s">
        <v>124</v>
      </c>
      <c r="D3232">
        <v>1</v>
      </c>
      <c r="F3232">
        <v>0.937750328723716</v>
      </c>
      <c r="G3232">
        <v>4.4038009587273504E-3</v>
      </c>
      <c r="H3232" t="s">
        <v>432</v>
      </c>
      <c r="K3232" t="s">
        <v>252</v>
      </c>
      <c r="N3232" t="s">
        <v>433</v>
      </c>
      <c r="P3232">
        <v>4.4721830283522203E-2</v>
      </c>
      <c r="Q3232">
        <v>3.7704295638711798E-3</v>
      </c>
      <c r="R3232">
        <v>3829964</v>
      </c>
      <c r="S3232">
        <v>4670</v>
      </c>
    </row>
    <row r="3233" spans="1:19" hidden="1" x14ac:dyDescent="0.25">
      <c r="A3233" t="s">
        <v>1402</v>
      </c>
      <c r="B3233" t="s">
        <v>400</v>
      </c>
      <c r="C3233" t="s">
        <v>124</v>
      </c>
      <c r="D3233">
        <v>1</v>
      </c>
      <c r="F3233">
        <v>0.937750328723716</v>
      </c>
      <c r="G3233">
        <v>4.4038009587273504E-3</v>
      </c>
      <c r="H3233" t="s">
        <v>432</v>
      </c>
      <c r="K3233" t="s">
        <v>252</v>
      </c>
      <c r="N3233" t="s">
        <v>433</v>
      </c>
      <c r="P3233">
        <v>4.4721830283522203E-2</v>
      </c>
      <c r="Q3233">
        <v>3.7704295638711798E-3</v>
      </c>
      <c r="R3233">
        <v>3829964</v>
      </c>
      <c r="S3233">
        <v>4670</v>
      </c>
    </row>
    <row r="3234" spans="1:19" hidden="1" x14ac:dyDescent="0.25">
      <c r="A3234" t="s">
        <v>1402</v>
      </c>
      <c r="B3234" t="s">
        <v>400</v>
      </c>
      <c r="C3234" t="s">
        <v>124</v>
      </c>
      <c r="D3234">
        <v>1</v>
      </c>
      <c r="F3234">
        <v>0.937750328723716</v>
      </c>
      <c r="G3234">
        <v>4.4038009587273504E-3</v>
      </c>
      <c r="H3234" t="s">
        <v>432</v>
      </c>
      <c r="K3234" t="s">
        <v>252</v>
      </c>
      <c r="N3234" t="s">
        <v>433</v>
      </c>
      <c r="P3234">
        <v>4.4721830283522203E-2</v>
      </c>
      <c r="Q3234">
        <v>3.7704295638711798E-3</v>
      </c>
      <c r="R3234">
        <v>3829964</v>
      </c>
      <c r="S3234">
        <v>4670</v>
      </c>
    </row>
    <row r="3235" spans="1:19" hidden="1" x14ac:dyDescent="0.25">
      <c r="A3235" t="s">
        <v>1403</v>
      </c>
      <c r="B3235" t="s">
        <v>400</v>
      </c>
      <c r="C3235" t="s">
        <v>124</v>
      </c>
      <c r="D3235">
        <v>0</v>
      </c>
      <c r="F3235">
        <v>0.82523661885533806</v>
      </c>
      <c r="G3235">
        <v>8.9976823933274296E-3</v>
      </c>
      <c r="H3235" t="s">
        <v>438</v>
      </c>
      <c r="K3235" t="s">
        <v>257</v>
      </c>
      <c r="N3235" t="s">
        <v>433</v>
      </c>
      <c r="P3235">
        <v>0.144444610802581</v>
      </c>
      <c r="Q3235">
        <v>8.3286860976725993E-3</v>
      </c>
      <c r="R3235">
        <v>1736548</v>
      </c>
      <c r="S3235">
        <v>2744</v>
      </c>
    </row>
    <row r="3236" spans="1:19" hidden="1" x14ac:dyDescent="0.25">
      <c r="A3236" t="s">
        <v>1403</v>
      </c>
      <c r="B3236" t="s">
        <v>400</v>
      </c>
      <c r="C3236" t="s">
        <v>124</v>
      </c>
      <c r="D3236">
        <v>0</v>
      </c>
      <c r="F3236">
        <v>0.82523661885533806</v>
      </c>
      <c r="G3236">
        <v>8.9976823933274296E-3</v>
      </c>
      <c r="H3236" t="s">
        <v>438</v>
      </c>
      <c r="K3236" t="s">
        <v>257</v>
      </c>
      <c r="N3236" t="s">
        <v>433</v>
      </c>
      <c r="P3236">
        <v>0.144444610802581</v>
      </c>
      <c r="Q3236">
        <v>8.3286860976725993E-3</v>
      </c>
      <c r="R3236">
        <v>1736548</v>
      </c>
      <c r="S3236">
        <v>2744</v>
      </c>
    </row>
    <row r="3237" spans="1:19" hidden="1" x14ac:dyDescent="0.25">
      <c r="A3237" t="s">
        <v>1403</v>
      </c>
      <c r="B3237" t="s">
        <v>400</v>
      </c>
      <c r="C3237" t="s">
        <v>124</v>
      </c>
      <c r="D3237">
        <v>0</v>
      </c>
      <c r="F3237">
        <v>0.82523661885533806</v>
      </c>
      <c r="G3237">
        <v>8.9976823933274296E-3</v>
      </c>
      <c r="H3237" t="s">
        <v>438</v>
      </c>
      <c r="K3237" t="s">
        <v>257</v>
      </c>
      <c r="N3237" t="s">
        <v>433</v>
      </c>
      <c r="P3237">
        <v>0.144444610802581</v>
      </c>
      <c r="Q3237">
        <v>8.3286860976725993E-3</v>
      </c>
      <c r="R3237">
        <v>1736548</v>
      </c>
      <c r="S3237">
        <v>2744</v>
      </c>
    </row>
    <row r="3238" spans="1:19" hidden="1" x14ac:dyDescent="0.25">
      <c r="A3238" t="s">
        <v>1403</v>
      </c>
      <c r="B3238" t="s">
        <v>400</v>
      </c>
      <c r="C3238" t="s">
        <v>124</v>
      </c>
      <c r="D3238">
        <v>0</v>
      </c>
      <c r="F3238">
        <v>0.82523661885533806</v>
      </c>
      <c r="G3238">
        <v>8.9976823933274296E-3</v>
      </c>
      <c r="H3238" t="s">
        <v>438</v>
      </c>
      <c r="K3238" t="s">
        <v>257</v>
      </c>
      <c r="N3238" t="s">
        <v>433</v>
      </c>
      <c r="P3238">
        <v>0.144444610802581</v>
      </c>
      <c r="Q3238">
        <v>8.3286860976725993E-3</v>
      </c>
      <c r="R3238">
        <v>1736548</v>
      </c>
      <c r="S3238">
        <v>2744</v>
      </c>
    </row>
    <row r="3239" spans="1:19" hidden="1" x14ac:dyDescent="0.25">
      <c r="A3239" t="s">
        <v>1404</v>
      </c>
      <c r="B3239" t="s">
        <v>400</v>
      </c>
      <c r="C3239" t="s">
        <v>124</v>
      </c>
      <c r="D3239">
        <v>1</v>
      </c>
      <c r="F3239">
        <v>0.78641170259729498</v>
      </c>
      <c r="G3239">
        <v>6.5259763791019098E-3</v>
      </c>
      <c r="H3239" t="s">
        <v>438</v>
      </c>
      <c r="K3239" t="s">
        <v>257</v>
      </c>
      <c r="N3239" t="s">
        <v>433</v>
      </c>
      <c r="P3239">
        <v>0.187582263076432</v>
      </c>
      <c r="Q3239">
        <v>6.2929267669965504E-3</v>
      </c>
      <c r="R3239">
        <v>4655035</v>
      </c>
      <c r="S3239">
        <v>5987</v>
      </c>
    </row>
    <row r="3240" spans="1:19" hidden="1" x14ac:dyDescent="0.25">
      <c r="A3240" t="s">
        <v>1404</v>
      </c>
      <c r="B3240" t="s">
        <v>400</v>
      </c>
      <c r="C3240" t="s">
        <v>124</v>
      </c>
      <c r="D3240">
        <v>1</v>
      </c>
      <c r="F3240">
        <v>0.78641170259729498</v>
      </c>
      <c r="G3240">
        <v>6.5259763791019098E-3</v>
      </c>
      <c r="H3240" t="s">
        <v>438</v>
      </c>
      <c r="K3240" t="s">
        <v>257</v>
      </c>
      <c r="N3240" t="s">
        <v>433</v>
      </c>
      <c r="P3240">
        <v>0.187582263076432</v>
      </c>
      <c r="Q3240">
        <v>6.2929267669965504E-3</v>
      </c>
      <c r="R3240">
        <v>4655035</v>
      </c>
      <c r="S3240">
        <v>5987</v>
      </c>
    </row>
    <row r="3241" spans="1:19" hidden="1" x14ac:dyDescent="0.25">
      <c r="A3241" t="s">
        <v>1404</v>
      </c>
      <c r="B3241" t="s">
        <v>400</v>
      </c>
      <c r="C3241" t="s">
        <v>124</v>
      </c>
      <c r="D3241">
        <v>1</v>
      </c>
      <c r="F3241">
        <v>0.78641170259729498</v>
      </c>
      <c r="G3241">
        <v>6.5259763791019098E-3</v>
      </c>
      <c r="H3241" t="s">
        <v>438</v>
      </c>
      <c r="K3241" t="s">
        <v>257</v>
      </c>
      <c r="N3241" t="s">
        <v>433</v>
      </c>
      <c r="P3241">
        <v>0.187582263076432</v>
      </c>
      <c r="Q3241">
        <v>6.2929267669965504E-3</v>
      </c>
      <c r="R3241">
        <v>4655035</v>
      </c>
      <c r="S3241">
        <v>5987</v>
      </c>
    </row>
    <row r="3242" spans="1:19" hidden="1" x14ac:dyDescent="0.25">
      <c r="A3242" t="s">
        <v>1404</v>
      </c>
      <c r="B3242" t="s">
        <v>400</v>
      </c>
      <c r="C3242" t="s">
        <v>124</v>
      </c>
      <c r="D3242">
        <v>1</v>
      </c>
      <c r="F3242">
        <v>0.78641170259729498</v>
      </c>
      <c r="G3242">
        <v>6.5259763791019098E-3</v>
      </c>
      <c r="H3242" t="s">
        <v>438</v>
      </c>
      <c r="K3242" t="s">
        <v>257</v>
      </c>
      <c r="N3242" t="s">
        <v>433</v>
      </c>
      <c r="P3242">
        <v>0.187582263076432</v>
      </c>
      <c r="Q3242">
        <v>6.2929267669965504E-3</v>
      </c>
      <c r="R3242">
        <v>4655035</v>
      </c>
      <c r="S3242">
        <v>5987</v>
      </c>
    </row>
    <row r="3243" spans="1:19" hidden="1" x14ac:dyDescent="0.25">
      <c r="A3243" t="s">
        <v>1405</v>
      </c>
      <c r="B3243" t="s">
        <v>400</v>
      </c>
      <c r="C3243" t="s">
        <v>124</v>
      </c>
      <c r="D3243">
        <v>0</v>
      </c>
      <c r="F3243">
        <v>0.71900397530047599</v>
      </c>
      <c r="G3243">
        <v>5.4643717557060299E-3</v>
      </c>
      <c r="H3243" t="s">
        <v>443</v>
      </c>
      <c r="K3243" t="s">
        <v>252</v>
      </c>
      <c r="N3243" t="s">
        <v>444</v>
      </c>
      <c r="P3243">
        <v>0.24983081692745901</v>
      </c>
      <c r="Q3243">
        <v>5.2084281366033399E-3</v>
      </c>
      <c r="R3243">
        <v>4982768</v>
      </c>
      <c r="S3243">
        <v>8301</v>
      </c>
    </row>
    <row r="3244" spans="1:19" hidden="1" x14ac:dyDescent="0.25">
      <c r="A3244" t="s">
        <v>1405</v>
      </c>
      <c r="B3244" t="s">
        <v>400</v>
      </c>
      <c r="C3244" t="s">
        <v>124</v>
      </c>
      <c r="D3244">
        <v>0</v>
      </c>
      <c r="F3244">
        <v>0.71900397530047599</v>
      </c>
      <c r="G3244">
        <v>5.4643717557060299E-3</v>
      </c>
      <c r="H3244" t="s">
        <v>443</v>
      </c>
      <c r="K3244" t="s">
        <v>252</v>
      </c>
      <c r="N3244" t="s">
        <v>444</v>
      </c>
      <c r="P3244">
        <v>0.24983081692745901</v>
      </c>
      <c r="Q3244">
        <v>5.2084281366033399E-3</v>
      </c>
      <c r="R3244">
        <v>4982768</v>
      </c>
      <c r="S3244">
        <v>8301</v>
      </c>
    </row>
    <row r="3245" spans="1:19" hidden="1" x14ac:dyDescent="0.25">
      <c r="A3245" t="s">
        <v>1405</v>
      </c>
      <c r="B3245" t="s">
        <v>400</v>
      </c>
      <c r="C3245" t="s">
        <v>124</v>
      </c>
      <c r="D3245">
        <v>0</v>
      </c>
      <c r="F3245">
        <v>0.71900397530047599</v>
      </c>
      <c r="G3245">
        <v>5.4643717557060299E-3</v>
      </c>
      <c r="H3245" t="s">
        <v>443</v>
      </c>
      <c r="K3245" t="s">
        <v>252</v>
      </c>
      <c r="N3245" t="s">
        <v>444</v>
      </c>
      <c r="P3245">
        <v>0.24983081692745901</v>
      </c>
      <c r="Q3245">
        <v>5.2084281366033399E-3</v>
      </c>
      <c r="R3245">
        <v>4982768</v>
      </c>
      <c r="S3245">
        <v>8301</v>
      </c>
    </row>
    <row r="3246" spans="1:19" hidden="1" x14ac:dyDescent="0.25">
      <c r="A3246" t="s">
        <v>1405</v>
      </c>
      <c r="B3246" t="s">
        <v>400</v>
      </c>
      <c r="C3246" t="s">
        <v>124</v>
      </c>
      <c r="D3246">
        <v>0</v>
      </c>
      <c r="F3246">
        <v>0.71900397530047599</v>
      </c>
      <c r="G3246">
        <v>5.4643717557060299E-3</v>
      </c>
      <c r="H3246" t="s">
        <v>443</v>
      </c>
      <c r="K3246" t="s">
        <v>252</v>
      </c>
      <c r="N3246" t="s">
        <v>444</v>
      </c>
      <c r="P3246">
        <v>0.24983081692745901</v>
      </c>
      <c r="Q3246">
        <v>5.2084281366033399E-3</v>
      </c>
      <c r="R3246">
        <v>4982768</v>
      </c>
      <c r="S3246">
        <v>8301</v>
      </c>
    </row>
    <row r="3247" spans="1:19" hidden="1" x14ac:dyDescent="0.25">
      <c r="A3247" t="s">
        <v>1406</v>
      </c>
      <c r="B3247" t="s">
        <v>400</v>
      </c>
      <c r="C3247" t="s">
        <v>124</v>
      </c>
      <c r="D3247">
        <v>1</v>
      </c>
      <c r="F3247">
        <v>0.87414663276452997</v>
      </c>
      <c r="G3247">
        <v>8.7802933829489293E-3</v>
      </c>
      <c r="H3247" t="s">
        <v>443</v>
      </c>
      <c r="K3247" t="s">
        <v>252</v>
      </c>
      <c r="N3247" t="s">
        <v>444</v>
      </c>
      <c r="P3247">
        <v>0.101535066949972</v>
      </c>
      <c r="Q3247">
        <v>8.0868426615910895E-3</v>
      </c>
      <c r="R3247">
        <v>1383197</v>
      </c>
      <c r="S3247">
        <v>2017</v>
      </c>
    </row>
    <row r="3248" spans="1:19" hidden="1" x14ac:dyDescent="0.25">
      <c r="A3248" t="s">
        <v>1406</v>
      </c>
      <c r="B3248" t="s">
        <v>400</v>
      </c>
      <c r="C3248" t="s">
        <v>124</v>
      </c>
      <c r="D3248">
        <v>1</v>
      </c>
      <c r="F3248">
        <v>0.87414663276452997</v>
      </c>
      <c r="G3248">
        <v>8.7802933829489293E-3</v>
      </c>
      <c r="H3248" t="s">
        <v>443</v>
      </c>
      <c r="K3248" t="s">
        <v>252</v>
      </c>
      <c r="N3248" t="s">
        <v>444</v>
      </c>
      <c r="P3248">
        <v>0.101535066949972</v>
      </c>
      <c r="Q3248">
        <v>8.0868426615910895E-3</v>
      </c>
      <c r="R3248">
        <v>1383197</v>
      </c>
      <c r="S3248">
        <v>2017</v>
      </c>
    </row>
    <row r="3249" spans="1:19" hidden="1" x14ac:dyDescent="0.25">
      <c r="A3249" t="s">
        <v>1406</v>
      </c>
      <c r="B3249" t="s">
        <v>400</v>
      </c>
      <c r="C3249" t="s">
        <v>124</v>
      </c>
      <c r="D3249">
        <v>1</v>
      </c>
      <c r="F3249">
        <v>0.87414663276452997</v>
      </c>
      <c r="G3249">
        <v>8.7802933829489293E-3</v>
      </c>
      <c r="H3249" t="s">
        <v>443</v>
      </c>
      <c r="K3249" t="s">
        <v>252</v>
      </c>
      <c r="N3249" t="s">
        <v>444</v>
      </c>
      <c r="P3249">
        <v>0.101535066949972</v>
      </c>
      <c r="Q3249">
        <v>8.0868426615910895E-3</v>
      </c>
      <c r="R3249">
        <v>1383197</v>
      </c>
      <c r="S3249">
        <v>2017</v>
      </c>
    </row>
    <row r="3250" spans="1:19" hidden="1" x14ac:dyDescent="0.25">
      <c r="A3250" t="s">
        <v>1406</v>
      </c>
      <c r="B3250" t="s">
        <v>400</v>
      </c>
      <c r="C3250" t="s">
        <v>124</v>
      </c>
      <c r="D3250">
        <v>1</v>
      </c>
      <c r="F3250">
        <v>0.87414663276452997</v>
      </c>
      <c r="G3250">
        <v>8.7802933829489293E-3</v>
      </c>
      <c r="H3250" t="s">
        <v>443</v>
      </c>
      <c r="K3250" t="s">
        <v>252</v>
      </c>
      <c r="N3250" t="s">
        <v>444</v>
      </c>
      <c r="P3250">
        <v>0.101535066949972</v>
      </c>
      <c r="Q3250">
        <v>8.0868426615910895E-3</v>
      </c>
      <c r="R3250">
        <v>1383197</v>
      </c>
      <c r="S3250">
        <v>2017</v>
      </c>
    </row>
    <row r="3251" spans="1:19" hidden="1" x14ac:dyDescent="0.25">
      <c r="A3251" t="s">
        <v>1407</v>
      </c>
      <c r="B3251" t="s">
        <v>400</v>
      </c>
      <c r="C3251" t="s">
        <v>124</v>
      </c>
      <c r="D3251">
        <v>0</v>
      </c>
      <c r="F3251">
        <v>0.66605536489449302</v>
      </c>
      <c r="G3251">
        <v>5.1549242963547202E-3</v>
      </c>
      <c r="H3251" t="s">
        <v>449</v>
      </c>
      <c r="K3251" t="s">
        <v>257</v>
      </c>
      <c r="N3251" t="s">
        <v>444</v>
      </c>
      <c r="P3251">
        <v>0.31371991316725301</v>
      </c>
      <c r="Q3251">
        <v>5.0528080992533596E-3</v>
      </c>
      <c r="R3251">
        <v>5544452</v>
      </c>
      <c r="S3251">
        <v>10146</v>
      </c>
    </row>
    <row r="3252" spans="1:19" hidden="1" x14ac:dyDescent="0.25">
      <c r="A3252" t="s">
        <v>1407</v>
      </c>
      <c r="B3252" t="s">
        <v>400</v>
      </c>
      <c r="C3252" t="s">
        <v>124</v>
      </c>
      <c r="D3252">
        <v>0</v>
      </c>
      <c r="F3252">
        <v>0.66605536489449302</v>
      </c>
      <c r="G3252">
        <v>5.1549242963547202E-3</v>
      </c>
      <c r="H3252" t="s">
        <v>449</v>
      </c>
      <c r="K3252" t="s">
        <v>257</v>
      </c>
      <c r="N3252" t="s">
        <v>444</v>
      </c>
      <c r="P3252">
        <v>0.31371991316725301</v>
      </c>
      <c r="Q3252">
        <v>5.0528080992533596E-3</v>
      </c>
      <c r="R3252">
        <v>5544452</v>
      </c>
      <c r="S3252">
        <v>10146</v>
      </c>
    </row>
    <row r="3253" spans="1:19" hidden="1" x14ac:dyDescent="0.25">
      <c r="A3253" t="s">
        <v>1407</v>
      </c>
      <c r="B3253" t="s">
        <v>400</v>
      </c>
      <c r="C3253" t="s">
        <v>124</v>
      </c>
      <c r="D3253">
        <v>0</v>
      </c>
      <c r="F3253">
        <v>0.66605536489449302</v>
      </c>
      <c r="G3253">
        <v>5.1549242963547202E-3</v>
      </c>
      <c r="H3253" t="s">
        <v>449</v>
      </c>
      <c r="K3253" t="s">
        <v>257</v>
      </c>
      <c r="N3253" t="s">
        <v>444</v>
      </c>
      <c r="P3253">
        <v>0.31371991316725301</v>
      </c>
      <c r="Q3253">
        <v>5.0528080992533596E-3</v>
      </c>
      <c r="R3253">
        <v>5544452</v>
      </c>
      <c r="S3253">
        <v>10146</v>
      </c>
    </row>
    <row r="3254" spans="1:19" hidden="1" x14ac:dyDescent="0.25">
      <c r="A3254" t="s">
        <v>1407</v>
      </c>
      <c r="B3254" t="s">
        <v>400</v>
      </c>
      <c r="C3254" t="s">
        <v>124</v>
      </c>
      <c r="D3254">
        <v>0</v>
      </c>
      <c r="F3254">
        <v>0.66605536489449302</v>
      </c>
      <c r="G3254">
        <v>5.1549242963547202E-3</v>
      </c>
      <c r="H3254" t="s">
        <v>449</v>
      </c>
      <c r="K3254" t="s">
        <v>257</v>
      </c>
      <c r="N3254" t="s">
        <v>444</v>
      </c>
      <c r="P3254">
        <v>0.31371991316725301</v>
      </c>
      <c r="Q3254">
        <v>5.0528080992533596E-3</v>
      </c>
      <c r="R3254">
        <v>5544452</v>
      </c>
      <c r="S3254">
        <v>10146</v>
      </c>
    </row>
    <row r="3255" spans="1:19" hidden="1" x14ac:dyDescent="0.25">
      <c r="A3255" t="s">
        <v>1408</v>
      </c>
      <c r="B3255" t="s">
        <v>400</v>
      </c>
      <c r="C3255" t="s">
        <v>124</v>
      </c>
      <c r="D3255">
        <v>1</v>
      </c>
      <c r="F3255">
        <v>0.77482941063090605</v>
      </c>
      <c r="G3255">
        <v>1.22463547236189E-2</v>
      </c>
      <c r="H3255" t="s">
        <v>449</v>
      </c>
      <c r="K3255" t="s">
        <v>257</v>
      </c>
      <c r="N3255" t="s">
        <v>444</v>
      </c>
      <c r="P3255">
        <v>0.20320493134463799</v>
      </c>
      <c r="Q3255">
        <v>1.18395219845442E-2</v>
      </c>
      <c r="R3255">
        <v>1084329</v>
      </c>
      <c r="S3255">
        <v>1591</v>
      </c>
    </row>
    <row r="3256" spans="1:19" hidden="1" x14ac:dyDescent="0.25">
      <c r="A3256" t="s">
        <v>1408</v>
      </c>
      <c r="B3256" t="s">
        <v>400</v>
      </c>
      <c r="C3256" t="s">
        <v>124</v>
      </c>
      <c r="D3256">
        <v>1</v>
      </c>
      <c r="F3256">
        <v>0.77482941063090605</v>
      </c>
      <c r="G3256">
        <v>1.22463547236189E-2</v>
      </c>
      <c r="H3256" t="s">
        <v>449</v>
      </c>
      <c r="K3256" t="s">
        <v>257</v>
      </c>
      <c r="N3256" t="s">
        <v>444</v>
      </c>
      <c r="P3256">
        <v>0.20320493134463799</v>
      </c>
      <c r="Q3256">
        <v>1.18395219845442E-2</v>
      </c>
      <c r="R3256">
        <v>1084329</v>
      </c>
      <c r="S3256">
        <v>1591</v>
      </c>
    </row>
    <row r="3257" spans="1:19" hidden="1" x14ac:dyDescent="0.25">
      <c r="A3257" t="s">
        <v>1408</v>
      </c>
      <c r="B3257" t="s">
        <v>400</v>
      </c>
      <c r="C3257" t="s">
        <v>124</v>
      </c>
      <c r="D3257">
        <v>1</v>
      </c>
      <c r="F3257">
        <v>0.77482941063090605</v>
      </c>
      <c r="G3257">
        <v>1.22463547236189E-2</v>
      </c>
      <c r="H3257" t="s">
        <v>449</v>
      </c>
      <c r="K3257" t="s">
        <v>257</v>
      </c>
      <c r="N3257" t="s">
        <v>444</v>
      </c>
      <c r="P3257">
        <v>0.20320493134463799</v>
      </c>
      <c r="Q3257">
        <v>1.18395219845442E-2</v>
      </c>
      <c r="R3257">
        <v>1084329</v>
      </c>
      <c r="S3257">
        <v>1591</v>
      </c>
    </row>
    <row r="3258" spans="1:19" hidden="1" x14ac:dyDescent="0.25">
      <c r="A3258" t="s">
        <v>1408</v>
      </c>
      <c r="B3258" t="s">
        <v>400</v>
      </c>
      <c r="C3258" t="s">
        <v>124</v>
      </c>
      <c r="D3258">
        <v>1</v>
      </c>
      <c r="F3258">
        <v>0.77482941063090605</v>
      </c>
      <c r="G3258">
        <v>1.22463547236189E-2</v>
      </c>
      <c r="H3258" t="s">
        <v>449</v>
      </c>
      <c r="K3258" t="s">
        <v>257</v>
      </c>
      <c r="N3258" t="s">
        <v>444</v>
      </c>
      <c r="P3258">
        <v>0.20320493134463799</v>
      </c>
      <c r="Q3258">
        <v>1.18395219845442E-2</v>
      </c>
      <c r="R3258">
        <v>1084329</v>
      </c>
      <c r="S3258">
        <v>1591</v>
      </c>
    </row>
    <row r="3259" spans="1:19" hidden="1" x14ac:dyDescent="0.25">
      <c r="A3259" t="s">
        <v>1409</v>
      </c>
      <c r="B3259" t="s">
        <v>400</v>
      </c>
      <c r="C3259" t="s">
        <v>129</v>
      </c>
      <c r="D3259">
        <v>0</v>
      </c>
      <c r="F3259">
        <v>0.204778453634853</v>
      </c>
      <c r="G3259">
        <v>1.45155550615101E-2</v>
      </c>
      <c r="H3259" t="s">
        <v>401</v>
      </c>
      <c r="K3259" t="s">
        <v>252</v>
      </c>
      <c r="N3259" t="s">
        <v>402</v>
      </c>
      <c r="P3259">
        <v>0.71161331644953496</v>
      </c>
      <c r="Q3259">
        <v>1.6576748818996598E-2</v>
      </c>
      <c r="R3259">
        <v>747857</v>
      </c>
      <c r="S3259">
        <v>889</v>
      </c>
    </row>
    <row r="3260" spans="1:19" hidden="1" x14ac:dyDescent="0.25">
      <c r="A3260" t="s">
        <v>1409</v>
      </c>
      <c r="B3260" t="s">
        <v>400</v>
      </c>
      <c r="C3260" t="s">
        <v>129</v>
      </c>
      <c r="D3260">
        <v>0</v>
      </c>
      <c r="F3260">
        <v>0.204778453634853</v>
      </c>
      <c r="G3260">
        <v>1.45155550615101E-2</v>
      </c>
      <c r="H3260" t="s">
        <v>401</v>
      </c>
      <c r="K3260" t="s">
        <v>252</v>
      </c>
      <c r="N3260" t="s">
        <v>402</v>
      </c>
      <c r="P3260">
        <v>0.71161331644953496</v>
      </c>
      <c r="Q3260">
        <v>1.6576748818996598E-2</v>
      </c>
      <c r="R3260">
        <v>747857</v>
      </c>
      <c r="S3260">
        <v>889</v>
      </c>
    </row>
    <row r="3261" spans="1:19" hidden="1" x14ac:dyDescent="0.25">
      <c r="A3261" t="s">
        <v>1409</v>
      </c>
      <c r="B3261" t="s">
        <v>400</v>
      </c>
      <c r="C3261" t="s">
        <v>129</v>
      </c>
      <c r="D3261">
        <v>0</v>
      </c>
      <c r="F3261">
        <v>0.204778453634853</v>
      </c>
      <c r="G3261">
        <v>1.45155550615101E-2</v>
      </c>
      <c r="H3261" t="s">
        <v>401</v>
      </c>
      <c r="K3261" t="s">
        <v>252</v>
      </c>
      <c r="N3261" t="s">
        <v>402</v>
      </c>
      <c r="P3261">
        <v>0.71161331644953496</v>
      </c>
      <c r="Q3261">
        <v>1.6576748818996598E-2</v>
      </c>
      <c r="R3261">
        <v>747857</v>
      </c>
      <c r="S3261">
        <v>889</v>
      </c>
    </row>
    <row r="3262" spans="1:19" hidden="1" x14ac:dyDescent="0.25">
      <c r="A3262" t="s">
        <v>1409</v>
      </c>
      <c r="B3262" t="s">
        <v>400</v>
      </c>
      <c r="C3262" t="s">
        <v>129</v>
      </c>
      <c r="D3262">
        <v>0</v>
      </c>
      <c r="F3262">
        <v>0.204778453634853</v>
      </c>
      <c r="G3262">
        <v>1.45155550615101E-2</v>
      </c>
      <c r="H3262" t="s">
        <v>401</v>
      </c>
      <c r="K3262" t="s">
        <v>252</v>
      </c>
      <c r="N3262" t="s">
        <v>402</v>
      </c>
      <c r="P3262">
        <v>0.71161331644953496</v>
      </c>
      <c r="Q3262">
        <v>1.6576748818996598E-2</v>
      </c>
      <c r="R3262">
        <v>747857</v>
      </c>
      <c r="S3262">
        <v>889</v>
      </c>
    </row>
    <row r="3263" spans="1:19" hidden="1" x14ac:dyDescent="0.25">
      <c r="A3263" t="s">
        <v>1410</v>
      </c>
      <c r="B3263" t="s">
        <v>400</v>
      </c>
      <c r="C3263" t="s">
        <v>129</v>
      </c>
      <c r="D3263">
        <v>1</v>
      </c>
      <c r="F3263">
        <v>0</v>
      </c>
      <c r="G3263">
        <v>0</v>
      </c>
      <c r="H3263" t="s">
        <v>401</v>
      </c>
      <c r="K3263" t="s">
        <v>252</v>
      </c>
      <c r="N3263" t="s">
        <v>402</v>
      </c>
      <c r="P3263">
        <v>0</v>
      </c>
      <c r="Q3263">
        <v>0</v>
      </c>
      <c r="R3263">
        <v>1667</v>
      </c>
      <c r="S3263">
        <v>1</v>
      </c>
    </row>
    <row r="3264" spans="1:19" hidden="1" x14ac:dyDescent="0.25">
      <c r="A3264" t="s">
        <v>1410</v>
      </c>
      <c r="B3264" t="s">
        <v>400</v>
      </c>
      <c r="C3264" t="s">
        <v>129</v>
      </c>
      <c r="D3264">
        <v>1</v>
      </c>
      <c r="F3264">
        <v>0</v>
      </c>
      <c r="G3264">
        <v>0</v>
      </c>
      <c r="H3264" t="s">
        <v>401</v>
      </c>
      <c r="K3264" t="s">
        <v>252</v>
      </c>
      <c r="N3264" t="s">
        <v>402</v>
      </c>
      <c r="P3264">
        <v>0</v>
      </c>
      <c r="Q3264">
        <v>0</v>
      </c>
      <c r="R3264">
        <v>1667</v>
      </c>
      <c r="S3264">
        <v>1</v>
      </c>
    </row>
    <row r="3265" spans="1:19" hidden="1" x14ac:dyDescent="0.25">
      <c r="A3265" t="s">
        <v>1410</v>
      </c>
      <c r="B3265" t="s">
        <v>400</v>
      </c>
      <c r="C3265" t="s">
        <v>129</v>
      </c>
      <c r="D3265">
        <v>1</v>
      </c>
      <c r="F3265">
        <v>0</v>
      </c>
      <c r="G3265">
        <v>0</v>
      </c>
      <c r="H3265" t="s">
        <v>401</v>
      </c>
      <c r="K3265" t="s">
        <v>252</v>
      </c>
      <c r="N3265" t="s">
        <v>402</v>
      </c>
      <c r="P3265">
        <v>0</v>
      </c>
      <c r="Q3265">
        <v>0</v>
      </c>
      <c r="R3265">
        <v>1667</v>
      </c>
      <c r="S3265">
        <v>1</v>
      </c>
    </row>
    <row r="3266" spans="1:19" hidden="1" x14ac:dyDescent="0.25">
      <c r="A3266" t="s">
        <v>1410</v>
      </c>
      <c r="B3266" t="s">
        <v>400</v>
      </c>
      <c r="C3266" t="s">
        <v>129</v>
      </c>
      <c r="D3266">
        <v>1</v>
      </c>
      <c r="F3266">
        <v>0</v>
      </c>
      <c r="G3266">
        <v>0</v>
      </c>
      <c r="H3266" t="s">
        <v>401</v>
      </c>
      <c r="K3266" t="s">
        <v>252</v>
      </c>
      <c r="N3266" t="s">
        <v>402</v>
      </c>
      <c r="P3266">
        <v>0</v>
      </c>
      <c r="Q3266">
        <v>0</v>
      </c>
      <c r="R3266">
        <v>1667</v>
      </c>
      <c r="S3266">
        <v>1</v>
      </c>
    </row>
    <row r="3267" spans="1:19" hidden="1" x14ac:dyDescent="0.25">
      <c r="A3267" t="s">
        <v>1411</v>
      </c>
      <c r="B3267" t="s">
        <v>400</v>
      </c>
      <c r="C3267" t="s">
        <v>129</v>
      </c>
      <c r="D3267">
        <v>0</v>
      </c>
      <c r="F3267">
        <v>0.25139666371254499</v>
      </c>
      <c r="G3267">
        <v>1.7422106521990902E-2</v>
      </c>
      <c r="H3267" t="s">
        <v>406</v>
      </c>
      <c r="K3267" t="s">
        <v>257</v>
      </c>
      <c r="N3267" t="s">
        <v>402</v>
      </c>
      <c r="P3267">
        <v>0.70447381115311702</v>
      </c>
      <c r="Q3267">
        <v>1.8266427041020501E-2</v>
      </c>
      <c r="R3267">
        <v>713128</v>
      </c>
      <c r="S3267">
        <v>801</v>
      </c>
    </row>
    <row r="3268" spans="1:19" hidden="1" x14ac:dyDescent="0.25">
      <c r="A3268" t="s">
        <v>1411</v>
      </c>
      <c r="B3268" t="s">
        <v>400</v>
      </c>
      <c r="C3268" t="s">
        <v>129</v>
      </c>
      <c r="D3268">
        <v>0</v>
      </c>
      <c r="F3268">
        <v>0.25139666371254499</v>
      </c>
      <c r="G3268">
        <v>1.7422106521990902E-2</v>
      </c>
      <c r="H3268" t="s">
        <v>406</v>
      </c>
      <c r="K3268" t="s">
        <v>257</v>
      </c>
      <c r="N3268" t="s">
        <v>402</v>
      </c>
      <c r="P3268">
        <v>0.70447381115311702</v>
      </c>
      <c r="Q3268">
        <v>1.8266427041020501E-2</v>
      </c>
      <c r="R3268">
        <v>713128</v>
      </c>
      <c r="S3268">
        <v>801</v>
      </c>
    </row>
    <row r="3269" spans="1:19" hidden="1" x14ac:dyDescent="0.25">
      <c r="A3269" t="s">
        <v>1411</v>
      </c>
      <c r="B3269" t="s">
        <v>400</v>
      </c>
      <c r="C3269" t="s">
        <v>129</v>
      </c>
      <c r="D3269">
        <v>0</v>
      </c>
      <c r="F3269">
        <v>0.25139666371254499</v>
      </c>
      <c r="G3269">
        <v>1.7422106521990902E-2</v>
      </c>
      <c r="H3269" t="s">
        <v>406</v>
      </c>
      <c r="K3269" t="s">
        <v>257</v>
      </c>
      <c r="N3269" t="s">
        <v>402</v>
      </c>
      <c r="P3269">
        <v>0.70447381115311702</v>
      </c>
      <c r="Q3269">
        <v>1.8266427041020501E-2</v>
      </c>
      <c r="R3269">
        <v>713128</v>
      </c>
      <c r="S3269">
        <v>801</v>
      </c>
    </row>
    <row r="3270" spans="1:19" hidden="1" x14ac:dyDescent="0.25">
      <c r="A3270" t="s">
        <v>1411</v>
      </c>
      <c r="B3270" t="s">
        <v>400</v>
      </c>
      <c r="C3270" t="s">
        <v>129</v>
      </c>
      <c r="D3270">
        <v>0</v>
      </c>
      <c r="F3270">
        <v>0.25139666371254499</v>
      </c>
      <c r="G3270">
        <v>1.7422106521990902E-2</v>
      </c>
      <c r="H3270" t="s">
        <v>406</v>
      </c>
      <c r="K3270" t="s">
        <v>257</v>
      </c>
      <c r="N3270" t="s">
        <v>402</v>
      </c>
      <c r="P3270">
        <v>0.70447381115311702</v>
      </c>
      <c r="Q3270">
        <v>1.8266427041020501E-2</v>
      </c>
      <c r="R3270">
        <v>713128</v>
      </c>
      <c r="S3270">
        <v>801</v>
      </c>
    </row>
    <row r="3271" spans="1:19" hidden="1" x14ac:dyDescent="0.25">
      <c r="A3271" t="s">
        <v>1412</v>
      </c>
      <c r="B3271" t="s">
        <v>400</v>
      </c>
      <c r="C3271" t="s">
        <v>129</v>
      </c>
      <c r="D3271">
        <v>1</v>
      </c>
      <c r="F3271">
        <v>0</v>
      </c>
      <c r="G3271">
        <v>0</v>
      </c>
      <c r="H3271" t="s">
        <v>406</v>
      </c>
      <c r="K3271" t="s">
        <v>257</v>
      </c>
      <c r="N3271" t="s">
        <v>402</v>
      </c>
      <c r="P3271">
        <v>0.49085619285120502</v>
      </c>
      <c r="Q3271">
        <v>0.35343514931571901</v>
      </c>
      <c r="R3271">
        <v>2406</v>
      </c>
      <c r="S3271">
        <v>2</v>
      </c>
    </row>
    <row r="3272" spans="1:19" hidden="1" x14ac:dyDescent="0.25">
      <c r="A3272" t="s">
        <v>1412</v>
      </c>
      <c r="B3272" t="s">
        <v>400</v>
      </c>
      <c r="C3272" t="s">
        <v>129</v>
      </c>
      <c r="D3272">
        <v>1</v>
      </c>
      <c r="F3272">
        <v>0</v>
      </c>
      <c r="G3272">
        <v>0</v>
      </c>
      <c r="H3272" t="s">
        <v>406</v>
      </c>
      <c r="K3272" t="s">
        <v>257</v>
      </c>
      <c r="N3272" t="s">
        <v>402</v>
      </c>
      <c r="P3272">
        <v>0.49085619285120502</v>
      </c>
      <c r="Q3272">
        <v>0.35343514931571901</v>
      </c>
      <c r="R3272">
        <v>2406</v>
      </c>
      <c r="S3272">
        <v>2</v>
      </c>
    </row>
    <row r="3273" spans="1:19" hidden="1" x14ac:dyDescent="0.25">
      <c r="A3273" t="s">
        <v>1412</v>
      </c>
      <c r="B3273" t="s">
        <v>400</v>
      </c>
      <c r="C3273" t="s">
        <v>129</v>
      </c>
      <c r="D3273">
        <v>1</v>
      </c>
      <c r="F3273">
        <v>0</v>
      </c>
      <c r="G3273">
        <v>0</v>
      </c>
      <c r="H3273" t="s">
        <v>406</v>
      </c>
      <c r="K3273" t="s">
        <v>257</v>
      </c>
      <c r="N3273" t="s">
        <v>402</v>
      </c>
      <c r="P3273">
        <v>0.49085619285120502</v>
      </c>
      <c r="Q3273">
        <v>0.35343514931571901</v>
      </c>
      <c r="R3273">
        <v>2406</v>
      </c>
      <c r="S3273">
        <v>2</v>
      </c>
    </row>
    <row r="3274" spans="1:19" hidden="1" x14ac:dyDescent="0.25">
      <c r="A3274" t="s">
        <v>1412</v>
      </c>
      <c r="B3274" t="s">
        <v>400</v>
      </c>
      <c r="C3274" t="s">
        <v>129</v>
      </c>
      <c r="D3274">
        <v>1</v>
      </c>
      <c r="F3274">
        <v>0</v>
      </c>
      <c r="G3274">
        <v>0</v>
      </c>
      <c r="H3274" t="s">
        <v>406</v>
      </c>
      <c r="K3274" t="s">
        <v>257</v>
      </c>
      <c r="N3274" t="s">
        <v>402</v>
      </c>
      <c r="P3274">
        <v>0.49085619285120502</v>
      </c>
      <c r="Q3274">
        <v>0.35343514931571901</v>
      </c>
      <c r="R3274">
        <v>2406</v>
      </c>
      <c r="S3274">
        <v>2</v>
      </c>
    </row>
    <row r="3275" spans="1:19" hidden="1" x14ac:dyDescent="0.25">
      <c r="A3275" t="s">
        <v>1413</v>
      </c>
      <c r="B3275" t="s">
        <v>400</v>
      </c>
      <c r="C3275" t="s">
        <v>129</v>
      </c>
      <c r="D3275">
        <v>0</v>
      </c>
      <c r="F3275">
        <v>0.59448410590121004</v>
      </c>
      <c r="G3275">
        <v>1.7815864238824801E-2</v>
      </c>
      <c r="H3275" t="s">
        <v>410</v>
      </c>
      <c r="K3275" t="s">
        <v>252</v>
      </c>
      <c r="N3275" t="s">
        <v>411</v>
      </c>
      <c r="P3275">
        <v>0.34080423293110701</v>
      </c>
      <c r="Q3275">
        <v>1.89413770065101E-2</v>
      </c>
      <c r="R3275">
        <v>2668978</v>
      </c>
      <c r="S3275">
        <v>2292</v>
      </c>
    </row>
    <row r="3276" spans="1:19" hidden="1" x14ac:dyDescent="0.25">
      <c r="A3276" t="s">
        <v>1413</v>
      </c>
      <c r="B3276" t="s">
        <v>400</v>
      </c>
      <c r="C3276" t="s">
        <v>129</v>
      </c>
      <c r="D3276">
        <v>0</v>
      </c>
      <c r="F3276">
        <v>0.59448410590121004</v>
      </c>
      <c r="G3276">
        <v>1.7815864238824801E-2</v>
      </c>
      <c r="H3276" t="s">
        <v>410</v>
      </c>
      <c r="K3276" t="s">
        <v>252</v>
      </c>
      <c r="N3276" t="s">
        <v>411</v>
      </c>
      <c r="P3276">
        <v>0.34080423293110701</v>
      </c>
      <c r="Q3276">
        <v>1.89413770065101E-2</v>
      </c>
      <c r="R3276">
        <v>2668978</v>
      </c>
      <c r="S3276">
        <v>2292</v>
      </c>
    </row>
    <row r="3277" spans="1:19" hidden="1" x14ac:dyDescent="0.25">
      <c r="A3277" t="s">
        <v>1413</v>
      </c>
      <c r="B3277" t="s">
        <v>400</v>
      </c>
      <c r="C3277" t="s">
        <v>129</v>
      </c>
      <c r="D3277">
        <v>0</v>
      </c>
      <c r="F3277">
        <v>0.59448410590121004</v>
      </c>
      <c r="G3277">
        <v>1.7815864238824801E-2</v>
      </c>
      <c r="H3277" t="s">
        <v>410</v>
      </c>
      <c r="K3277" t="s">
        <v>252</v>
      </c>
      <c r="N3277" t="s">
        <v>411</v>
      </c>
      <c r="P3277">
        <v>0.34080423293110701</v>
      </c>
      <c r="Q3277">
        <v>1.89413770065101E-2</v>
      </c>
      <c r="R3277">
        <v>2668978</v>
      </c>
      <c r="S3277">
        <v>2292</v>
      </c>
    </row>
    <row r="3278" spans="1:19" hidden="1" x14ac:dyDescent="0.25">
      <c r="A3278" t="s">
        <v>1413</v>
      </c>
      <c r="B3278" t="s">
        <v>400</v>
      </c>
      <c r="C3278" t="s">
        <v>129</v>
      </c>
      <c r="D3278">
        <v>0</v>
      </c>
      <c r="F3278">
        <v>0.59448410590121004</v>
      </c>
      <c r="G3278">
        <v>1.7815864238824801E-2</v>
      </c>
      <c r="H3278" t="s">
        <v>410</v>
      </c>
      <c r="K3278" t="s">
        <v>252</v>
      </c>
      <c r="N3278" t="s">
        <v>411</v>
      </c>
      <c r="P3278">
        <v>0.34080423293110701</v>
      </c>
      <c r="Q3278">
        <v>1.89413770065101E-2</v>
      </c>
      <c r="R3278">
        <v>2668978</v>
      </c>
      <c r="S3278">
        <v>2292</v>
      </c>
    </row>
    <row r="3279" spans="1:19" hidden="1" x14ac:dyDescent="0.25">
      <c r="A3279" t="s">
        <v>1414</v>
      </c>
      <c r="B3279" t="s">
        <v>400</v>
      </c>
      <c r="C3279" t="s">
        <v>129</v>
      </c>
      <c r="D3279">
        <v>1</v>
      </c>
      <c r="F3279">
        <v>0.80146133300586397</v>
      </c>
      <c r="G3279">
        <v>7.7705059014387096E-2</v>
      </c>
      <c r="H3279" t="s">
        <v>410</v>
      </c>
      <c r="K3279" t="s">
        <v>252</v>
      </c>
      <c r="N3279" t="s">
        <v>411</v>
      </c>
      <c r="P3279">
        <v>0.175498111933196</v>
      </c>
      <c r="Q3279">
        <v>7.3553561054550201E-2</v>
      </c>
      <c r="R3279">
        <v>65146</v>
      </c>
      <c r="S3279">
        <v>32</v>
      </c>
    </row>
    <row r="3280" spans="1:19" hidden="1" x14ac:dyDescent="0.25">
      <c r="A3280" t="s">
        <v>1414</v>
      </c>
      <c r="B3280" t="s">
        <v>400</v>
      </c>
      <c r="C3280" t="s">
        <v>129</v>
      </c>
      <c r="D3280">
        <v>1</v>
      </c>
      <c r="F3280">
        <v>0.80146133300586397</v>
      </c>
      <c r="G3280">
        <v>7.7705059014387096E-2</v>
      </c>
      <c r="H3280" t="s">
        <v>410</v>
      </c>
      <c r="K3280" t="s">
        <v>252</v>
      </c>
      <c r="N3280" t="s">
        <v>411</v>
      </c>
      <c r="P3280">
        <v>0.175498111933196</v>
      </c>
      <c r="Q3280">
        <v>7.3553561054550201E-2</v>
      </c>
      <c r="R3280">
        <v>65146</v>
      </c>
      <c r="S3280">
        <v>32</v>
      </c>
    </row>
    <row r="3281" spans="1:19" hidden="1" x14ac:dyDescent="0.25">
      <c r="A3281" t="s">
        <v>1414</v>
      </c>
      <c r="B3281" t="s">
        <v>400</v>
      </c>
      <c r="C3281" t="s">
        <v>129</v>
      </c>
      <c r="D3281">
        <v>1</v>
      </c>
      <c r="F3281">
        <v>0.80146133300586397</v>
      </c>
      <c r="G3281">
        <v>7.7705059014387096E-2</v>
      </c>
      <c r="H3281" t="s">
        <v>410</v>
      </c>
      <c r="K3281" t="s">
        <v>252</v>
      </c>
      <c r="N3281" t="s">
        <v>411</v>
      </c>
      <c r="P3281">
        <v>0.175498111933196</v>
      </c>
      <c r="Q3281">
        <v>7.3553561054550201E-2</v>
      </c>
      <c r="R3281">
        <v>65146</v>
      </c>
      <c r="S3281">
        <v>32</v>
      </c>
    </row>
    <row r="3282" spans="1:19" hidden="1" x14ac:dyDescent="0.25">
      <c r="A3282" t="s">
        <v>1414</v>
      </c>
      <c r="B3282" t="s">
        <v>400</v>
      </c>
      <c r="C3282" t="s">
        <v>129</v>
      </c>
      <c r="D3282">
        <v>1</v>
      </c>
      <c r="F3282">
        <v>0.80146133300586397</v>
      </c>
      <c r="G3282">
        <v>7.7705059014387096E-2</v>
      </c>
      <c r="H3282" t="s">
        <v>410</v>
      </c>
      <c r="K3282" t="s">
        <v>252</v>
      </c>
      <c r="N3282" t="s">
        <v>411</v>
      </c>
      <c r="P3282">
        <v>0.175498111933196</v>
      </c>
      <c r="Q3282">
        <v>7.3553561054550201E-2</v>
      </c>
      <c r="R3282">
        <v>65146</v>
      </c>
      <c r="S3282">
        <v>32</v>
      </c>
    </row>
    <row r="3283" spans="1:19" hidden="1" x14ac:dyDescent="0.25">
      <c r="A3283" t="s">
        <v>1415</v>
      </c>
      <c r="B3283" t="s">
        <v>400</v>
      </c>
      <c r="C3283" t="s">
        <v>129</v>
      </c>
      <c r="D3283">
        <v>0</v>
      </c>
      <c r="F3283">
        <v>0.61815722290706598</v>
      </c>
      <c r="G3283">
        <v>1.3091142472545199E-2</v>
      </c>
      <c r="H3283" t="s">
        <v>416</v>
      </c>
      <c r="K3283" t="s">
        <v>257</v>
      </c>
      <c r="N3283" t="s">
        <v>411</v>
      </c>
      <c r="P3283">
        <v>0.34135017298903902</v>
      </c>
      <c r="Q3283">
        <v>1.28270523962214E-2</v>
      </c>
      <c r="R3283">
        <v>2399574</v>
      </c>
      <c r="S3283">
        <v>2090</v>
      </c>
    </row>
    <row r="3284" spans="1:19" hidden="1" x14ac:dyDescent="0.25">
      <c r="A3284" t="s">
        <v>1415</v>
      </c>
      <c r="B3284" t="s">
        <v>400</v>
      </c>
      <c r="C3284" t="s">
        <v>129</v>
      </c>
      <c r="D3284">
        <v>0</v>
      </c>
      <c r="F3284">
        <v>0.61815722290706598</v>
      </c>
      <c r="G3284">
        <v>1.3091142472545199E-2</v>
      </c>
      <c r="H3284" t="s">
        <v>416</v>
      </c>
      <c r="K3284" t="s">
        <v>257</v>
      </c>
      <c r="N3284" t="s">
        <v>411</v>
      </c>
      <c r="P3284">
        <v>0.34135017298903902</v>
      </c>
      <c r="Q3284">
        <v>1.28270523962214E-2</v>
      </c>
      <c r="R3284">
        <v>2399574</v>
      </c>
      <c r="S3284">
        <v>2090</v>
      </c>
    </row>
    <row r="3285" spans="1:19" hidden="1" x14ac:dyDescent="0.25">
      <c r="A3285" t="s">
        <v>1415</v>
      </c>
      <c r="B3285" t="s">
        <v>400</v>
      </c>
      <c r="C3285" t="s">
        <v>129</v>
      </c>
      <c r="D3285">
        <v>0</v>
      </c>
      <c r="F3285">
        <v>0.61815722290706598</v>
      </c>
      <c r="G3285">
        <v>1.3091142472545199E-2</v>
      </c>
      <c r="H3285" t="s">
        <v>416</v>
      </c>
      <c r="K3285" t="s">
        <v>257</v>
      </c>
      <c r="N3285" t="s">
        <v>411</v>
      </c>
      <c r="P3285">
        <v>0.34135017298903902</v>
      </c>
      <c r="Q3285">
        <v>1.28270523962214E-2</v>
      </c>
      <c r="R3285">
        <v>2399574</v>
      </c>
      <c r="S3285">
        <v>2090</v>
      </c>
    </row>
    <row r="3286" spans="1:19" hidden="1" x14ac:dyDescent="0.25">
      <c r="A3286" t="s">
        <v>1415</v>
      </c>
      <c r="B3286" t="s">
        <v>400</v>
      </c>
      <c r="C3286" t="s">
        <v>129</v>
      </c>
      <c r="D3286">
        <v>0</v>
      </c>
      <c r="F3286">
        <v>0.61815722290706598</v>
      </c>
      <c r="G3286">
        <v>1.3091142472545199E-2</v>
      </c>
      <c r="H3286" t="s">
        <v>416</v>
      </c>
      <c r="K3286" t="s">
        <v>257</v>
      </c>
      <c r="N3286" t="s">
        <v>411</v>
      </c>
      <c r="P3286">
        <v>0.34135017298903902</v>
      </c>
      <c r="Q3286">
        <v>1.28270523962214E-2</v>
      </c>
      <c r="R3286">
        <v>2399574</v>
      </c>
      <c r="S3286">
        <v>2090</v>
      </c>
    </row>
    <row r="3287" spans="1:19" hidden="1" x14ac:dyDescent="0.25">
      <c r="A3287" t="s">
        <v>1416</v>
      </c>
      <c r="B3287" t="s">
        <v>400</v>
      </c>
      <c r="C3287" t="s">
        <v>129</v>
      </c>
      <c r="D3287">
        <v>1</v>
      </c>
      <c r="F3287">
        <v>0.50814383614106096</v>
      </c>
      <c r="G3287">
        <v>5.3539243207517802E-2</v>
      </c>
      <c r="H3287" t="s">
        <v>416</v>
      </c>
      <c r="K3287" t="s">
        <v>257</v>
      </c>
      <c r="N3287" t="s">
        <v>411</v>
      </c>
      <c r="P3287">
        <v>0.41828454540949001</v>
      </c>
      <c r="Q3287">
        <v>5.0585444761892001E-2</v>
      </c>
      <c r="R3287">
        <v>221947</v>
      </c>
      <c r="S3287">
        <v>136</v>
      </c>
    </row>
    <row r="3288" spans="1:19" hidden="1" x14ac:dyDescent="0.25">
      <c r="A3288" t="s">
        <v>1416</v>
      </c>
      <c r="B3288" t="s">
        <v>400</v>
      </c>
      <c r="C3288" t="s">
        <v>129</v>
      </c>
      <c r="D3288">
        <v>1</v>
      </c>
      <c r="F3288">
        <v>0.50814383614106096</v>
      </c>
      <c r="G3288">
        <v>5.3539243207517802E-2</v>
      </c>
      <c r="H3288" t="s">
        <v>416</v>
      </c>
      <c r="K3288" t="s">
        <v>257</v>
      </c>
      <c r="N3288" t="s">
        <v>411</v>
      </c>
      <c r="P3288">
        <v>0.41828454540949001</v>
      </c>
      <c r="Q3288">
        <v>5.0585444761892001E-2</v>
      </c>
      <c r="R3288">
        <v>221947</v>
      </c>
      <c r="S3288">
        <v>136</v>
      </c>
    </row>
    <row r="3289" spans="1:19" hidden="1" x14ac:dyDescent="0.25">
      <c r="A3289" t="s">
        <v>1416</v>
      </c>
      <c r="B3289" t="s">
        <v>400</v>
      </c>
      <c r="C3289" t="s">
        <v>129</v>
      </c>
      <c r="D3289">
        <v>1</v>
      </c>
      <c r="F3289">
        <v>0.50814383614106096</v>
      </c>
      <c r="G3289">
        <v>5.3539243207517802E-2</v>
      </c>
      <c r="H3289" t="s">
        <v>416</v>
      </c>
      <c r="K3289" t="s">
        <v>257</v>
      </c>
      <c r="N3289" t="s">
        <v>411</v>
      </c>
      <c r="P3289">
        <v>0.41828454540949001</v>
      </c>
      <c r="Q3289">
        <v>5.0585444761892001E-2</v>
      </c>
      <c r="R3289">
        <v>221947</v>
      </c>
      <c r="S3289">
        <v>136</v>
      </c>
    </row>
    <row r="3290" spans="1:19" hidden="1" x14ac:dyDescent="0.25">
      <c r="A3290" t="s">
        <v>1416</v>
      </c>
      <c r="B3290" t="s">
        <v>400</v>
      </c>
      <c r="C3290" t="s">
        <v>129</v>
      </c>
      <c r="D3290">
        <v>1</v>
      </c>
      <c r="F3290">
        <v>0.50814383614106096</v>
      </c>
      <c r="G3290">
        <v>5.3539243207517802E-2</v>
      </c>
      <c r="H3290" t="s">
        <v>416</v>
      </c>
      <c r="K3290" t="s">
        <v>257</v>
      </c>
      <c r="N3290" t="s">
        <v>411</v>
      </c>
      <c r="P3290">
        <v>0.41828454540949001</v>
      </c>
      <c r="Q3290">
        <v>5.0585444761892001E-2</v>
      </c>
      <c r="R3290">
        <v>221947</v>
      </c>
      <c r="S3290">
        <v>136</v>
      </c>
    </row>
    <row r="3291" spans="1:19" hidden="1" x14ac:dyDescent="0.25">
      <c r="A3291" t="s">
        <v>1417</v>
      </c>
      <c r="B3291" t="s">
        <v>400</v>
      </c>
      <c r="C3291" t="s">
        <v>129</v>
      </c>
      <c r="D3291">
        <v>0</v>
      </c>
      <c r="F3291">
        <v>0.85160253455094104</v>
      </c>
      <c r="G3291">
        <v>8.4546829809793896E-3</v>
      </c>
      <c r="H3291" t="s">
        <v>421</v>
      </c>
      <c r="K3291" t="s">
        <v>252</v>
      </c>
      <c r="N3291" t="s">
        <v>422</v>
      </c>
      <c r="P3291">
        <v>0.10932081612469099</v>
      </c>
      <c r="Q3291">
        <v>7.7882472620566297E-3</v>
      </c>
      <c r="R3291">
        <v>3373063</v>
      </c>
      <c r="S3291">
        <v>2893</v>
      </c>
    </row>
    <row r="3292" spans="1:19" hidden="1" x14ac:dyDescent="0.25">
      <c r="A3292" t="s">
        <v>1417</v>
      </c>
      <c r="B3292" t="s">
        <v>400</v>
      </c>
      <c r="C3292" t="s">
        <v>129</v>
      </c>
      <c r="D3292">
        <v>0</v>
      </c>
      <c r="F3292">
        <v>0.85160253455094104</v>
      </c>
      <c r="G3292">
        <v>8.4546829809793896E-3</v>
      </c>
      <c r="H3292" t="s">
        <v>421</v>
      </c>
      <c r="K3292" t="s">
        <v>252</v>
      </c>
      <c r="N3292" t="s">
        <v>422</v>
      </c>
      <c r="P3292">
        <v>0.10932081612469099</v>
      </c>
      <c r="Q3292">
        <v>7.7882472620566297E-3</v>
      </c>
      <c r="R3292">
        <v>3373063</v>
      </c>
      <c r="S3292">
        <v>2893</v>
      </c>
    </row>
    <row r="3293" spans="1:19" hidden="1" x14ac:dyDescent="0.25">
      <c r="A3293" t="s">
        <v>1417</v>
      </c>
      <c r="B3293" t="s">
        <v>400</v>
      </c>
      <c r="C3293" t="s">
        <v>129</v>
      </c>
      <c r="D3293">
        <v>0</v>
      </c>
      <c r="F3293">
        <v>0.85160253455094104</v>
      </c>
      <c r="G3293">
        <v>8.4546829809793896E-3</v>
      </c>
      <c r="H3293" t="s">
        <v>421</v>
      </c>
      <c r="K3293" t="s">
        <v>252</v>
      </c>
      <c r="N3293" t="s">
        <v>422</v>
      </c>
      <c r="P3293">
        <v>0.10932081612469099</v>
      </c>
      <c r="Q3293">
        <v>7.7882472620566297E-3</v>
      </c>
      <c r="R3293">
        <v>3373063</v>
      </c>
      <c r="S3293">
        <v>2893</v>
      </c>
    </row>
    <row r="3294" spans="1:19" hidden="1" x14ac:dyDescent="0.25">
      <c r="A3294" t="s">
        <v>1417</v>
      </c>
      <c r="B3294" t="s">
        <v>400</v>
      </c>
      <c r="C3294" t="s">
        <v>129</v>
      </c>
      <c r="D3294">
        <v>0</v>
      </c>
      <c r="F3294">
        <v>0.85160253455094104</v>
      </c>
      <c r="G3294">
        <v>8.4546829809793896E-3</v>
      </c>
      <c r="H3294" t="s">
        <v>421</v>
      </c>
      <c r="K3294" t="s">
        <v>252</v>
      </c>
      <c r="N3294" t="s">
        <v>422</v>
      </c>
      <c r="P3294">
        <v>0.10932081612469099</v>
      </c>
      <c r="Q3294">
        <v>7.7882472620566297E-3</v>
      </c>
      <c r="R3294">
        <v>3373063</v>
      </c>
      <c r="S3294">
        <v>2893</v>
      </c>
    </row>
    <row r="3295" spans="1:19" hidden="1" x14ac:dyDescent="0.25">
      <c r="A3295" t="s">
        <v>1418</v>
      </c>
      <c r="B3295" t="s">
        <v>400</v>
      </c>
      <c r="C3295" t="s">
        <v>129</v>
      </c>
      <c r="D3295">
        <v>1</v>
      </c>
      <c r="F3295">
        <v>0.93488727930467397</v>
      </c>
      <c r="G3295">
        <v>9.3095915963950296E-3</v>
      </c>
      <c r="H3295" t="s">
        <v>421</v>
      </c>
      <c r="K3295" t="s">
        <v>252</v>
      </c>
      <c r="N3295" t="s">
        <v>422</v>
      </c>
      <c r="P3295">
        <v>5.0928222819628201E-2</v>
      </c>
      <c r="Q3295">
        <v>8.2542954796498893E-3</v>
      </c>
      <c r="R3295">
        <v>1126723</v>
      </c>
      <c r="S3295">
        <v>946</v>
      </c>
    </row>
    <row r="3296" spans="1:19" hidden="1" x14ac:dyDescent="0.25">
      <c r="A3296" t="s">
        <v>1418</v>
      </c>
      <c r="B3296" t="s">
        <v>400</v>
      </c>
      <c r="C3296" t="s">
        <v>129</v>
      </c>
      <c r="D3296">
        <v>1</v>
      </c>
      <c r="F3296">
        <v>0.93488727930467397</v>
      </c>
      <c r="G3296">
        <v>9.3095915963950296E-3</v>
      </c>
      <c r="H3296" t="s">
        <v>421</v>
      </c>
      <c r="K3296" t="s">
        <v>252</v>
      </c>
      <c r="N3296" t="s">
        <v>422</v>
      </c>
      <c r="P3296">
        <v>5.0928222819628201E-2</v>
      </c>
      <c r="Q3296">
        <v>8.2542954796498893E-3</v>
      </c>
      <c r="R3296">
        <v>1126723</v>
      </c>
      <c r="S3296">
        <v>946</v>
      </c>
    </row>
    <row r="3297" spans="1:19" hidden="1" x14ac:dyDescent="0.25">
      <c r="A3297" t="s">
        <v>1418</v>
      </c>
      <c r="B3297" t="s">
        <v>400</v>
      </c>
      <c r="C3297" t="s">
        <v>129</v>
      </c>
      <c r="D3297">
        <v>1</v>
      </c>
      <c r="F3297">
        <v>0.93488727930467397</v>
      </c>
      <c r="G3297">
        <v>9.3095915963950296E-3</v>
      </c>
      <c r="H3297" t="s">
        <v>421</v>
      </c>
      <c r="K3297" t="s">
        <v>252</v>
      </c>
      <c r="N3297" t="s">
        <v>422</v>
      </c>
      <c r="P3297">
        <v>5.0928222819628201E-2</v>
      </c>
      <c r="Q3297">
        <v>8.2542954796498893E-3</v>
      </c>
      <c r="R3297">
        <v>1126723</v>
      </c>
      <c r="S3297">
        <v>946</v>
      </c>
    </row>
    <row r="3298" spans="1:19" hidden="1" x14ac:dyDescent="0.25">
      <c r="A3298" t="s">
        <v>1418</v>
      </c>
      <c r="B3298" t="s">
        <v>400</v>
      </c>
      <c r="C3298" t="s">
        <v>129</v>
      </c>
      <c r="D3298">
        <v>1</v>
      </c>
      <c r="F3298">
        <v>0.93488727930467397</v>
      </c>
      <c r="G3298">
        <v>9.3095915963950296E-3</v>
      </c>
      <c r="H3298" t="s">
        <v>421</v>
      </c>
      <c r="K3298" t="s">
        <v>252</v>
      </c>
      <c r="N3298" t="s">
        <v>422</v>
      </c>
      <c r="P3298">
        <v>5.0928222819628201E-2</v>
      </c>
      <c r="Q3298">
        <v>8.2542954796498893E-3</v>
      </c>
      <c r="R3298">
        <v>1126723</v>
      </c>
      <c r="S3298">
        <v>946</v>
      </c>
    </row>
    <row r="3299" spans="1:19" hidden="1" x14ac:dyDescent="0.25">
      <c r="A3299" t="s">
        <v>1419</v>
      </c>
      <c r="B3299" t="s">
        <v>400</v>
      </c>
      <c r="C3299" t="s">
        <v>129</v>
      </c>
      <c r="D3299">
        <v>0</v>
      </c>
      <c r="F3299">
        <v>0.89217100154717699</v>
      </c>
      <c r="G3299">
        <v>7.1606247259986501E-3</v>
      </c>
      <c r="H3299" t="s">
        <v>427</v>
      </c>
      <c r="K3299" t="s">
        <v>257</v>
      </c>
      <c r="N3299" t="s">
        <v>422</v>
      </c>
      <c r="P3299">
        <v>8.5486302395023903E-2</v>
      </c>
      <c r="Q3299">
        <v>6.3353382172707598E-3</v>
      </c>
      <c r="R3299">
        <v>2418598</v>
      </c>
      <c r="S3299">
        <v>2447</v>
      </c>
    </row>
    <row r="3300" spans="1:19" hidden="1" x14ac:dyDescent="0.25">
      <c r="A3300" t="s">
        <v>1419</v>
      </c>
      <c r="B3300" t="s">
        <v>400</v>
      </c>
      <c r="C3300" t="s">
        <v>129</v>
      </c>
      <c r="D3300">
        <v>0</v>
      </c>
      <c r="F3300">
        <v>0.89217100154717699</v>
      </c>
      <c r="G3300">
        <v>7.1606247259986501E-3</v>
      </c>
      <c r="H3300" t="s">
        <v>427</v>
      </c>
      <c r="K3300" t="s">
        <v>257</v>
      </c>
      <c r="N3300" t="s">
        <v>422</v>
      </c>
      <c r="P3300">
        <v>8.5486302395023903E-2</v>
      </c>
      <c r="Q3300">
        <v>6.3353382172707598E-3</v>
      </c>
      <c r="R3300">
        <v>2418598</v>
      </c>
      <c r="S3300">
        <v>2447</v>
      </c>
    </row>
    <row r="3301" spans="1:19" hidden="1" x14ac:dyDescent="0.25">
      <c r="A3301" t="s">
        <v>1419</v>
      </c>
      <c r="B3301" t="s">
        <v>400</v>
      </c>
      <c r="C3301" t="s">
        <v>129</v>
      </c>
      <c r="D3301">
        <v>0</v>
      </c>
      <c r="F3301">
        <v>0.89217100154717699</v>
      </c>
      <c r="G3301">
        <v>7.1606247259986501E-3</v>
      </c>
      <c r="H3301" t="s">
        <v>427</v>
      </c>
      <c r="K3301" t="s">
        <v>257</v>
      </c>
      <c r="N3301" t="s">
        <v>422</v>
      </c>
      <c r="P3301">
        <v>8.5486302395023903E-2</v>
      </c>
      <c r="Q3301">
        <v>6.3353382172707598E-3</v>
      </c>
      <c r="R3301">
        <v>2418598</v>
      </c>
      <c r="S3301">
        <v>2447</v>
      </c>
    </row>
    <row r="3302" spans="1:19" hidden="1" x14ac:dyDescent="0.25">
      <c r="A3302" t="s">
        <v>1419</v>
      </c>
      <c r="B3302" t="s">
        <v>400</v>
      </c>
      <c r="C3302" t="s">
        <v>129</v>
      </c>
      <c r="D3302">
        <v>0</v>
      </c>
      <c r="F3302">
        <v>0.89217100154717699</v>
      </c>
      <c r="G3302">
        <v>7.1606247259986501E-3</v>
      </c>
      <c r="H3302" t="s">
        <v>427</v>
      </c>
      <c r="K3302" t="s">
        <v>257</v>
      </c>
      <c r="N3302" t="s">
        <v>422</v>
      </c>
      <c r="P3302">
        <v>8.5486302395023903E-2</v>
      </c>
      <c r="Q3302">
        <v>6.3353382172707598E-3</v>
      </c>
      <c r="R3302">
        <v>2418598</v>
      </c>
      <c r="S3302">
        <v>2447</v>
      </c>
    </row>
    <row r="3303" spans="1:19" hidden="1" x14ac:dyDescent="0.25">
      <c r="A3303" t="s">
        <v>1420</v>
      </c>
      <c r="B3303" t="s">
        <v>400</v>
      </c>
      <c r="C3303" t="s">
        <v>129</v>
      </c>
      <c r="D3303">
        <v>1</v>
      </c>
      <c r="F3303">
        <v>0.68932914228644204</v>
      </c>
      <c r="G3303">
        <v>1.2313027831759299E-2</v>
      </c>
      <c r="H3303" t="s">
        <v>427</v>
      </c>
      <c r="K3303" t="s">
        <v>257</v>
      </c>
      <c r="N3303" t="s">
        <v>422</v>
      </c>
      <c r="P3303">
        <v>0.26766359143097002</v>
      </c>
      <c r="Q3303">
        <v>1.1858562382979001E-2</v>
      </c>
      <c r="R3303">
        <v>1998546</v>
      </c>
      <c r="S3303">
        <v>1795</v>
      </c>
    </row>
    <row r="3304" spans="1:19" hidden="1" x14ac:dyDescent="0.25">
      <c r="A3304" t="s">
        <v>1420</v>
      </c>
      <c r="B3304" t="s">
        <v>400</v>
      </c>
      <c r="C3304" t="s">
        <v>129</v>
      </c>
      <c r="D3304">
        <v>1</v>
      </c>
      <c r="F3304">
        <v>0.68932914228644204</v>
      </c>
      <c r="G3304">
        <v>1.2313027831759299E-2</v>
      </c>
      <c r="H3304" t="s">
        <v>427</v>
      </c>
      <c r="K3304" t="s">
        <v>257</v>
      </c>
      <c r="N3304" t="s">
        <v>422</v>
      </c>
      <c r="P3304">
        <v>0.26766359143097002</v>
      </c>
      <c r="Q3304">
        <v>1.1858562382979001E-2</v>
      </c>
      <c r="R3304">
        <v>1998546</v>
      </c>
      <c r="S3304">
        <v>1795</v>
      </c>
    </row>
    <row r="3305" spans="1:19" hidden="1" x14ac:dyDescent="0.25">
      <c r="A3305" t="s">
        <v>1420</v>
      </c>
      <c r="B3305" t="s">
        <v>400</v>
      </c>
      <c r="C3305" t="s">
        <v>129</v>
      </c>
      <c r="D3305">
        <v>1</v>
      </c>
      <c r="F3305">
        <v>0.68932914228644204</v>
      </c>
      <c r="G3305">
        <v>1.2313027831759299E-2</v>
      </c>
      <c r="H3305" t="s">
        <v>427</v>
      </c>
      <c r="K3305" t="s">
        <v>257</v>
      </c>
      <c r="N3305" t="s">
        <v>422</v>
      </c>
      <c r="P3305">
        <v>0.26766359143097002</v>
      </c>
      <c r="Q3305">
        <v>1.1858562382979001E-2</v>
      </c>
      <c r="R3305">
        <v>1998546</v>
      </c>
      <c r="S3305">
        <v>1795</v>
      </c>
    </row>
    <row r="3306" spans="1:19" hidden="1" x14ac:dyDescent="0.25">
      <c r="A3306" t="s">
        <v>1420</v>
      </c>
      <c r="B3306" t="s">
        <v>400</v>
      </c>
      <c r="C3306" t="s">
        <v>129</v>
      </c>
      <c r="D3306">
        <v>1</v>
      </c>
      <c r="F3306">
        <v>0.68932914228644204</v>
      </c>
      <c r="G3306">
        <v>1.2313027831759299E-2</v>
      </c>
      <c r="H3306" t="s">
        <v>427</v>
      </c>
      <c r="K3306" t="s">
        <v>257</v>
      </c>
      <c r="N3306" t="s">
        <v>422</v>
      </c>
      <c r="P3306">
        <v>0.26766359143097002</v>
      </c>
      <c r="Q3306">
        <v>1.1858562382979001E-2</v>
      </c>
      <c r="R3306">
        <v>1998546</v>
      </c>
      <c r="S3306">
        <v>1795</v>
      </c>
    </row>
    <row r="3307" spans="1:19" hidden="1" x14ac:dyDescent="0.25">
      <c r="A3307" t="s">
        <v>1421</v>
      </c>
      <c r="B3307" t="s">
        <v>400</v>
      </c>
      <c r="C3307" t="s">
        <v>129</v>
      </c>
      <c r="D3307">
        <v>0</v>
      </c>
      <c r="F3307">
        <v>0.858643820038827</v>
      </c>
      <c r="G3307">
        <v>7.6906179575277102E-3</v>
      </c>
      <c r="H3307" t="s">
        <v>432</v>
      </c>
      <c r="K3307" t="s">
        <v>252</v>
      </c>
      <c r="N3307" t="s">
        <v>433</v>
      </c>
      <c r="P3307">
        <v>0.110120355264784</v>
      </c>
      <c r="Q3307">
        <v>6.7909312888019997E-3</v>
      </c>
      <c r="R3307">
        <v>2387515</v>
      </c>
      <c r="S3307">
        <v>2602</v>
      </c>
    </row>
    <row r="3308" spans="1:19" hidden="1" x14ac:dyDescent="0.25">
      <c r="A3308" t="s">
        <v>1421</v>
      </c>
      <c r="B3308" t="s">
        <v>400</v>
      </c>
      <c r="C3308" t="s">
        <v>129</v>
      </c>
      <c r="D3308">
        <v>0</v>
      </c>
      <c r="F3308">
        <v>0.858643820038827</v>
      </c>
      <c r="G3308">
        <v>7.6906179575277102E-3</v>
      </c>
      <c r="H3308" t="s">
        <v>432</v>
      </c>
      <c r="K3308" t="s">
        <v>252</v>
      </c>
      <c r="N3308" t="s">
        <v>433</v>
      </c>
      <c r="P3308">
        <v>0.110120355264784</v>
      </c>
      <c r="Q3308">
        <v>6.7909312888019997E-3</v>
      </c>
      <c r="R3308">
        <v>2387515</v>
      </c>
      <c r="S3308">
        <v>2602</v>
      </c>
    </row>
    <row r="3309" spans="1:19" hidden="1" x14ac:dyDescent="0.25">
      <c r="A3309" t="s">
        <v>1421</v>
      </c>
      <c r="B3309" t="s">
        <v>400</v>
      </c>
      <c r="C3309" t="s">
        <v>129</v>
      </c>
      <c r="D3309">
        <v>0</v>
      </c>
      <c r="F3309">
        <v>0.858643820038827</v>
      </c>
      <c r="G3309">
        <v>7.6906179575277102E-3</v>
      </c>
      <c r="H3309" t="s">
        <v>432</v>
      </c>
      <c r="K3309" t="s">
        <v>252</v>
      </c>
      <c r="N3309" t="s">
        <v>433</v>
      </c>
      <c r="P3309">
        <v>0.110120355264784</v>
      </c>
      <c r="Q3309">
        <v>6.7909312888019997E-3</v>
      </c>
      <c r="R3309">
        <v>2387515</v>
      </c>
      <c r="S3309">
        <v>2602</v>
      </c>
    </row>
    <row r="3310" spans="1:19" hidden="1" x14ac:dyDescent="0.25">
      <c r="A3310" t="s">
        <v>1421</v>
      </c>
      <c r="B3310" t="s">
        <v>400</v>
      </c>
      <c r="C3310" t="s">
        <v>129</v>
      </c>
      <c r="D3310">
        <v>0</v>
      </c>
      <c r="F3310">
        <v>0.858643820038827</v>
      </c>
      <c r="G3310">
        <v>7.6906179575277102E-3</v>
      </c>
      <c r="H3310" t="s">
        <v>432</v>
      </c>
      <c r="K3310" t="s">
        <v>252</v>
      </c>
      <c r="N3310" t="s">
        <v>433</v>
      </c>
      <c r="P3310">
        <v>0.110120355264784</v>
      </c>
      <c r="Q3310">
        <v>6.7909312888019997E-3</v>
      </c>
      <c r="R3310">
        <v>2387515</v>
      </c>
      <c r="S3310">
        <v>2602</v>
      </c>
    </row>
    <row r="3311" spans="1:19" hidden="1" x14ac:dyDescent="0.25">
      <c r="A3311" t="s">
        <v>1422</v>
      </c>
      <c r="B3311" t="s">
        <v>400</v>
      </c>
      <c r="C3311" t="s">
        <v>129</v>
      </c>
      <c r="D3311">
        <v>1</v>
      </c>
      <c r="F3311">
        <v>0.93712819683095505</v>
      </c>
      <c r="G3311">
        <v>4.4562437471618198E-3</v>
      </c>
      <c r="H3311" t="s">
        <v>432</v>
      </c>
      <c r="K3311" t="s">
        <v>252</v>
      </c>
      <c r="N3311" t="s">
        <v>433</v>
      </c>
      <c r="P3311">
        <v>5.1174286125033601E-2</v>
      </c>
      <c r="Q3311">
        <v>4.0681953313885001E-3</v>
      </c>
      <c r="R3311">
        <v>3881422</v>
      </c>
      <c r="S3311">
        <v>4223</v>
      </c>
    </row>
    <row r="3312" spans="1:19" hidden="1" x14ac:dyDescent="0.25">
      <c r="A3312" t="s">
        <v>1422</v>
      </c>
      <c r="B3312" t="s">
        <v>400</v>
      </c>
      <c r="C3312" t="s">
        <v>129</v>
      </c>
      <c r="D3312">
        <v>1</v>
      </c>
      <c r="F3312">
        <v>0.93712819683095505</v>
      </c>
      <c r="G3312">
        <v>4.4562437471618198E-3</v>
      </c>
      <c r="H3312" t="s">
        <v>432</v>
      </c>
      <c r="K3312" t="s">
        <v>252</v>
      </c>
      <c r="N3312" t="s">
        <v>433</v>
      </c>
      <c r="P3312">
        <v>5.1174286125033601E-2</v>
      </c>
      <c r="Q3312">
        <v>4.0681953313885001E-3</v>
      </c>
      <c r="R3312">
        <v>3881422</v>
      </c>
      <c r="S3312">
        <v>4223</v>
      </c>
    </row>
    <row r="3313" spans="1:19" hidden="1" x14ac:dyDescent="0.25">
      <c r="A3313" t="s">
        <v>1422</v>
      </c>
      <c r="B3313" t="s">
        <v>400</v>
      </c>
      <c r="C3313" t="s">
        <v>129</v>
      </c>
      <c r="D3313">
        <v>1</v>
      </c>
      <c r="F3313">
        <v>0.93712819683095505</v>
      </c>
      <c r="G3313">
        <v>4.4562437471618198E-3</v>
      </c>
      <c r="H3313" t="s">
        <v>432</v>
      </c>
      <c r="K3313" t="s">
        <v>252</v>
      </c>
      <c r="N3313" t="s">
        <v>433</v>
      </c>
      <c r="P3313">
        <v>5.1174286125033601E-2</v>
      </c>
      <c r="Q3313">
        <v>4.0681953313885001E-3</v>
      </c>
      <c r="R3313">
        <v>3881422</v>
      </c>
      <c r="S3313">
        <v>4223</v>
      </c>
    </row>
    <row r="3314" spans="1:19" hidden="1" x14ac:dyDescent="0.25">
      <c r="A3314" t="s">
        <v>1422</v>
      </c>
      <c r="B3314" t="s">
        <v>400</v>
      </c>
      <c r="C3314" t="s">
        <v>129</v>
      </c>
      <c r="D3314">
        <v>1</v>
      </c>
      <c r="F3314">
        <v>0.93712819683095505</v>
      </c>
      <c r="G3314">
        <v>4.4562437471618198E-3</v>
      </c>
      <c r="H3314" t="s">
        <v>432</v>
      </c>
      <c r="K3314" t="s">
        <v>252</v>
      </c>
      <c r="N3314" t="s">
        <v>433</v>
      </c>
      <c r="P3314">
        <v>5.1174286125033601E-2</v>
      </c>
      <c r="Q3314">
        <v>4.0681953313885001E-3</v>
      </c>
      <c r="R3314">
        <v>3881422</v>
      </c>
      <c r="S3314">
        <v>4223</v>
      </c>
    </row>
    <row r="3315" spans="1:19" hidden="1" x14ac:dyDescent="0.25">
      <c r="A3315" t="s">
        <v>1423</v>
      </c>
      <c r="B3315" t="s">
        <v>400</v>
      </c>
      <c r="C3315" t="s">
        <v>129</v>
      </c>
      <c r="D3315">
        <v>0</v>
      </c>
      <c r="F3315">
        <v>0.83933872154513001</v>
      </c>
      <c r="G3315">
        <v>9.1660712794804505E-3</v>
      </c>
      <c r="H3315" t="s">
        <v>438</v>
      </c>
      <c r="K3315" t="s">
        <v>257</v>
      </c>
      <c r="N3315" t="s">
        <v>433</v>
      </c>
      <c r="P3315">
        <v>0.13733521905464799</v>
      </c>
      <c r="Q3315">
        <v>8.6580173020668599E-3</v>
      </c>
      <c r="R3315">
        <v>1745044</v>
      </c>
      <c r="S3315">
        <v>2301</v>
      </c>
    </row>
    <row r="3316" spans="1:19" hidden="1" x14ac:dyDescent="0.25">
      <c r="A3316" t="s">
        <v>1423</v>
      </c>
      <c r="B3316" t="s">
        <v>400</v>
      </c>
      <c r="C3316" t="s">
        <v>129</v>
      </c>
      <c r="D3316">
        <v>0</v>
      </c>
      <c r="F3316">
        <v>0.83933872154513001</v>
      </c>
      <c r="G3316">
        <v>9.1660712794804505E-3</v>
      </c>
      <c r="H3316" t="s">
        <v>438</v>
      </c>
      <c r="K3316" t="s">
        <v>257</v>
      </c>
      <c r="N3316" t="s">
        <v>433</v>
      </c>
      <c r="P3316">
        <v>0.13733521905464799</v>
      </c>
      <c r="Q3316">
        <v>8.6580173020668599E-3</v>
      </c>
      <c r="R3316">
        <v>1745044</v>
      </c>
      <c r="S3316">
        <v>2301</v>
      </c>
    </row>
    <row r="3317" spans="1:19" hidden="1" x14ac:dyDescent="0.25">
      <c r="A3317" t="s">
        <v>1423</v>
      </c>
      <c r="B3317" t="s">
        <v>400</v>
      </c>
      <c r="C3317" t="s">
        <v>129</v>
      </c>
      <c r="D3317">
        <v>0</v>
      </c>
      <c r="F3317">
        <v>0.83933872154513001</v>
      </c>
      <c r="G3317">
        <v>9.1660712794804505E-3</v>
      </c>
      <c r="H3317" t="s">
        <v>438</v>
      </c>
      <c r="K3317" t="s">
        <v>257</v>
      </c>
      <c r="N3317" t="s">
        <v>433</v>
      </c>
      <c r="P3317">
        <v>0.13733521905464799</v>
      </c>
      <c r="Q3317">
        <v>8.6580173020668599E-3</v>
      </c>
      <c r="R3317">
        <v>1745044</v>
      </c>
      <c r="S3317">
        <v>2301</v>
      </c>
    </row>
    <row r="3318" spans="1:19" hidden="1" x14ac:dyDescent="0.25">
      <c r="A3318" t="s">
        <v>1423</v>
      </c>
      <c r="B3318" t="s">
        <v>400</v>
      </c>
      <c r="C3318" t="s">
        <v>129</v>
      </c>
      <c r="D3318">
        <v>0</v>
      </c>
      <c r="F3318">
        <v>0.83933872154513001</v>
      </c>
      <c r="G3318">
        <v>9.1660712794804505E-3</v>
      </c>
      <c r="H3318" t="s">
        <v>438</v>
      </c>
      <c r="K3318" t="s">
        <v>257</v>
      </c>
      <c r="N3318" t="s">
        <v>433</v>
      </c>
      <c r="P3318">
        <v>0.13733521905464799</v>
      </c>
      <c r="Q3318">
        <v>8.6580173020668599E-3</v>
      </c>
      <c r="R3318">
        <v>1745044</v>
      </c>
      <c r="S3318">
        <v>2301</v>
      </c>
    </row>
    <row r="3319" spans="1:19" hidden="1" x14ac:dyDescent="0.25">
      <c r="A3319" t="s">
        <v>1424</v>
      </c>
      <c r="B3319" t="s">
        <v>400</v>
      </c>
      <c r="C3319" t="s">
        <v>129</v>
      </c>
      <c r="D3319">
        <v>1</v>
      </c>
      <c r="F3319">
        <v>0.79313247909411499</v>
      </c>
      <c r="G3319">
        <v>6.4278642316564797E-3</v>
      </c>
      <c r="H3319" t="s">
        <v>438</v>
      </c>
      <c r="K3319" t="s">
        <v>257</v>
      </c>
      <c r="N3319" t="s">
        <v>433</v>
      </c>
      <c r="P3319">
        <v>0.18389591038547101</v>
      </c>
      <c r="Q3319">
        <v>6.17966928299289E-3</v>
      </c>
      <c r="R3319">
        <v>4665672</v>
      </c>
      <c r="S3319">
        <v>5388</v>
      </c>
    </row>
    <row r="3320" spans="1:19" hidden="1" x14ac:dyDescent="0.25">
      <c r="A3320" t="s">
        <v>1424</v>
      </c>
      <c r="B3320" t="s">
        <v>400</v>
      </c>
      <c r="C3320" t="s">
        <v>129</v>
      </c>
      <c r="D3320">
        <v>1</v>
      </c>
      <c r="F3320">
        <v>0.79313247909411499</v>
      </c>
      <c r="G3320">
        <v>6.4278642316564797E-3</v>
      </c>
      <c r="H3320" t="s">
        <v>438</v>
      </c>
      <c r="K3320" t="s">
        <v>257</v>
      </c>
      <c r="N3320" t="s">
        <v>433</v>
      </c>
      <c r="P3320">
        <v>0.18389591038547101</v>
      </c>
      <c r="Q3320">
        <v>6.17966928299289E-3</v>
      </c>
      <c r="R3320">
        <v>4665672</v>
      </c>
      <c r="S3320">
        <v>5388</v>
      </c>
    </row>
    <row r="3321" spans="1:19" hidden="1" x14ac:dyDescent="0.25">
      <c r="A3321" t="s">
        <v>1424</v>
      </c>
      <c r="B3321" t="s">
        <v>400</v>
      </c>
      <c r="C3321" t="s">
        <v>129</v>
      </c>
      <c r="D3321">
        <v>1</v>
      </c>
      <c r="F3321">
        <v>0.79313247909411499</v>
      </c>
      <c r="G3321">
        <v>6.4278642316564797E-3</v>
      </c>
      <c r="H3321" t="s">
        <v>438</v>
      </c>
      <c r="K3321" t="s">
        <v>257</v>
      </c>
      <c r="N3321" t="s">
        <v>433</v>
      </c>
      <c r="P3321">
        <v>0.18389591038547101</v>
      </c>
      <c r="Q3321">
        <v>6.17966928299289E-3</v>
      </c>
      <c r="R3321">
        <v>4665672</v>
      </c>
      <c r="S3321">
        <v>5388</v>
      </c>
    </row>
    <row r="3322" spans="1:19" hidden="1" x14ac:dyDescent="0.25">
      <c r="A3322" t="s">
        <v>1424</v>
      </c>
      <c r="B3322" t="s">
        <v>400</v>
      </c>
      <c r="C3322" t="s">
        <v>129</v>
      </c>
      <c r="D3322">
        <v>1</v>
      </c>
      <c r="F3322">
        <v>0.79313247909411499</v>
      </c>
      <c r="G3322">
        <v>6.4278642316564797E-3</v>
      </c>
      <c r="H3322" t="s">
        <v>438</v>
      </c>
      <c r="K3322" t="s">
        <v>257</v>
      </c>
      <c r="N3322" t="s">
        <v>433</v>
      </c>
      <c r="P3322">
        <v>0.18389591038547101</v>
      </c>
      <c r="Q3322">
        <v>6.17966928299289E-3</v>
      </c>
      <c r="R3322">
        <v>4665672</v>
      </c>
      <c r="S3322">
        <v>5388</v>
      </c>
    </row>
    <row r="3323" spans="1:19" hidden="1" x14ac:dyDescent="0.25">
      <c r="A3323" t="s">
        <v>1425</v>
      </c>
      <c r="B3323" t="s">
        <v>400</v>
      </c>
      <c r="C3323" t="s">
        <v>129</v>
      </c>
      <c r="D3323">
        <v>0</v>
      </c>
      <c r="F3323">
        <v>0.714785585643404</v>
      </c>
      <c r="G3323">
        <v>5.8710719228062796E-3</v>
      </c>
      <c r="H3323" t="s">
        <v>443</v>
      </c>
      <c r="K3323" t="s">
        <v>252</v>
      </c>
      <c r="N3323" t="s">
        <v>444</v>
      </c>
      <c r="P3323">
        <v>0.26397674353307399</v>
      </c>
      <c r="Q3323">
        <v>5.7102296370161298E-3</v>
      </c>
      <c r="R3323">
        <v>4986140</v>
      </c>
      <c r="S3323">
        <v>7012</v>
      </c>
    </row>
    <row r="3324" spans="1:19" hidden="1" x14ac:dyDescent="0.25">
      <c r="A3324" t="s">
        <v>1425</v>
      </c>
      <c r="B3324" t="s">
        <v>400</v>
      </c>
      <c r="C3324" t="s">
        <v>129</v>
      </c>
      <c r="D3324">
        <v>0</v>
      </c>
      <c r="F3324">
        <v>0.714785585643404</v>
      </c>
      <c r="G3324">
        <v>5.8710719228062796E-3</v>
      </c>
      <c r="H3324" t="s">
        <v>443</v>
      </c>
      <c r="K3324" t="s">
        <v>252</v>
      </c>
      <c r="N3324" t="s">
        <v>444</v>
      </c>
      <c r="P3324">
        <v>0.26397674353307399</v>
      </c>
      <c r="Q3324">
        <v>5.7102296370161298E-3</v>
      </c>
      <c r="R3324">
        <v>4986140</v>
      </c>
      <c r="S3324">
        <v>7012</v>
      </c>
    </row>
    <row r="3325" spans="1:19" hidden="1" x14ac:dyDescent="0.25">
      <c r="A3325" t="s">
        <v>1425</v>
      </c>
      <c r="B3325" t="s">
        <v>400</v>
      </c>
      <c r="C3325" t="s">
        <v>129</v>
      </c>
      <c r="D3325">
        <v>0</v>
      </c>
      <c r="F3325">
        <v>0.714785585643404</v>
      </c>
      <c r="G3325">
        <v>5.8710719228062796E-3</v>
      </c>
      <c r="H3325" t="s">
        <v>443</v>
      </c>
      <c r="K3325" t="s">
        <v>252</v>
      </c>
      <c r="N3325" t="s">
        <v>444</v>
      </c>
      <c r="P3325">
        <v>0.26397674353307399</v>
      </c>
      <c r="Q3325">
        <v>5.7102296370161298E-3</v>
      </c>
      <c r="R3325">
        <v>4986140</v>
      </c>
      <c r="S3325">
        <v>7012</v>
      </c>
    </row>
    <row r="3326" spans="1:19" hidden="1" x14ac:dyDescent="0.25">
      <c r="A3326" t="s">
        <v>1425</v>
      </c>
      <c r="B3326" t="s">
        <v>400</v>
      </c>
      <c r="C3326" t="s">
        <v>129</v>
      </c>
      <c r="D3326">
        <v>0</v>
      </c>
      <c r="F3326">
        <v>0.714785585643404</v>
      </c>
      <c r="G3326">
        <v>5.8710719228062796E-3</v>
      </c>
      <c r="H3326" t="s">
        <v>443</v>
      </c>
      <c r="K3326" t="s">
        <v>252</v>
      </c>
      <c r="N3326" t="s">
        <v>444</v>
      </c>
      <c r="P3326">
        <v>0.26397674353307399</v>
      </c>
      <c r="Q3326">
        <v>5.7102296370161298E-3</v>
      </c>
      <c r="R3326">
        <v>4986140</v>
      </c>
      <c r="S3326">
        <v>7012</v>
      </c>
    </row>
    <row r="3327" spans="1:19" hidden="1" x14ac:dyDescent="0.25">
      <c r="A3327" t="s">
        <v>1426</v>
      </c>
      <c r="B3327" t="s">
        <v>400</v>
      </c>
      <c r="C3327" t="s">
        <v>129</v>
      </c>
      <c r="D3327">
        <v>1</v>
      </c>
      <c r="F3327">
        <v>0.90336422468848498</v>
      </c>
      <c r="G3327">
        <v>8.1386996486485404E-3</v>
      </c>
      <c r="H3327" t="s">
        <v>443</v>
      </c>
      <c r="K3327" t="s">
        <v>252</v>
      </c>
      <c r="N3327" t="s">
        <v>444</v>
      </c>
      <c r="P3327">
        <v>7.9679117822372303E-2</v>
      </c>
      <c r="Q3327">
        <v>7.4005633489742702E-3</v>
      </c>
      <c r="R3327">
        <v>1409240</v>
      </c>
      <c r="S3327">
        <v>1765</v>
      </c>
    </row>
    <row r="3328" spans="1:19" hidden="1" x14ac:dyDescent="0.25">
      <c r="A3328" t="s">
        <v>1426</v>
      </c>
      <c r="B3328" t="s">
        <v>400</v>
      </c>
      <c r="C3328" t="s">
        <v>129</v>
      </c>
      <c r="D3328">
        <v>1</v>
      </c>
      <c r="F3328">
        <v>0.90336422468848498</v>
      </c>
      <c r="G3328">
        <v>8.1386996486485404E-3</v>
      </c>
      <c r="H3328" t="s">
        <v>443</v>
      </c>
      <c r="K3328" t="s">
        <v>252</v>
      </c>
      <c r="N3328" t="s">
        <v>444</v>
      </c>
      <c r="P3328">
        <v>7.9679117822372303E-2</v>
      </c>
      <c r="Q3328">
        <v>7.4005633489742702E-3</v>
      </c>
      <c r="R3328">
        <v>1409240</v>
      </c>
      <c r="S3328">
        <v>1765</v>
      </c>
    </row>
    <row r="3329" spans="1:19" hidden="1" x14ac:dyDescent="0.25">
      <c r="A3329" t="s">
        <v>1426</v>
      </c>
      <c r="B3329" t="s">
        <v>400</v>
      </c>
      <c r="C3329" t="s">
        <v>129</v>
      </c>
      <c r="D3329">
        <v>1</v>
      </c>
      <c r="F3329">
        <v>0.90336422468848498</v>
      </c>
      <c r="G3329">
        <v>8.1386996486485404E-3</v>
      </c>
      <c r="H3329" t="s">
        <v>443</v>
      </c>
      <c r="K3329" t="s">
        <v>252</v>
      </c>
      <c r="N3329" t="s">
        <v>444</v>
      </c>
      <c r="P3329">
        <v>7.9679117822372303E-2</v>
      </c>
      <c r="Q3329">
        <v>7.4005633489742702E-3</v>
      </c>
      <c r="R3329">
        <v>1409240</v>
      </c>
      <c r="S3329">
        <v>1765</v>
      </c>
    </row>
    <row r="3330" spans="1:19" hidden="1" x14ac:dyDescent="0.25">
      <c r="A3330" t="s">
        <v>1426</v>
      </c>
      <c r="B3330" t="s">
        <v>400</v>
      </c>
      <c r="C3330" t="s">
        <v>129</v>
      </c>
      <c r="D3330">
        <v>1</v>
      </c>
      <c r="F3330">
        <v>0.90336422468848498</v>
      </c>
      <c r="G3330">
        <v>8.1386996486485404E-3</v>
      </c>
      <c r="H3330" t="s">
        <v>443</v>
      </c>
      <c r="K3330" t="s">
        <v>252</v>
      </c>
      <c r="N3330" t="s">
        <v>444</v>
      </c>
      <c r="P3330">
        <v>7.9679117822372303E-2</v>
      </c>
      <c r="Q3330">
        <v>7.4005633489742702E-3</v>
      </c>
      <c r="R3330">
        <v>1409240</v>
      </c>
      <c r="S3330">
        <v>1765</v>
      </c>
    </row>
    <row r="3331" spans="1:19" hidden="1" x14ac:dyDescent="0.25">
      <c r="A3331" t="s">
        <v>1427</v>
      </c>
      <c r="B3331" t="s">
        <v>400</v>
      </c>
      <c r="C3331" t="s">
        <v>129</v>
      </c>
      <c r="D3331">
        <v>0</v>
      </c>
      <c r="F3331">
        <v>0.65592263536010398</v>
      </c>
      <c r="G3331">
        <v>5.7338643117395196E-3</v>
      </c>
      <c r="H3331" t="s">
        <v>449</v>
      </c>
      <c r="K3331" t="s">
        <v>257</v>
      </c>
      <c r="N3331" t="s">
        <v>444</v>
      </c>
      <c r="P3331">
        <v>0.32860953693134698</v>
      </c>
      <c r="Q3331">
        <v>5.6555641346702204E-3</v>
      </c>
      <c r="R3331">
        <v>5568332</v>
      </c>
      <c r="S3331">
        <v>8352</v>
      </c>
    </row>
    <row r="3332" spans="1:19" hidden="1" x14ac:dyDescent="0.25">
      <c r="A3332" t="s">
        <v>1427</v>
      </c>
      <c r="B3332" t="s">
        <v>400</v>
      </c>
      <c r="C3332" t="s">
        <v>129</v>
      </c>
      <c r="D3332">
        <v>0</v>
      </c>
      <c r="F3332">
        <v>0.65592263536010398</v>
      </c>
      <c r="G3332">
        <v>5.7338643117395196E-3</v>
      </c>
      <c r="H3332" t="s">
        <v>449</v>
      </c>
      <c r="K3332" t="s">
        <v>257</v>
      </c>
      <c r="N3332" t="s">
        <v>444</v>
      </c>
      <c r="P3332">
        <v>0.32860953693134698</v>
      </c>
      <c r="Q3332">
        <v>5.6555641346702204E-3</v>
      </c>
      <c r="R3332">
        <v>5568332</v>
      </c>
      <c r="S3332">
        <v>8352</v>
      </c>
    </row>
    <row r="3333" spans="1:19" hidden="1" x14ac:dyDescent="0.25">
      <c r="A3333" t="s">
        <v>1427</v>
      </c>
      <c r="B3333" t="s">
        <v>400</v>
      </c>
      <c r="C3333" t="s">
        <v>129</v>
      </c>
      <c r="D3333">
        <v>0</v>
      </c>
      <c r="F3333">
        <v>0.65592263536010398</v>
      </c>
      <c r="G3333">
        <v>5.7338643117395196E-3</v>
      </c>
      <c r="H3333" t="s">
        <v>449</v>
      </c>
      <c r="K3333" t="s">
        <v>257</v>
      </c>
      <c r="N3333" t="s">
        <v>444</v>
      </c>
      <c r="P3333">
        <v>0.32860953693134698</v>
      </c>
      <c r="Q3333">
        <v>5.6555641346702204E-3</v>
      </c>
      <c r="R3333">
        <v>5568332</v>
      </c>
      <c r="S3333">
        <v>8352</v>
      </c>
    </row>
    <row r="3334" spans="1:19" hidden="1" x14ac:dyDescent="0.25">
      <c r="A3334" t="s">
        <v>1427</v>
      </c>
      <c r="B3334" t="s">
        <v>400</v>
      </c>
      <c r="C3334" t="s">
        <v>129</v>
      </c>
      <c r="D3334">
        <v>0</v>
      </c>
      <c r="F3334">
        <v>0.65592263536010398</v>
      </c>
      <c r="G3334">
        <v>5.7338643117395196E-3</v>
      </c>
      <c r="H3334" t="s">
        <v>449</v>
      </c>
      <c r="K3334" t="s">
        <v>257</v>
      </c>
      <c r="N3334" t="s">
        <v>444</v>
      </c>
      <c r="P3334">
        <v>0.32860953693134698</v>
      </c>
      <c r="Q3334">
        <v>5.6555641346702204E-3</v>
      </c>
      <c r="R3334">
        <v>5568332</v>
      </c>
      <c r="S3334">
        <v>8352</v>
      </c>
    </row>
    <row r="3335" spans="1:19" hidden="1" x14ac:dyDescent="0.25">
      <c r="A3335" t="s">
        <v>1428</v>
      </c>
      <c r="B3335" t="s">
        <v>400</v>
      </c>
      <c r="C3335" t="s">
        <v>129</v>
      </c>
      <c r="D3335">
        <v>1</v>
      </c>
      <c r="F3335">
        <v>0.76899434314576898</v>
      </c>
      <c r="G3335">
        <v>1.3247643012525101E-2</v>
      </c>
      <c r="H3335" t="s">
        <v>449</v>
      </c>
      <c r="K3335" t="s">
        <v>257</v>
      </c>
      <c r="N3335" t="s">
        <v>444</v>
      </c>
      <c r="P3335">
        <v>0.216391657746549</v>
      </c>
      <c r="Q3335">
        <v>1.3031905077850301E-2</v>
      </c>
      <c r="R3335">
        <v>1089298</v>
      </c>
      <c r="S3335">
        <v>1364</v>
      </c>
    </row>
    <row r="3336" spans="1:19" hidden="1" x14ac:dyDescent="0.25">
      <c r="A3336" t="s">
        <v>1428</v>
      </c>
      <c r="B3336" t="s">
        <v>400</v>
      </c>
      <c r="C3336" t="s">
        <v>129</v>
      </c>
      <c r="D3336">
        <v>1</v>
      </c>
      <c r="F3336">
        <v>0.76899434314576898</v>
      </c>
      <c r="G3336">
        <v>1.3247643012525101E-2</v>
      </c>
      <c r="H3336" t="s">
        <v>449</v>
      </c>
      <c r="K3336" t="s">
        <v>257</v>
      </c>
      <c r="N3336" t="s">
        <v>444</v>
      </c>
      <c r="P3336">
        <v>0.216391657746549</v>
      </c>
      <c r="Q3336">
        <v>1.3031905077850301E-2</v>
      </c>
      <c r="R3336">
        <v>1089298</v>
      </c>
      <c r="S3336">
        <v>1364</v>
      </c>
    </row>
    <row r="3337" spans="1:19" hidden="1" x14ac:dyDescent="0.25">
      <c r="A3337" t="s">
        <v>1428</v>
      </c>
      <c r="B3337" t="s">
        <v>400</v>
      </c>
      <c r="C3337" t="s">
        <v>129</v>
      </c>
      <c r="D3337">
        <v>1</v>
      </c>
      <c r="F3337">
        <v>0.76899434314576898</v>
      </c>
      <c r="G3337">
        <v>1.3247643012525101E-2</v>
      </c>
      <c r="H3337" t="s">
        <v>449</v>
      </c>
      <c r="K3337" t="s">
        <v>257</v>
      </c>
      <c r="N3337" t="s">
        <v>444</v>
      </c>
      <c r="P3337">
        <v>0.216391657746549</v>
      </c>
      <c r="Q3337">
        <v>1.3031905077850301E-2</v>
      </c>
      <c r="R3337">
        <v>1089298</v>
      </c>
      <c r="S3337">
        <v>1364</v>
      </c>
    </row>
    <row r="3338" spans="1:19" hidden="1" x14ac:dyDescent="0.25">
      <c r="A3338" t="s">
        <v>1428</v>
      </c>
      <c r="B3338" t="s">
        <v>400</v>
      </c>
      <c r="C3338" t="s">
        <v>129</v>
      </c>
      <c r="D3338">
        <v>1</v>
      </c>
      <c r="F3338">
        <v>0.76899434314576898</v>
      </c>
      <c r="G3338">
        <v>1.3247643012525101E-2</v>
      </c>
      <c r="H3338" t="s">
        <v>449</v>
      </c>
      <c r="K3338" t="s">
        <v>257</v>
      </c>
      <c r="N3338" t="s">
        <v>444</v>
      </c>
      <c r="P3338">
        <v>0.216391657746549</v>
      </c>
      <c r="Q3338">
        <v>1.3031905077850301E-2</v>
      </c>
      <c r="R3338">
        <v>1089298</v>
      </c>
      <c r="S3338">
        <v>1364</v>
      </c>
    </row>
    <row r="3339" spans="1:19" x14ac:dyDescent="0.25">
      <c r="A3339" t="s">
        <v>1499</v>
      </c>
      <c r="B3339" t="s">
        <v>756</v>
      </c>
      <c r="C3339" t="s">
        <v>108</v>
      </c>
      <c r="D3339">
        <v>0</v>
      </c>
      <c r="F3339">
        <v>0.99602847508430103</v>
      </c>
      <c r="G3339">
        <v>2.8143800541786902E-3</v>
      </c>
      <c r="H3339" t="s">
        <v>757</v>
      </c>
      <c r="O3339" t="s">
        <v>757</v>
      </c>
      <c r="P3339">
        <v>3.9715249156987596E-3</v>
      </c>
      <c r="Q3339">
        <v>2.8143800541786902E-3</v>
      </c>
      <c r="R3339">
        <v>186830</v>
      </c>
      <c r="S3339">
        <v>276</v>
      </c>
    </row>
    <row r="3340" spans="1:19" x14ac:dyDescent="0.25">
      <c r="A3340" t="s">
        <v>1500</v>
      </c>
      <c r="B3340" t="s">
        <v>756</v>
      </c>
      <c r="C3340" t="s">
        <v>108</v>
      </c>
      <c r="D3340">
        <v>1</v>
      </c>
      <c r="F3340">
        <v>0.99324112073770099</v>
      </c>
      <c r="G3340">
        <v>6.7414069049008098E-3</v>
      </c>
      <c r="H3340" t="s">
        <v>757</v>
      </c>
      <c r="O3340" t="s">
        <v>757</v>
      </c>
      <c r="P3340">
        <v>6.7588792622992402E-3</v>
      </c>
      <c r="Q3340">
        <v>6.7414069049008098E-3</v>
      </c>
      <c r="R3340">
        <v>98685</v>
      </c>
      <c r="S3340">
        <v>154</v>
      </c>
    </row>
    <row r="3341" spans="1:19" x14ac:dyDescent="0.25">
      <c r="A3341" t="s">
        <v>1501</v>
      </c>
      <c r="B3341" t="s">
        <v>756</v>
      </c>
      <c r="C3341" t="s">
        <v>108</v>
      </c>
      <c r="D3341">
        <v>0</v>
      </c>
      <c r="F3341">
        <v>1</v>
      </c>
      <c r="G3341">
        <v>0</v>
      </c>
      <c r="H3341" t="s">
        <v>762</v>
      </c>
      <c r="O3341" t="s">
        <v>762</v>
      </c>
      <c r="P3341">
        <v>0</v>
      </c>
      <c r="Q3341">
        <v>0</v>
      </c>
      <c r="R3341">
        <v>74005</v>
      </c>
      <c r="S3341">
        <v>105</v>
      </c>
    </row>
    <row r="3342" spans="1:19" x14ac:dyDescent="0.25">
      <c r="A3342" t="s">
        <v>1502</v>
      </c>
      <c r="B3342" t="s">
        <v>756</v>
      </c>
      <c r="C3342" t="s">
        <v>108</v>
      </c>
      <c r="D3342">
        <v>1</v>
      </c>
      <c r="F3342">
        <v>1</v>
      </c>
      <c r="G3342">
        <v>0</v>
      </c>
      <c r="H3342" t="s">
        <v>762</v>
      </c>
      <c r="O3342" t="s">
        <v>762</v>
      </c>
      <c r="P3342">
        <v>0</v>
      </c>
      <c r="Q3342">
        <v>0</v>
      </c>
      <c r="R3342">
        <v>53659</v>
      </c>
      <c r="S3342">
        <v>80</v>
      </c>
    </row>
    <row r="3343" spans="1:19" x14ac:dyDescent="0.25">
      <c r="A3343" t="s">
        <v>1503</v>
      </c>
      <c r="B3343" t="s">
        <v>756</v>
      </c>
      <c r="C3343" t="s">
        <v>108</v>
      </c>
      <c r="D3343">
        <v>0</v>
      </c>
      <c r="F3343">
        <v>0.99837526477869598</v>
      </c>
      <c r="G3343">
        <v>6.8559329823414503E-4</v>
      </c>
      <c r="H3343" t="s">
        <v>767</v>
      </c>
      <c r="O3343" t="s">
        <v>767</v>
      </c>
      <c r="P3343">
        <v>1.62473522130447E-3</v>
      </c>
      <c r="Q3343">
        <v>6.8559329823414503E-4</v>
      </c>
      <c r="R3343">
        <v>1712279</v>
      </c>
      <c r="S3343">
        <v>2412</v>
      </c>
    </row>
    <row r="3344" spans="1:19" x14ac:dyDescent="0.25">
      <c r="A3344" t="s">
        <v>1504</v>
      </c>
      <c r="B3344" t="s">
        <v>756</v>
      </c>
      <c r="C3344" t="s">
        <v>108</v>
      </c>
      <c r="D3344">
        <v>1</v>
      </c>
      <c r="F3344">
        <v>0.99915583594670798</v>
      </c>
      <c r="G3344">
        <v>6.0297057999044801E-4</v>
      </c>
      <c r="H3344" t="s">
        <v>767</v>
      </c>
      <c r="O3344" t="s">
        <v>767</v>
      </c>
      <c r="P3344">
        <v>8.4416405329244403E-4</v>
      </c>
      <c r="Q3344">
        <v>6.0297057999044801E-4</v>
      </c>
      <c r="R3344">
        <v>980852</v>
      </c>
      <c r="S3344">
        <v>1486</v>
      </c>
    </row>
    <row r="3345" spans="1:19" x14ac:dyDescent="0.25">
      <c r="A3345" t="s">
        <v>1505</v>
      </c>
      <c r="B3345" t="s">
        <v>756</v>
      </c>
      <c r="C3345" t="s">
        <v>108</v>
      </c>
      <c r="D3345">
        <v>0</v>
      </c>
      <c r="F3345">
        <v>1</v>
      </c>
      <c r="G3345">
        <v>0</v>
      </c>
      <c r="H3345" t="s">
        <v>772</v>
      </c>
      <c r="O3345" t="s">
        <v>772</v>
      </c>
      <c r="P3345">
        <v>0</v>
      </c>
      <c r="Q3345">
        <v>0</v>
      </c>
      <c r="R3345">
        <v>115537</v>
      </c>
      <c r="S3345">
        <v>155</v>
      </c>
    </row>
    <row r="3346" spans="1:19" x14ac:dyDescent="0.25">
      <c r="A3346" t="s">
        <v>1506</v>
      </c>
      <c r="B3346" t="s">
        <v>756</v>
      </c>
      <c r="C3346" t="s">
        <v>108</v>
      </c>
      <c r="D3346">
        <v>1</v>
      </c>
      <c r="F3346">
        <v>1</v>
      </c>
      <c r="G3346">
        <v>0</v>
      </c>
      <c r="H3346" t="s">
        <v>772</v>
      </c>
      <c r="O3346" t="s">
        <v>772</v>
      </c>
      <c r="P3346">
        <v>0</v>
      </c>
      <c r="Q3346">
        <v>0</v>
      </c>
      <c r="R3346">
        <v>76660</v>
      </c>
      <c r="S3346">
        <v>118</v>
      </c>
    </row>
    <row r="3347" spans="1:19" x14ac:dyDescent="0.25">
      <c r="A3347" t="s">
        <v>1507</v>
      </c>
      <c r="B3347" t="s">
        <v>756</v>
      </c>
      <c r="C3347" t="s">
        <v>108</v>
      </c>
      <c r="D3347">
        <v>0</v>
      </c>
      <c r="F3347">
        <v>1</v>
      </c>
      <c r="G3347">
        <v>0</v>
      </c>
      <c r="H3347" t="s">
        <v>777</v>
      </c>
      <c r="O3347" t="s">
        <v>777</v>
      </c>
      <c r="P3347">
        <v>0</v>
      </c>
      <c r="Q3347">
        <v>0</v>
      </c>
      <c r="R3347">
        <v>131394</v>
      </c>
      <c r="S3347">
        <v>184</v>
      </c>
    </row>
    <row r="3348" spans="1:19" x14ac:dyDescent="0.25">
      <c r="A3348" t="s">
        <v>1508</v>
      </c>
      <c r="B3348" t="s">
        <v>756</v>
      </c>
      <c r="C3348" t="s">
        <v>108</v>
      </c>
      <c r="D3348">
        <v>1</v>
      </c>
      <c r="F3348">
        <v>1</v>
      </c>
      <c r="G3348">
        <v>0</v>
      </c>
      <c r="H3348" t="s">
        <v>777</v>
      </c>
      <c r="O3348" t="s">
        <v>777</v>
      </c>
      <c r="P3348">
        <v>0</v>
      </c>
      <c r="Q3348">
        <v>0</v>
      </c>
      <c r="R3348">
        <v>94022</v>
      </c>
      <c r="S3348">
        <v>135</v>
      </c>
    </row>
    <row r="3349" spans="1:19" x14ac:dyDescent="0.25">
      <c r="A3349" t="s">
        <v>1509</v>
      </c>
      <c r="B3349" t="s">
        <v>756</v>
      </c>
      <c r="C3349" t="s">
        <v>108</v>
      </c>
      <c r="D3349">
        <v>0</v>
      </c>
      <c r="F3349">
        <v>0.99853821983337698</v>
      </c>
      <c r="G3349">
        <v>7.6252083075494805E-4</v>
      </c>
      <c r="H3349" t="s">
        <v>782</v>
      </c>
      <c r="O3349" t="s">
        <v>782</v>
      </c>
      <c r="P3349">
        <v>1.1902733661164201E-3</v>
      </c>
      <c r="Q3349">
        <v>7.1276115940977598E-4</v>
      </c>
      <c r="R3349">
        <v>1285419</v>
      </c>
      <c r="S3349">
        <v>1754</v>
      </c>
    </row>
    <row r="3350" spans="1:19" x14ac:dyDescent="0.25">
      <c r="A3350" t="s">
        <v>1510</v>
      </c>
      <c r="B3350" t="s">
        <v>756</v>
      </c>
      <c r="C3350" t="s">
        <v>108</v>
      </c>
      <c r="D3350">
        <v>1</v>
      </c>
      <c r="F3350">
        <v>0.99856519853508097</v>
      </c>
      <c r="G3350">
        <v>8.31045420208085E-4</v>
      </c>
      <c r="H3350" t="s">
        <v>782</v>
      </c>
      <c r="O3350" t="s">
        <v>782</v>
      </c>
      <c r="P3350">
        <v>9.1557440246723201E-4</v>
      </c>
      <c r="Q3350">
        <v>6.4944608831646604E-4</v>
      </c>
      <c r="R3350">
        <v>830080</v>
      </c>
      <c r="S3350">
        <v>1215</v>
      </c>
    </row>
    <row r="3351" spans="1:19" x14ac:dyDescent="0.25">
      <c r="A3351" t="s">
        <v>1511</v>
      </c>
      <c r="B3351" t="s">
        <v>756</v>
      </c>
      <c r="C3351" t="s">
        <v>108</v>
      </c>
      <c r="D3351">
        <v>0</v>
      </c>
      <c r="F3351">
        <v>0.99812600406833996</v>
      </c>
      <c r="G3351">
        <v>6.3621005000189695E-4</v>
      </c>
      <c r="H3351" t="s">
        <v>787</v>
      </c>
      <c r="O3351" t="s">
        <v>787</v>
      </c>
      <c r="P3351">
        <v>1.7547597111939801E-3</v>
      </c>
      <c r="Q3351">
        <v>6.2507334444117E-4</v>
      </c>
      <c r="R3351">
        <v>2516014</v>
      </c>
      <c r="S3351">
        <v>3498</v>
      </c>
    </row>
    <row r="3352" spans="1:19" x14ac:dyDescent="0.25">
      <c r="A3352" t="s">
        <v>1512</v>
      </c>
      <c r="B3352" t="s">
        <v>756</v>
      </c>
      <c r="C3352" t="s">
        <v>108</v>
      </c>
      <c r="D3352">
        <v>1</v>
      </c>
      <c r="F3352">
        <v>0.99946038709245899</v>
      </c>
      <c r="G3352">
        <v>3.8179491810604602E-4</v>
      </c>
      <c r="H3352" t="s">
        <v>787</v>
      </c>
      <c r="O3352" t="s">
        <v>787</v>
      </c>
      <c r="P3352">
        <v>5.3961290754074803E-4</v>
      </c>
      <c r="Q3352">
        <v>3.8179491810604602E-4</v>
      </c>
      <c r="R3352">
        <v>1315758</v>
      </c>
      <c r="S3352">
        <v>1937</v>
      </c>
    </row>
    <row r="3353" spans="1:19" x14ac:dyDescent="0.25">
      <c r="A3353" t="s">
        <v>1513</v>
      </c>
      <c r="B3353" t="s">
        <v>756</v>
      </c>
      <c r="C3353" t="s">
        <v>108</v>
      </c>
      <c r="D3353">
        <v>0</v>
      </c>
      <c r="F3353">
        <v>0.99906618264538105</v>
      </c>
      <c r="G3353">
        <v>6.6079437367434497E-4</v>
      </c>
      <c r="H3353" t="s">
        <v>792</v>
      </c>
      <c r="O3353" t="s">
        <v>792</v>
      </c>
      <c r="P3353">
        <v>4.4699314131068599E-4</v>
      </c>
      <c r="Q3353">
        <v>4.47022746885491E-4</v>
      </c>
      <c r="R3353">
        <v>903817</v>
      </c>
      <c r="S3353">
        <v>1245</v>
      </c>
    </row>
    <row r="3354" spans="1:19" x14ac:dyDescent="0.25">
      <c r="A3354" t="s">
        <v>1514</v>
      </c>
      <c r="B3354" t="s">
        <v>756</v>
      </c>
      <c r="C3354" t="s">
        <v>108</v>
      </c>
      <c r="D3354">
        <v>1</v>
      </c>
      <c r="F3354">
        <v>0.99937077691243104</v>
      </c>
      <c r="G3354">
        <v>6.29257978455694E-4</v>
      </c>
      <c r="H3354" t="s">
        <v>792</v>
      </c>
      <c r="O3354" t="s">
        <v>792</v>
      </c>
      <c r="P3354">
        <v>6.2922308756885802E-4</v>
      </c>
      <c r="Q3354">
        <v>6.29257978455694E-4</v>
      </c>
      <c r="R3354">
        <v>589616</v>
      </c>
      <c r="S3354">
        <v>854</v>
      </c>
    </row>
    <row r="3355" spans="1:19" x14ac:dyDescent="0.25">
      <c r="A3355" t="s">
        <v>1515</v>
      </c>
      <c r="B3355" t="s">
        <v>756</v>
      </c>
      <c r="C3355" t="s">
        <v>108</v>
      </c>
      <c r="D3355">
        <v>0</v>
      </c>
      <c r="F3355">
        <v>0.99731115254581004</v>
      </c>
      <c r="G3355">
        <v>1.29074532447401E-3</v>
      </c>
      <c r="H3355" t="s">
        <v>797</v>
      </c>
      <c r="O3355" t="s">
        <v>797</v>
      </c>
      <c r="P3355">
        <v>2.2912506667019301E-3</v>
      </c>
      <c r="Q3355">
        <v>1.0925960596049401E-3</v>
      </c>
      <c r="R3355">
        <v>1134315</v>
      </c>
      <c r="S3355">
        <v>1516</v>
      </c>
    </row>
    <row r="3356" spans="1:19" x14ac:dyDescent="0.25">
      <c r="A3356" t="s">
        <v>1516</v>
      </c>
      <c r="B3356" t="s">
        <v>756</v>
      </c>
      <c r="C3356" t="s">
        <v>108</v>
      </c>
      <c r="D3356">
        <v>1</v>
      </c>
      <c r="F3356">
        <v>0.999287204520245</v>
      </c>
      <c r="G3356">
        <v>7.1288088116094905E-4</v>
      </c>
      <c r="H3356" t="s">
        <v>797</v>
      </c>
      <c r="O3356" t="s">
        <v>797</v>
      </c>
      <c r="P3356">
        <v>7.1279547975540696E-4</v>
      </c>
      <c r="Q3356">
        <v>7.1288088116094905E-4</v>
      </c>
      <c r="R3356">
        <v>499442</v>
      </c>
      <c r="S3356">
        <v>728</v>
      </c>
    </row>
    <row r="3357" spans="1:19" x14ac:dyDescent="0.25">
      <c r="A3357" t="s">
        <v>1517</v>
      </c>
      <c r="B3357" t="s">
        <v>756</v>
      </c>
      <c r="C3357" t="s">
        <v>108</v>
      </c>
      <c r="D3357">
        <v>0</v>
      </c>
      <c r="F3357">
        <v>0.99929485242268601</v>
      </c>
      <c r="G3357">
        <v>7.04643685204475E-4</v>
      </c>
      <c r="H3357" t="s">
        <v>802</v>
      </c>
      <c r="O3357" t="s">
        <v>802</v>
      </c>
      <c r="P3357">
        <v>7.0514757731439501E-4</v>
      </c>
      <c r="Q3357">
        <v>7.04643685204475E-4</v>
      </c>
      <c r="R3357">
        <v>694890</v>
      </c>
      <c r="S3357">
        <v>907</v>
      </c>
    </row>
    <row r="3358" spans="1:19" x14ac:dyDescent="0.25">
      <c r="A3358" t="s">
        <v>1518</v>
      </c>
      <c r="B3358" t="s">
        <v>756</v>
      </c>
      <c r="C3358" t="s">
        <v>108</v>
      </c>
      <c r="D3358">
        <v>1</v>
      </c>
      <c r="F3358">
        <v>1</v>
      </c>
      <c r="G3358">
        <v>0</v>
      </c>
      <c r="H3358" t="s">
        <v>802</v>
      </c>
      <c r="O3358" t="s">
        <v>802</v>
      </c>
      <c r="P3358">
        <v>0</v>
      </c>
      <c r="Q3358">
        <v>0</v>
      </c>
      <c r="R3358">
        <v>487137</v>
      </c>
      <c r="S3358">
        <v>695</v>
      </c>
    </row>
    <row r="3359" spans="1:19" x14ac:dyDescent="0.25">
      <c r="A3359" t="s">
        <v>1519</v>
      </c>
      <c r="B3359" t="s">
        <v>756</v>
      </c>
      <c r="C3359" t="s">
        <v>108</v>
      </c>
      <c r="D3359">
        <v>0</v>
      </c>
      <c r="F3359">
        <v>1</v>
      </c>
      <c r="G3359">
        <v>0</v>
      </c>
      <c r="H3359" t="s">
        <v>807</v>
      </c>
      <c r="O3359" t="s">
        <v>807</v>
      </c>
      <c r="P3359">
        <v>0</v>
      </c>
      <c r="Q3359">
        <v>0</v>
      </c>
      <c r="R3359">
        <v>640494</v>
      </c>
      <c r="S3359">
        <v>862</v>
      </c>
    </row>
    <row r="3360" spans="1:19" x14ac:dyDescent="0.25">
      <c r="A3360" t="s">
        <v>1520</v>
      </c>
      <c r="B3360" t="s">
        <v>756</v>
      </c>
      <c r="C3360" t="s">
        <v>108</v>
      </c>
      <c r="D3360">
        <v>1</v>
      </c>
      <c r="F3360">
        <v>0.99893311892631598</v>
      </c>
      <c r="G3360">
        <v>1.0666135352751301E-3</v>
      </c>
      <c r="H3360" t="s">
        <v>807</v>
      </c>
      <c r="O3360" t="s">
        <v>807</v>
      </c>
      <c r="P3360">
        <v>1.06688107368437E-3</v>
      </c>
      <c r="Q3360">
        <v>1.0666135352751301E-3</v>
      </c>
      <c r="R3360">
        <v>517396</v>
      </c>
      <c r="S3360">
        <v>750</v>
      </c>
    </row>
    <row r="3361" spans="1:19" x14ac:dyDescent="0.25">
      <c r="A3361" t="s">
        <v>1521</v>
      </c>
      <c r="B3361" t="s">
        <v>756</v>
      </c>
      <c r="C3361" t="s">
        <v>108</v>
      </c>
      <c r="D3361">
        <v>0</v>
      </c>
      <c r="F3361">
        <v>1</v>
      </c>
      <c r="G3361">
        <v>0</v>
      </c>
      <c r="H3361" t="s">
        <v>812</v>
      </c>
      <c r="O3361" t="s">
        <v>812</v>
      </c>
      <c r="P3361">
        <v>0</v>
      </c>
      <c r="Q3361">
        <v>0</v>
      </c>
      <c r="R3361">
        <v>190601</v>
      </c>
      <c r="S3361">
        <v>271</v>
      </c>
    </row>
    <row r="3362" spans="1:19" x14ac:dyDescent="0.25">
      <c r="A3362" t="s">
        <v>1522</v>
      </c>
      <c r="B3362" t="s">
        <v>756</v>
      </c>
      <c r="C3362" t="s">
        <v>108</v>
      </c>
      <c r="D3362">
        <v>1</v>
      </c>
      <c r="F3362">
        <v>1</v>
      </c>
      <c r="G3362">
        <v>0</v>
      </c>
      <c r="H3362" t="s">
        <v>812</v>
      </c>
      <c r="O3362" t="s">
        <v>812</v>
      </c>
      <c r="P3362">
        <v>0</v>
      </c>
      <c r="Q3362">
        <v>0</v>
      </c>
      <c r="R3362">
        <v>120933</v>
      </c>
      <c r="S3362">
        <v>178</v>
      </c>
    </row>
    <row r="3363" spans="1:19" x14ac:dyDescent="0.25">
      <c r="A3363" t="s">
        <v>1523</v>
      </c>
      <c r="B3363" t="s">
        <v>756</v>
      </c>
      <c r="C3363" t="s">
        <v>108</v>
      </c>
      <c r="D3363">
        <v>0</v>
      </c>
      <c r="F3363">
        <v>0.99979791118542405</v>
      </c>
      <c r="G3363">
        <v>2.0212004515483701E-4</v>
      </c>
      <c r="H3363" t="s">
        <v>817</v>
      </c>
      <c r="O3363" t="s">
        <v>817</v>
      </c>
      <c r="P3363">
        <v>2.0208881457621299E-4</v>
      </c>
      <c r="Q3363">
        <v>2.0212004515483701E-4</v>
      </c>
      <c r="R3363">
        <v>1301408</v>
      </c>
      <c r="S3363">
        <v>1760</v>
      </c>
    </row>
    <row r="3364" spans="1:19" x14ac:dyDescent="0.25">
      <c r="A3364" t="s">
        <v>1524</v>
      </c>
      <c r="B3364" t="s">
        <v>756</v>
      </c>
      <c r="C3364" t="s">
        <v>108</v>
      </c>
      <c r="D3364">
        <v>1</v>
      </c>
      <c r="F3364">
        <v>0.99900187224205494</v>
      </c>
      <c r="G3364">
        <v>7.0568623517957099E-4</v>
      </c>
      <c r="H3364" t="s">
        <v>817</v>
      </c>
      <c r="O3364" t="s">
        <v>817</v>
      </c>
      <c r="P3364">
        <v>9.9812775794498902E-4</v>
      </c>
      <c r="Q3364">
        <v>7.0568623517957099E-4</v>
      </c>
      <c r="R3364">
        <v>830555</v>
      </c>
      <c r="S3364">
        <v>1228</v>
      </c>
    </row>
    <row r="3365" spans="1:19" x14ac:dyDescent="0.25">
      <c r="A3365" t="s">
        <v>1525</v>
      </c>
      <c r="B3365" t="s">
        <v>756</v>
      </c>
      <c r="C3365" t="s">
        <v>108</v>
      </c>
      <c r="D3365">
        <v>0</v>
      </c>
      <c r="F3365">
        <v>1</v>
      </c>
      <c r="G3365">
        <v>0</v>
      </c>
      <c r="H3365" t="s">
        <v>822</v>
      </c>
      <c r="O3365" t="s">
        <v>822</v>
      </c>
      <c r="P3365">
        <v>0</v>
      </c>
      <c r="Q3365">
        <v>0</v>
      </c>
      <c r="R3365">
        <v>873317</v>
      </c>
      <c r="S3365">
        <v>1210</v>
      </c>
    </row>
    <row r="3366" spans="1:19" x14ac:dyDescent="0.25">
      <c r="A3366" t="s">
        <v>1526</v>
      </c>
      <c r="B3366" t="s">
        <v>756</v>
      </c>
      <c r="C3366" t="s">
        <v>108</v>
      </c>
      <c r="D3366">
        <v>1</v>
      </c>
      <c r="F3366">
        <v>1</v>
      </c>
      <c r="G3366">
        <v>0</v>
      </c>
      <c r="H3366" t="s">
        <v>822</v>
      </c>
      <c r="O3366" t="s">
        <v>822</v>
      </c>
      <c r="P3366">
        <v>0</v>
      </c>
      <c r="Q3366">
        <v>0</v>
      </c>
      <c r="R3366">
        <v>548499</v>
      </c>
      <c r="S3366">
        <v>789</v>
      </c>
    </row>
    <row r="3367" spans="1:19" x14ac:dyDescent="0.25">
      <c r="A3367" t="s">
        <v>1527</v>
      </c>
      <c r="B3367" t="s">
        <v>756</v>
      </c>
      <c r="C3367" t="s">
        <v>108</v>
      </c>
      <c r="D3367">
        <v>0</v>
      </c>
      <c r="F3367">
        <v>0.99772808780002997</v>
      </c>
      <c r="G3367">
        <v>8.6504734903558903E-4</v>
      </c>
      <c r="H3367" t="s">
        <v>827</v>
      </c>
      <c r="O3367" t="s">
        <v>827</v>
      </c>
      <c r="P3367">
        <v>1.6185970142804701E-3</v>
      </c>
      <c r="Q3367">
        <v>7.2586299821396805E-4</v>
      </c>
      <c r="R3367">
        <v>1157175</v>
      </c>
      <c r="S3367">
        <v>1661</v>
      </c>
    </row>
    <row r="3368" spans="1:19" x14ac:dyDescent="0.25">
      <c r="A3368" t="s">
        <v>1528</v>
      </c>
      <c r="B3368" t="s">
        <v>756</v>
      </c>
      <c r="C3368" t="s">
        <v>108</v>
      </c>
      <c r="D3368">
        <v>1</v>
      </c>
      <c r="F3368">
        <v>0.99860444263514203</v>
      </c>
      <c r="G3368">
        <v>8.0555019371257998E-4</v>
      </c>
      <c r="H3368" t="s">
        <v>827</v>
      </c>
      <c r="O3368" t="s">
        <v>827</v>
      </c>
      <c r="P3368">
        <v>1.3955573648577601E-3</v>
      </c>
      <c r="Q3368">
        <v>8.0555019371257998E-4</v>
      </c>
      <c r="R3368">
        <v>751671</v>
      </c>
      <c r="S3368">
        <v>1152</v>
      </c>
    </row>
    <row r="3369" spans="1:19" x14ac:dyDescent="0.25">
      <c r="A3369" t="s">
        <v>1529</v>
      </c>
      <c r="B3369" t="s">
        <v>756</v>
      </c>
      <c r="C3369" t="s">
        <v>108</v>
      </c>
      <c r="D3369">
        <v>0</v>
      </c>
      <c r="F3369">
        <v>0.99898107962926697</v>
      </c>
      <c r="G3369">
        <v>5.3818995519761003E-4</v>
      </c>
      <c r="H3369" t="s">
        <v>832</v>
      </c>
      <c r="O3369" t="s">
        <v>832</v>
      </c>
      <c r="P3369">
        <v>1.01892037073354E-3</v>
      </c>
      <c r="Q3369">
        <v>5.3818995519761003E-4</v>
      </c>
      <c r="R3369">
        <v>1641934</v>
      </c>
      <c r="S3369">
        <v>2316</v>
      </c>
    </row>
    <row r="3370" spans="1:19" x14ac:dyDescent="0.25">
      <c r="A3370" t="s">
        <v>1530</v>
      </c>
      <c r="B3370" t="s">
        <v>756</v>
      </c>
      <c r="C3370" t="s">
        <v>108</v>
      </c>
      <c r="D3370">
        <v>1</v>
      </c>
      <c r="F3370">
        <v>0.99941158329643298</v>
      </c>
      <c r="G3370">
        <v>4.1622743393108602E-4</v>
      </c>
      <c r="H3370" t="s">
        <v>832</v>
      </c>
      <c r="O3370" t="s">
        <v>832</v>
      </c>
      <c r="P3370">
        <v>5.8841670356716397E-4</v>
      </c>
      <c r="Q3370">
        <v>4.1622743393108602E-4</v>
      </c>
      <c r="R3370">
        <v>1339187</v>
      </c>
      <c r="S3370">
        <v>2021</v>
      </c>
    </row>
    <row r="3371" spans="1:19" x14ac:dyDescent="0.25">
      <c r="A3371" t="s">
        <v>1531</v>
      </c>
      <c r="B3371" t="s">
        <v>756</v>
      </c>
      <c r="C3371" t="s">
        <v>108</v>
      </c>
      <c r="D3371">
        <v>0</v>
      </c>
      <c r="F3371">
        <v>0.99914304320992797</v>
      </c>
      <c r="G3371">
        <v>3.8314440911681001E-4</v>
      </c>
      <c r="H3371" t="s">
        <v>837</v>
      </c>
      <c r="O3371" t="s">
        <v>837</v>
      </c>
      <c r="P3371">
        <v>3.4898495171646903E-4</v>
      </c>
      <c r="Q3371">
        <v>2.46769926068662E-4</v>
      </c>
      <c r="R3371">
        <v>2289497</v>
      </c>
      <c r="S3371">
        <v>3328</v>
      </c>
    </row>
    <row r="3372" spans="1:19" x14ac:dyDescent="0.25">
      <c r="A3372" t="s">
        <v>1532</v>
      </c>
      <c r="B3372" t="s">
        <v>756</v>
      </c>
      <c r="C3372" t="s">
        <v>108</v>
      </c>
      <c r="D3372">
        <v>1</v>
      </c>
      <c r="F3372">
        <v>0.99912612567912895</v>
      </c>
      <c r="G3372">
        <v>4.3753896011241103E-4</v>
      </c>
      <c r="H3372" t="s">
        <v>837</v>
      </c>
      <c r="O3372" t="s">
        <v>837</v>
      </c>
      <c r="P3372">
        <v>8.7387432087126897E-4</v>
      </c>
      <c r="Q3372">
        <v>4.3753896011241103E-4</v>
      </c>
      <c r="R3372">
        <v>1612360</v>
      </c>
      <c r="S3372">
        <v>2439</v>
      </c>
    </row>
    <row r="3373" spans="1:19" x14ac:dyDescent="0.25">
      <c r="A3373" t="s">
        <v>1533</v>
      </c>
      <c r="B3373" t="s">
        <v>756</v>
      </c>
      <c r="C3373" t="s">
        <v>108</v>
      </c>
      <c r="D3373">
        <v>0</v>
      </c>
      <c r="F3373">
        <v>1</v>
      </c>
      <c r="G3373">
        <v>0</v>
      </c>
      <c r="H3373" t="s">
        <v>842</v>
      </c>
      <c r="O3373" t="s">
        <v>842</v>
      </c>
      <c r="P3373">
        <v>0</v>
      </c>
      <c r="Q3373">
        <v>0</v>
      </c>
      <c r="R3373">
        <v>561431</v>
      </c>
      <c r="S3373">
        <v>754</v>
      </c>
    </row>
    <row r="3374" spans="1:19" x14ac:dyDescent="0.25">
      <c r="A3374" t="s">
        <v>1534</v>
      </c>
      <c r="B3374" t="s">
        <v>756</v>
      </c>
      <c r="C3374" t="s">
        <v>108</v>
      </c>
      <c r="D3374">
        <v>1</v>
      </c>
      <c r="F3374">
        <v>0.99695486028182501</v>
      </c>
      <c r="G3374">
        <v>3.0319360543027401E-3</v>
      </c>
      <c r="H3374" t="s">
        <v>842</v>
      </c>
      <c r="O3374" t="s">
        <v>842</v>
      </c>
      <c r="P3374">
        <v>3.0451397181753001E-3</v>
      </c>
      <c r="Q3374">
        <v>3.0319360543027401E-3</v>
      </c>
      <c r="R3374">
        <v>217724</v>
      </c>
      <c r="S3374">
        <v>327</v>
      </c>
    </row>
    <row r="3375" spans="1:19" x14ac:dyDescent="0.25">
      <c r="A3375" t="s">
        <v>1535</v>
      </c>
      <c r="B3375" t="s">
        <v>756</v>
      </c>
      <c r="C3375" t="s">
        <v>108</v>
      </c>
      <c r="D3375">
        <v>0</v>
      </c>
      <c r="F3375">
        <v>0.99849819696321496</v>
      </c>
      <c r="G3375">
        <v>1.07054634101687E-3</v>
      </c>
      <c r="H3375" t="s">
        <v>847</v>
      </c>
      <c r="O3375" t="s">
        <v>847</v>
      </c>
      <c r="P3375">
        <v>1.5018030367854401E-3</v>
      </c>
      <c r="Q3375">
        <v>1.07054634101687E-3</v>
      </c>
      <c r="R3375">
        <v>458116</v>
      </c>
      <c r="S3375">
        <v>657</v>
      </c>
    </row>
    <row r="3376" spans="1:19" x14ac:dyDescent="0.25">
      <c r="A3376" t="s">
        <v>1536</v>
      </c>
      <c r="B3376" t="s">
        <v>756</v>
      </c>
      <c r="C3376" t="s">
        <v>108</v>
      </c>
      <c r="D3376">
        <v>1</v>
      </c>
      <c r="F3376">
        <v>0.99492746812043698</v>
      </c>
      <c r="G3376">
        <v>2.9497935975609001E-3</v>
      </c>
      <c r="H3376" t="s">
        <v>847</v>
      </c>
      <c r="O3376" t="s">
        <v>847</v>
      </c>
      <c r="P3376">
        <v>3.4558385813203002E-3</v>
      </c>
      <c r="Q3376">
        <v>2.4706360964658401E-3</v>
      </c>
      <c r="R3376">
        <v>319170</v>
      </c>
      <c r="S3376">
        <v>484</v>
      </c>
    </row>
    <row r="3377" spans="1:19" x14ac:dyDescent="0.25">
      <c r="A3377" t="s">
        <v>1537</v>
      </c>
      <c r="B3377" t="s">
        <v>756</v>
      </c>
      <c r="C3377" t="s">
        <v>108</v>
      </c>
      <c r="D3377">
        <v>0</v>
      </c>
      <c r="F3377">
        <v>1</v>
      </c>
      <c r="G3377">
        <v>0</v>
      </c>
      <c r="H3377" t="s">
        <v>852</v>
      </c>
      <c r="O3377" t="s">
        <v>852</v>
      </c>
      <c r="P3377">
        <v>0</v>
      </c>
      <c r="Q3377">
        <v>0</v>
      </c>
      <c r="R3377">
        <v>42706</v>
      </c>
      <c r="S3377">
        <v>60</v>
      </c>
    </row>
    <row r="3378" spans="1:19" x14ac:dyDescent="0.25">
      <c r="A3378" t="s">
        <v>1538</v>
      </c>
      <c r="B3378" t="s">
        <v>756</v>
      </c>
      <c r="C3378" t="s">
        <v>108</v>
      </c>
      <c r="D3378">
        <v>1</v>
      </c>
      <c r="F3378">
        <v>1</v>
      </c>
      <c r="G3378">
        <v>0</v>
      </c>
      <c r="H3378" t="s">
        <v>852</v>
      </c>
      <c r="O3378" t="s">
        <v>852</v>
      </c>
      <c r="P3378">
        <v>0</v>
      </c>
      <c r="Q3378">
        <v>0</v>
      </c>
      <c r="R3378">
        <v>17677</v>
      </c>
      <c r="S3378">
        <v>27</v>
      </c>
    </row>
    <row r="3379" spans="1:19" x14ac:dyDescent="0.25">
      <c r="A3379" t="s">
        <v>1539</v>
      </c>
      <c r="B3379" t="s">
        <v>756</v>
      </c>
      <c r="C3379" t="s">
        <v>108</v>
      </c>
      <c r="D3379">
        <v>0</v>
      </c>
      <c r="F3379">
        <v>1</v>
      </c>
      <c r="G3379">
        <v>0</v>
      </c>
      <c r="H3379" t="s">
        <v>857</v>
      </c>
      <c r="O3379" t="s">
        <v>857</v>
      </c>
      <c r="P3379">
        <v>0</v>
      </c>
      <c r="Q3379">
        <v>0</v>
      </c>
      <c r="R3379">
        <v>21467</v>
      </c>
      <c r="S3379">
        <v>29</v>
      </c>
    </row>
    <row r="3380" spans="1:19" x14ac:dyDescent="0.25">
      <c r="A3380" t="s">
        <v>1540</v>
      </c>
      <c r="B3380" t="s">
        <v>756</v>
      </c>
      <c r="C3380" t="s">
        <v>108</v>
      </c>
      <c r="D3380">
        <v>1</v>
      </c>
      <c r="F3380">
        <v>1</v>
      </c>
      <c r="G3380">
        <v>0</v>
      </c>
      <c r="H3380" t="s">
        <v>857</v>
      </c>
      <c r="O3380" t="s">
        <v>857</v>
      </c>
      <c r="P3380">
        <v>0</v>
      </c>
      <c r="Q3380">
        <v>0</v>
      </c>
      <c r="R3380">
        <v>17651</v>
      </c>
      <c r="S3380">
        <v>27</v>
      </c>
    </row>
    <row r="3381" spans="1:19" x14ac:dyDescent="0.25">
      <c r="A3381" t="s">
        <v>1541</v>
      </c>
      <c r="B3381" t="s">
        <v>756</v>
      </c>
      <c r="C3381" t="s">
        <v>114</v>
      </c>
      <c r="D3381">
        <v>0</v>
      </c>
      <c r="F3381">
        <v>1</v>
      </c>
      <c r="G3381">
        <v>0</v>
      </c>
      <c r="H3381" t="s">
        <v>757</v>
      </c>
      <c r="O3381" t="s">
        <v>757</v>
      </c>
      <c r="P3381">
        <v>0</v>
      </c>
      <c r="Q3381">
        <v>0</v>
      </c>
      <c r="R3381">
        <v>189882</v>
      </c>
      <c r="S3381">
        <v>276</v>
      </c>
    </row>
    <row r="3382" spans="1:19" x14ac:dyDescent="0.25">
      <c r="A3382" t="s">
        <v>1542</v>
      </c>
      <c r="B3382" t="s">
        <v>756</v>
      </c>
      <c r="C3382" t="s">
        <v>114</v>
      </c>
      <c r="D3382">
        <v>1</v>
      </c>
      <c r="F3382">
        <v>1</v>
      </c>
      <c r="G3382">
        <v>0</v>
      </c>
      <c r="H3382" t="s">
        <v>757</v>
      </c>
      <c r="O3382" t="s">
        <v>757</v>
      </c>
      <c r="P3382">
        <v>0</v>
      </c>
      <c r="Q3382">
        <v>0</v>
      </c>
      <c r="R3382">
        <v>84353</v>
      </c>
      <c r="S3382">
        <v>132</v>
      </c>
    </row>
    <row r="3383" spans="1:19" x14ac:dyDescent="0.25">
      <c r="A3383" t="s">
        <v>1543</v>
      </c>
      <c r="B3383" t="s">
        <v>756</v>
      </c>
      <c r="C3383" t="s">
        <v>114</v>
      </c>
      <c r="D3383">
        <v>0</v>
      </c>
      <c r="F3383">
        <v>1</v>
      </c>
      <c r="G3383">
        <v>0</v>
      </c>
      <c r="H3383" t="s">
        <v>762</v>
      </c>
      <c r="O3383" t="s">
        <v>762</v>
      </c>
      <c r="P3383">
        <v>0</v>
      </c>
      <c r="Q3383">
        <v>0</v>
      </c>
      <c r="R3383">
        <v>69013</v>
      </c>
      <c r="S3383">
        <v>94</v>
      </c>
    </row>
    <row r="3384" spans="1:19" x14ac:dyDescent="0.25">
      <c r="A3384" t="s">
        <v>1544</v>
      </c>
      <c r="B3384" t="s">
        <v>756</v>
      </c>
      <c r="C3384" t="s">
        <v>114</v>
      </c>
      <c r="D3384">
        <v>1</v>
      </c>
      <c r="F3384">
        <v>1</v>
      </c>
      <c r="G3384">
        <v>0</v>
      </c>
      <c r="H3384" t="s">
        <v>762</v>
      </c>
      <c r="O3384" t="s">
        <v>762</v>
      </c>
      <c r="P3384">
        <v>0</v>
      </c>
      <c r="Q3384">
        <v>0</v>
      </c>
      <c r="R3384">
        <v>43469</v>
      </c>
      <c r="S3384">
        <v>61</v>
      </c>
    </row>
    <row r="3385" spans="1:19" x14ac:dyDescent="0.25">
      <c r="A3385" t="s">
        <v>1545</v>
      </c>
      <c r="B3385" t="s">
        <v>756</v>
      </c>
      <c r="C3385" t="s">
        <v>114</v>
      </c>
      <c r="D3385">
        <v>0</v>
      </c>
      <c r="F3385">
        <v>0.99946516190703505</v>
      </c>
      <c r="G3385">
        <v>5.3471066731292604E-4</v>
      </c>
      <c r="H3385" t="s">
        <v>767</v>
      </c>
      <c r="O3385" t="s">
        <v>767</v>
      </c>
      <c r="P3385">
        <v>5.3483809296478804E-4</v>
      </c>
      <c r="Q3385">
        <v>5.3471066731292604E-4</v>
      </c>
      <c r="R3385">
        <v>1793066</v>
      </c>
      <c r="S3385">
        <v>2376</v>
      </c>
    </row>
    <row r="3386" spans="1:19" x14ac:dyDescent="0.25">
      <c r="A3386" t="s">
        <v>1546</v>
      </c>
      <c r="B3386" t="s">
        <v>756</v>
      </c>
      <c r="C3386" t="s">
        <v>114</v>
      </c>
      <c r="D3386">
        <v>1</v>
      </c>
      <c r="F3386">
        <v>0.99931008252474396</v>
      </c>
      <c r="G3386">
        <v>6.8973264084536904E-4</v>
      </c>
      <c r="H3386" t="s">
        <v>767</v>
      </c>
      <c r="O3386" t="s">
        <v>767</v>
      </c>
      <c r="P3386">
        <v>6.8991747525584397E-4</v>
      </c>
      <c r="Q3386">
        <v>6.8973264084536904E-4</v>
      </c>
      <c r="R3386">
        <v>1017513</v>
      </c>
      <c r="S3386">
        <v>1484</v>
      </c>
    </row>
    <row r="3387" spans="1:19" x14ac:dyDescent="0.25">
      <c r="A3387" t="s">
        <v>1547</v>
      </c>
      <c r="B3387" t="s">
        <v>756</v>
      </c>
      <c r="C3387" t="s">
        <v>114</v>
      </c>
      <c r="D3387">
        <v>0</v>
      </c>
      <c r="F3387">
        <v>1</v>
      </c>
      <c r="G3387">
        <v>0</v>
      </c>
      <c r="H3387" t="s">
        <v>772</v>
      </c>
      <c r="O3387" t="s">
        <v>772</v>
      </c>
      <c r="P3387">
        <v>0</v>
      </c>
      <c r="Q3387">
        <v>0</v>
      </c>
      <c r="R3387">
        <v>104481</v>
      </c>
      <c r="S3387">
        <v>138</v>
      </c>
    </row>
    <row r="3388" spans="1:19" x14ac:dyDescent="0.25">
      <c r="A3388" t="s">
        <v>1548</v>
      </c>
      <c r="B3388" t="s">
        <v>756</v>
      </c>
      <c r="C3388" t="s">
        <v>114</v>
      </c>
      <c r="D3388">
        <v>1</v>
      </c>
      <c r="F3388">
        <v>1</v>
      </c>
      <c r="G3388">
        <v>0</v>
      </c>
      <c r="H3388" t="s">
        <v>772</v>
      </c>
      <c r="O3388" t="s">
        <v>772</v>
      </c>
      <c r="P3388">
        <v>0</v>
      </c>
      <c r="Q3388">
        <v>0</v>
      </c>
      <c r="R3388">
        <v>79859</v>
      </c>
      <c r="S3388">
        <v>117</v>
      </c>
    </row>
    <row r="3389" spans="1:19" x14ac:dyDescent="0.25">
      <c r="A3389" t="s">
        <v>1549</v>
      </c>
      <c r="B3389" t="s">
        <v>756</v>
      </c>
      <c r="C3389" t="s">
        <v>114</v>
      </c>
      <c r="D3389">
        <v>0</v>
      </c>
      <c r="F3389">
        <v>1</v>
      </c>
      <c r="G3389">
        <v>0</v>
      </c>
      <c r="H3389" t="s">
        <v>777</v>
      </c>
      <c r="O3389" t="s">
        <v>777</v>
      </c>
      <c r="P3389">
        <v>0</v>
      </c>
      <c r="Q3389">
        <v>0</v>
      </c>
      <c r="R3389">
        <v>131913</v>
      </c>
      <c r="S3389">
        <v>178</v>
      </c>
    </row>
    <row r="3390" spans="1:19" x14ac:dyDescent="0.25">
      <c r="A3390" t="s">
        <v>1550</v>
      </c>
      <c r="B3390" t="s">
        <v>756</v>
      </c>
      <c r="C3390" t="s">
        <v>114</v>
      </c>
      <c r="D3390">
        <v>1</v>
      </c>
      <c r="F3390">
        <v>1</v>
      </c>
      <c r="G3390">
        <v>0</v>
      </c>
      <c r="H3390" t="s">
        <v>777</v>
      </c>
      <c r="O3390" t="s">
        <v>777</v>
      </c>
      <c r="P3390">
        <v>0</v>
      </c>
      <c r="Q3390">
        <v>0</v>
      </c>
      <c r="R3390">
        <v>89448</v>
      </c>
      <c r="S3390">
        <v>125</v>
      </c>
    </row>
    <row r="3391" spans="1:19" x14ac:dyDescent="0.25">
      <c r="A3391" t="s">
        <v>1551</v>
      </c>
      <c r="B3391" t="s">
        <v>756</v>
      </c>
      <c r="C3391" t="s">
        <v>114</v>
      </c>
      <c r="D3391">
        <v>0</v>
      </c>
      <c r="F3391">
        <v>1</v>
      </c>
      <c r="G3391">
        <v>0</v>
      </c>
      <c r="H3391" t="s">
        <v>782</v>
      </c>
      <c r="O3391" t="s">
        <v>782</v>
      </c>
      <c r="P3391">
        <v>0</v>
      </c>
      <c r="Q3391">
        <v>0</v>
      </c>
      <c r="R3391">
        <v>1269604</v>
      </c>
      <c r="S3391">
        <v>1633</v>
      </c>
    </row>
    <row r="3392" spans="1:19" x14ac:dyDescent="0.25">
      <c r="A3392" t="s">
        <v>1552</v>
      </c>
      <c r="B3392" t="s">
        <v>756</v>
      </c>
      <c r="C3392" t="s">
        <v>114</v>
      </c>
      <c r="D3392">
        <v>1</v>
      </c>
      <c r="F3392">
        <v>1</v>
      </c>
      <c r="G3392">
        <v>0</v>
      </c>
      <c r="H3392" t="s">
        <v>782</v>
      </c>
      <c r="O3392" t="s">
        <v>782</v>
      </c>
      <c r="P3392">
        <v>0</v>
      </c>
      <c r="Q3392">
        <v>0</v>
      </c>
      <c r="R3392">
        <v>838151</v>
      </c>
      <c r="S3392">
        <v>1202</v>
      </c>
    </row>
    <row r="3393" spans="1:19" x14ac:dyDescent="0.25">
      <c r="A3393" t="s">
        <v>1553</v>
      </c>
      <c r="B3393" t="s">
        <v>756</v>
      </c>
      <c r="C3393" t="s">
        <v>114</v>
      </c>
      <c r="D3393">
        <v>0</v>
      </c>
      <c r="F3393">
        <v>0.999591096191635</v>
      </c>
      <c r="G3393">
        <v>4.0866462371932699E-4</v>
      </c>
      <c r="H3393" t="s">
        <v>787</v>
      </c>
      <c r="O3393" t="s">
        <v>787</v>
      </c>
      <c r="P3393">
        <v>4.0890380836453298E-4</v>
      </c>
      <c r="Q3393">
        <v>4.0866462371932699E-4</v>
      </c>
      <c r="R3393">
        <v>2428444</v>
      </c>
      <c r="S3393">
        <v>3220</v>
      </c>
    </row>
    <row r="3394" spans="1:19" x14ac:dyDescent="0.25">
      <c r="A3394" t="s">
        <v>1554</v>
      </c>
      <c r="B3394" t="s">
        <v>756</v>
      </c>
      <c r="C3394" t="s">
        <v>114</v>
      </c>
      <c r="D3394">
        <v>1</v>
      </c>
      <c r="F3394">
        <v>0.99862987509558998</v>
      </c>
      <c r="G3394">
        <v>9.6830081549108E-4</v>
      </c>
      <c r="H3394" t="s">
        <v>787</v>
      </c>
      <c r="O3394" t="s">
        <v>787</v>
      </c>
      <c r="P3394">
        <v>1.37012490440989E-3</v>
      </c>
      <c r="Q3394">
        <v>9.6830081549108E-4</v>
      </c>
      <c r="R3394">
        <v>1223976</v>
      </c>
      <c r="S3394">
        <v>1748</v>
      </c>
    </row>
    <row r="3395" spans="1:19" x14ac:dyDescent="0.25">
      <c r="A3395" t="s">
        <v>1555</v>
      </c>
      <c r="B3395" t="s">
        <v>756</v>
      </c>
      <c r="C3395" t="s">
        <v>114</v>
      </c>
      <c r="D3395">
        <v>0</v>
      </c>
      <c r="F3395">
        <v>1</v>
      </c>
      <c r="G3395">
        <v>0</v>
      </c>
      <c r="H3395" t="s">
        <v>792</v>
      </c>
      <c r="O3395" t="s">
        <v>792</v>
      </c>
      <c r="P3395">
        <v>0</v>
      </c>
      <c r="Q3395">
        <v>0</v>
      </c>
      <c r="R3395">
        <v>861940</v>
      </c>
      <c r="S3395">
        <v>1124</v>
      </c>
    </row>
    <row r="3396" spans="1:19" x14ac:dyDescent="0.25">
      <c r="A3396" t="s">
        <v>1556</v>
      </c>
      <c r="B3396" t="s">
        <v>756</v>
      </c>
      <c r="C3396" t="s">
        <v>114</v>
      </c>
      <c r="D3396">
        <v>1</v>
      </c>
      <c r="F3396">
        <v>1</v>
      </c>
      <c r="G3396">
        <v>0</v>
      </c>
      <c r="H3396" t="s">
        <v>792</v>
      </c>
      <c r="O3396" t="s">
        <v>792</v>
      </c>
      <c r="P3396">
        <v>0</v>
      </c>
      <c r="Q3396">
        <v>0</v>
      </c>
      <c r="R3396">
        <v>563422</v>
      </c>
      <c r="S3396">
        <v>780</v>
      </c>
    </row>
    <row r="3397" spans="1:19" x14ac:dyDescent="0.25">
      <c r="A3397" t="s">
        <v>1557</v>
      </c>
      <c r="B3397" t="s">
        <v>756</v>
      </c>
      <c r="C3397" t="s">
        <v>114</v>
      </c>
      <c r="D3397">
        <v>0</v>
      </c>
      <c r="F3397">
        <v>0.99933071323629397</v>
      </c>
      <c r="G3397">
        <v>6.6917029166582102E-4</v>
      </c>
      <c r="H3397" t="s">
        <v>797</v>
      </c>
      <c r="O3397" t="s">
        <v>797</v>
      </c>
      <c r="P3397">
        <v>6.6928676370574096E-4</v>
      </c>
      <c r="Q3397">
        <v>6.6917029166582102E-4</v>
      </c>
      <c r="R3397">
        <v>1110137</v>
      </c>
      <c r="S3397">
        <v>1419</v>
      </c>
    </row>
    <row r="3398" spans="1:19" x14ac:dyDescent="0.25">
      <c r="A3398" t="s">
        <v>1558</v>
      </c>
      <c r="B3398" t="s">
        <v>756</v>
      </c>
      <c r="C3398" t="s">
        <v>114</v>
      </c>
      <c r="D3398">
        <v>1</v>
      </c>
      <c r="F3398">
        <v>1</v>
      </c>
      <c r="G3398">
        <v>0</v>
      </c>
      <c r="H3398" t="s">
        <v>797</v>
      </c>
      <c r="O3398" t="s">
        <v>797</v>
      </c>
      <c r="P3398">
        <v>0</v>
      </c>
      <c r="Q3398">
        <v>0</v>
      </c>
      <c r="R3398">
        <v>474240</v>
      </c>
      <c r="S3398">
        <v>669</v>
      </c>
    </row>
    <row r="3399" spans="1:19" x14ac:dyDescent="0.25">
      <c r="A3399" t="s">
        <v>1559</v>
      </c>
      <c r="B3399" t="s">
        <v>756</v>
      </c>
      <c r="C3399" t="s">
        <v>114</v>
      </c>
      <c r="D3399">
        <v>0</v>
      </c>
      <c r="F3399">
        <v>1</v>
      </c>
      <c r="G3399">
        <v>0</v>
      </c>
      <c r="H3399" t="s">
        <v>802</v>
      </c>
      <c r="O3399" t="s">
        <v>802</v>
      </c>
      <c r="P3399">
        <v>0</v>
      </c>
      <c r="Q3399">
        <v>0</v>
      </c>
      <c r="R3399">
        <v>732721</v>
      </c>
      <c r="S3399">
        <v>906</v>
      </c>
    </row>
    <row r="3400" spans="1:19" x14ac:dyDescent="0.25">
      <c r="A3400" t="s">
        <v>1560</v>
      </c>
      <c r="B3400" t="s">
        <v>756</v>
      </c>
      <c r="C3400" t="s">
        <v>114</v>
      </c>
      <c r="D3400">
        <v>1</v>
      </c>
      <c r="F3400">
        <v>1</v>
      </c>
      <c r="G3400">
        <v>0</v>
      </c>
      <c r="H3400" t="s">
        <v>802</v>
      </c>
      <c r="O3400" t="s">
        <v>802</v>
      </c>
      <c r="P3400">
        <v>0</v>
      </c>
      <c r="Q3400">
        <v>0</v>
      </c>
      <c r="R3400">
        <v>477495</v>
      </c>
      <c r="S3400">
        <v>654</v>
      </c>
    </row>
    <row r="3401" spans="1:19" x14ac:dyDescent="0.25">
      <c r="A3401" t="s">
        <v>1561</v>
      </c>
      <c r="B3401" t="s">
        <v>756</v>
      </c>
      <c r="C3401" t="s">
        <v>114</v>
      </c>
      <c r="D3401">
        <v>0</v>
      </c>
      <c r="F3401">
        <v>1</v>
      </c>
      <c r="G3401">
        <v>0</v>
      </c>
      <c r="H3401" t="s">
        <v>807</v>
      </c>
      <c r="O3401" t="s">
        <v>807</v>
      </c>
      <c r="P3401">
        <v>0</v>
      </c>
      <c r="Q3401">
        <v>0</v>
      </c>
      <c r="R3401">
        <v>635635</v>
      </c>
      <c r="S3401">
        <v>804</v>
      </c>
    </row>
    <row r="3402" spans="1:19" x14ac:dyDescent="0.25">
      <c r="A3402" t="s">
        <v>1562</v>
      </c>
      <c r="B3402" t="s">
        <v>756</v>
      </c>
      <c r="C3402" t="s">
        <v>114</v>
      </c>
      <c r="D3402">
        <v>1</v>
      </c>
      <c r="F3402">
        <v>1</v>
      </c>
      <c r="G3402">
        <v>0</v>
      </c>
      <c r="H3402" t="s">
        <v>807</v>
      </c>
      <c r="O3402" t="s">
        <v>807</v>
      </c>
      <c r="P3402">
        <v>0</v>
      </c>
      <c r="Q3402">
        <v>0</v>
      </c>
      <c r="R3402">
        <v>516440</v>
      </c>
      <c r="S3402">
        <v>718</v>
      </c>
    </row>
    <row r="3403" spans="1:19" x14ac:dyDescent="0.25">
      <c r="A3403" t="s">
        <v>1563</v>
      </c>
      <c r="B3403" t="s">
        <v>756</v>
      </c>
      <c r="C3403" t="s">
        <v>114</v>
      </c>
      <c r="D3403">
        <v>0</v>
      </c>
      <c r="F3403">
        <v>1</v>
      </c>
      <c r="G3403">
        <v>0</v>
      </c>
      <c r="H3403" t="s">
        <v>812</v>
      </c>
      <c r="O3403" t="s">
        <v>812</v>
      </c>
      <c r="P3403">
        <v>0</v>
      </c>
      <c r="Q3403">
        <v>0</v>
      </c>
      <c r="R3403">
        <v>213064</v>
      </c>
      <c r="S3403">
        <v>283</v>
      </c>
    </row>
    <row r="3404" spans="1:19" x14ac:dyDescent="0.25">
      <c r="A3404" t="s">
        <v>1564</v>
      </c>
      <c r="B3404" t="s">
        <v>756</v>
      </c>
      <c r="C3404" t="s">
        <v>114</v>
      </c>
      <c r="D3404">
        <v>1</v>
      </c>
      <c r="F3404">
        <v>1</v>
      </c>
      <c r="G3404">
        <v>0</v>
      </c>
      <c r="H3404" t="s">
        <v>812</v>
      </c>
      <c r="O3404" t="s">
        <v>812</v>
      </c>
      <c r="P3404">
        <v>0</v>
      </c>
      <c r="Q3404">
        <v>0</v>
      </c>
      <c r="R3404">
        <v>128262</v>
      </c>
      <c r="S3404">
        <v>181</v>
      </c>
    </row>
    <row r="3405" spans="1:19" x14ac:dyDescent="0.25">
      <c r="A3405" t="s">
        <v>1565</v>
      </c>
      <c r="B3405" t="s">
        <v>756</v>
      </c>
      <c r="C3405" t="s">
        <v>114</v>
      </c>
      <c r="D3405">
        <v>0</v>
      </c>
      <c r="F3405">
        <v>0.99953974935516998</v>
      </c>
      <c r="G3405">
        <v>4.6021114316007399E-4</v>
      </c>
      <c r="H3405" t="s">
        <v>817</v>
      </c>
      <c r="O3405" t="s">
        <v>817</v>
      </c>
      <c r="P3405">
        <v>4.60250644830331E-4</v>
      </c>
      <c r="Q3405">
        <v>4.6021114316007399E-4</v>
      </c>
      <c r="R3405">
        <v>1355783</v>
      </c>
      <c r="S3405">
        <v>1759</v>
      </c>
    </row>
    <row r="3406" spans="1:19" x14ac:dyDescent="0.25">
      <c r="A3406" t="s">
        <v>1566</v>
      </c>
      <c r="B3406" t="s">
        <v>756</v>
      </c>
      <c r="C3406" t="s">
        <v>114</v>
      </c>
      <c r="D3406">
        <v>1</v>
      </c>
      <c r="F3406">
        <v>1</v>
      </c>
      <c r="G3406">
        <v>0</v>
      </c>
      <c r="H3406" t="s">
        <v>817</v>
      </c>
      <c r="O3406" t="s">
        <v>817</v>
      </c>
      <c r="P3406">
        <v>0</v>
      </c>
      <c r="Q3406">
        <v>0</v>
      </c>
      <c r="R3406">
        <v>861978</v>
      </c>
      <c r="S3406">
        <v>1206</v>
      </c>
    </row>
    <row r="3407" spans="1:19" x14ac:dyDescent="0.25">
      <c r="A3407" t="s">
        <v>1567</v>
      </c>
      <c r="B3407" t="s">
        <v>756</v>
      </c>
      <c r="C3407" t="s">
        <v>114</v>
      </c>
      <c r="D3407">
        <v>0</v>
      </c>
      <c r="F3407">
        <v>1</v>
      </c>
      <c r="G3407">
        <v>0</v>
      </c>
      <c r="H3407" t="s">
        <v>822</v>
      </c>
      <c r="O3407" t="s">
        <v>822</v>
      </c>
      <c r="P3407">
        <v>0</v>
      </c>
      <c r="Q3407">
        <v>0</v>
      </c>
      <c r="R3407">
        <v>847595</v>
      </c>
      <c r="S3407">
        <v>1116</v>
      </c>
    </row>
    <row r="3408" spans="1:19" x14ac:dyDescent="0.25">
      <c r="A3408" t="s">
        <v>1568</v>
      </c>
      <c r="B3408" t="s">
        <v>756</v>
      </c>
      <c r="C3408" t="s">
        <v>114</v>
      </c>
      <c r="D3408">
        <v>1</v>
      </c>
      <c r="F3408">
        <v>0.99828461824310399</v>
      </c>
      <c r="G3408">
        <v>1.7139395656025601E-3</v>
      </c>
      <c r="H3408" t="s">
        <v>822</v>
      </c>
      <c r="O3408" t="s">
        <v>822</v>
      </c>
      <c r="P3408">
        <v>1.7153817568962501E-3</v>
      </c>
      <c r="Q3408">
        <v>1.7139395656025601E-3</v>
      </c>
      <c r="R3408">
        <v>532826</v>
      </c>
      <c r="S3408">
        <v>734</v>
      </c>
    </row>
    <row r="3409" spans="1:19" x14ac:dyDescent="0.25">
      <c r="A3409" t="s">
        <v>1569</v>
      </c>
      <c r="B3409" t="s">
        <v>756</v>
      </c>
      <c r="C3409" t="s">
        <v>114</v>
      </c>
      <c r="D3409">
        <v>0</v>
      </c>
      <c r="F3409">
        <v>1</v>
      </c>
      <c r="G3409">
        <v>0</v>
      </c>
      <c r="H3409" t="s">
        <v>827</v>
      </c>
      <c r="O3409" t="s">
        <v>827</v>
      </c>
      <c r="P3409">
        <v>0</v>
      </c>
      <c r="Q3409">
        <v>0</v>
      </c>
      <c r="R3409">
        <v>1140542</v>
      </c>
      <c r="S3409">
        <v>1553</v>
      </c>
    </row>
    <row r="3410" spans="1:19" x14ac:dyDescent="0.25">
      <c r="A3410" t="s">
        <v>1570</v>
      </c>
      <c r="B3410" t="s">
        <v>756</v>
      </c>
      <c r="C3410" t="s">
        <v>114</v>
      </c>
      <c r="D3410">
        <v>1</v>
      </c>
      <c r="F3410">
        <v>1</v>
      </c>
      <c r="G3410">
        <v>0</v>
      </c>
      <c r="H3410" t="s">
        <v>827</v>
      </c>
      <c r="O3410" t="s">
        <v>827</v>
      </c>
      <c r="P3410">
        <v>0</v>
      </c>
      <c r="Q3410">
        <v>0</v>
      </c>
      <c r="R3410">
        <v>787541</v>
      </c>
      <c r="S3410">
        <v>1176</v>
      </c>
    </row>
    <row r="3411" spans="1:19" x14ac:dyDescent="0.25">
      <c r="A3411" t="s">
        <v>1571</v>
      </c>
      <c r="B3411" t="s">
        <v>756</v>
      </c>
      <c r="C3411" t="s">
        <v>114</v>
      </c>
      <c r="D3411">
        <v>0</v>
      </c>
      <c r="F3411">
        <v>1</v>
      </c>
      <c r="G3411">
        <v>0</v>
      </c>
      <c r="H3411" t="s">
        <v>832</v>
      </c>
      <c r="O3411" t="s">
        <v>832</v>
      </c>
      <c r="P3411">
        <v>0</v>
      </c>
      <c r="Q3411">
        <v>0</v>
      </c>
      <c r="R3411">
        <v>1719301</v>
      </c>
      <c r="S3411">
        <v>2325</v>
      </c>
    </row>
    <row r="3412" spans="1:19" x14ac:dyDescent="0.25">
      <c r="A3412" t="s">
        <v>1572</v>
      </c>
      <c r="B3412" t="s">
        <v>756</v>
      </c>
      <c r="C3412" t="s">
        <v>114</v>
      </c>
      <c r="D3412">
        <v>1</v>
      </c>
      <c r="F3412">
        <v>1</v>
      </c>
      <c r="G3412">
        <v>0</v>
      </c>
      <c r="H3412" t="s">
        <v>832</v>
      </c>
      <c r="O3412" t="s">
        <v>832</v>
      </c>
      <c r="P3412">
        <v>0</v>
      </c>
      <c r="Q3412">
        <v>0</v>
      </c>
      <c r="R3412">
        <v>1426923</v>
      </c>
      <c r="S3412">
        <v>2093</v>
      </c>
    </row>
    <row r="3413" spans="1:19" x14ac:dyDescent="0.25">
      <c r="A3413" t="s">
        <v>1573</v>
      </c>
      <c r="B3413" t="s">
        <v>756</v>
      </c>
      <c r="C3413" t="s">
        <v>114</v>
      </c>
      <c r="D3413">
        <v>0</v>
      </c>
      <c r="F3413">
        <v>0.99975165647255404</v>
      </c>
      <c r="G3413">
        <v>2.4833503455849498E-4</v>
      </c>
      <c r="H3413" t="s">
        <v>837</v>
      </c>
      <c r="O3413" t="s">
        <v>837</v>
      </c>
      <c r="P3413">
        <v>2.4834352744599301E-4</v>
      </c>
      <c r="Q3413">
        <v>2.4833503455849498E-4</v>
      </c>
      <c r="R3413">
        <v>2355608</v>
      </c>
      <c r="S3413">
        <v>3221</v>
      </c>
    </row>
    <row r="3414" spans="1:19" x14ac:dyDescent="0.25">
      <c r="A3414" t="s">
        <v>1574</v>
      </c>
      <c r="B3414" t="s">
        <v>756</v>
      </c>
      <c r="C3414" t="s">
        <v>114</v>
      </c>
      <c r="D3414">
        <v>1</v>
      </c>
      <c r="F3414">
        <v>1</v>
      </c>
      <c r="G3414">
        <v>0</v>
      </c>
      <c r="H3414" t="s">
        <v>837</v>
      </c>
      <c r="O3414" t="s">
        <v>837</v>
      </c>
      <c r="P3414">
        <v>0</v>
      </c>
      <c r="Q3414">
        <v>0</v>
      </c>
      <c r="R3414">
        <v>1649545</v>
      </c>
      <c r="S3414">
        <v>2407</v>
      </c>
    </row>
    <row r="3415" spans="1:19" x14ac:dyDescent="0.25">
      <c r="A3415" t="s">
        <v>1575</v>
      </c>
      <c r="B3415" t="s">
        <v>756</v>
      </c>
      <c r="C3415" t="s">
        <v>114</v>
      </c>
      <c r="D3415">
        <v>0</v>
      </c>
      <c r="F3415">
        <v>0.99890706367502102</v>
      </c>
      <c r="G3415">
        <v>1.0927391174678301E-3</v>
      </c>
      <c r="H3415" t="s">
        <v>842</v>
      </c>
      <c r="O3415" t="s">
        <v>842</v>
      </c>
      <c r="P3415">
        <v>1.09293632497865E-3</v>
      </c>
      <c r="Q3415">
        <v>1.0927391174678301E-3</v>
      </c>
      <c r="R3415">
        <v>544405</v>
      </c>
      <c r="S3415">
        <v>690</v>
      </c>
    </row>
    <row r="3416" spans="1:19" x14ac:dyDescent="0.25">
      <c r="A3416" t="s">
        <v>1576</v>
      </c>
      <c r="B3416" t="s">
        <v>756</v>
      </c>
      <c r="C3416" t="s">
        <v>114</v>
      </c>
      <c r="D3416">
        <v>1</v>
      </c>
      <c r="F3416">
        <v>1</v>
      </c>
      <c r="G3416">
        <v>0</v>
      </c>
      <c r="H3416" t="s">
        <v>842</v>
      </c>
      <c r="O3416" t="s">
        <v>842</v>
      </c>
      <c r="P3416">
        <v>0</v>
      </c>
      <c r="Q3416">
        <v>0</v>
      </c>
      <c r="R3416">
        <v>221008</v>
      </c>
      <c r="S3416">
        <v>311</v>
      </c>
    </row>
    <row r="3417" spans="1:19" x14ac:dyDescent="0.25">
      <c r="A3417" t="s">
        <v>1577</v>
      </c>
      <c r="B3417" t="s">
        <v>756</v>
      </c>
      <c r="C3417" t="s">
        <v>114</v>
      </c>
      <c r="D3417">
        <v>0</v>
      </c>
      <c r="F3417">
        <v>1</v>
      </c>
      <c r="G3417">
        <v>0</v>
      </c>
      <c r="H3417" t="s">
        <v>847</v>
      </c>
      <c r="O3417" t="s">
        <v>847</v>
      </c>
      <c r="P3417">
        <v>0</v>
      </c>
      <c r="Q3417">
        <v>0</v>
      </c>
      <c r="R3417">
        <v>509331</v>
      </c>
      <c r="S3417">
        <v>692</v>
      </c>
    </row>
    <row r="3418" spans="1:19" x14ac:dyDescent="0.25">
      <c r="A3418" t="s">
        <v>1578</v>
      </c>
      <c r="B3418" t="s">
        <v>756</v>
      </c>
      <c r="C3418" t="s">
        <v>114</v>
      </c>
      <c r="D3418">
        <v>1</v>
      </c>
      <c r="F3418">
        <v>1</v>
      </c>
      <c r="G3418">
        <v>0</v>
      </c>
      <c r="H3418" t="s">
        <v>847</v>
      </c>
      <c r="O3418" t="s">
        <v>847</v>
      </c>
      <c r="P3418">
        <v>0</v>
      </c>
      <c r="Q3418">
        <v>0</v>
      </c>
      <c r="R3418">
        <v>340804</v>
      </c>
      <c r="S3418">
        <v>499</v>
      </c>
    </row>
    <row r="3419" spans="1:19" x14ac:dyDescent="0.25">
      <c r="A3419" t="s">
        <v>1579</v>
      </c>
      <c r="B3419" t="s">
        <v>756</v>
      </c>
      <c r="C3419" t="s">
        <v>114</v>
      </c>
      <c r="D3419">
        <v>0</v>
      </c>
      <c r="F3419">
        <v>1</v>
      </c>
      <c r="G3419">
        <v>0</v>
      </c>
      <c r="H3419" t="s">
        <v>852</v>
      </c>
      <c r="O3419" t="s">
        <v>852</v>
      </c>
      <c r="P3419">
        <v>0</v>
      </c>
      <c r="Q3419">
        <v>0</v>
      </c>
      <c r="R3419">
        <v>23636</v>
      </c>
      <c r="S3419">
        <v>31</v>
      </c>
    </row>
    <row r="3420" spans="1:19" x14ac:dyDescent="0.25">
      <c r="A3420" t="s">
        <v>1580</v>
      </c>
      <c r="B3420" t="s">
        <v>756</v>
      </c>
      <c r="C3420" t="s">
        <v>114</v>
      </c>
      <c r="D3420">
        <v>1</v>
      </c>
      <c r="F3420">
        <v>1</v>
      </c>
      <c r="G3420">
        <v>0</v>
      </c>
      <c r="H3420" t="s">
        <v>852</v>
      </c>
      <c r="O3420" t="s">
        <v>852</v>
      </c>
      <c r="P3420">
        <v>0</v>
      </c>
      <c r="Q3420">
        <v>0</v>
      </c>
      <c r="R3420">
        <v>18739</v>
      </c>
      <c r="S3420">
        <v>24</v>
      </c>
    </row>
    <row r="3421" spans="1:19" x14ac:dyDescent="0.25">
      <c r="A3421" t="s">
        <v>1581</v>
      </c>
      <c r="B3421" t="s">
        <v>756</v>
      </c>
      <c r="C3421" t="s">
        <v>114</v>
      </c>
      <c r="D3421">
        <v>0</v>
      </c>
      <c r="F3421">
        <v>1</v>
      </c>
      <c r="G3421">
        <v>0</v>
      </c>
      <c r="H3421" t="s">
        <v>857</v>
      </c>
      <c r="O3421" t="s">
        <v>857</v>
      </c>
      <c r="P3421">
        <v>0</v>
      </c>
      <c r="Q3421">
        <v>0</v>
      </c>
      <c r="R3421">
        <v>31680</v>
      </c>
      <c r="S3421">
        <v>39</v>
      </c>
    </row>
    <row r="3422" spans="1:19" x14ac:dyDescent="0.25">
      <c r="A3422" t="s">
        <v>1582</v>
      </c>
      <c r="B3422" t="s">
        <v>756</v>
      </c>
      <c r="C3422" t="s">
        <v>114</v>
      </c>
      <c r="D3422">
        <v>1</v>
      </c>
      <c r="F3422">
        <v>1</v>
      </c>
      <c r="G3422">
        <v>0</v>
      </c>
      <c r="H3422" t="s">
        <v>857</v>
      </c>
      <c r="O3422" t="s">
        <v>857</v>
      </c>
      <c r="P3422">
        <v>0</v>
      </c>
      <c r="Q3422">
        <v>0</v>
      </c>
      <c r="R3422">
        <v>25144</v>
      </c>
      <c r="S3422">
        <v>36</v>
      </c>
    </row>
    <row r="3423" spans="1:19" x14ac:dyDescent="0.25">
      <c r="A3423" t="s">
        <v>1583</v>
      </c>
      <c r="B3423" t="s">
        <v>756</v>
      </c>
      <c r="C3423" t="s">
        <v>119</v>
      </c>
      <c r="D3423">
        <v>0</v>
      </c>
      <c r="F3423">
        <v>1</v>
      </c>
      <c r="G3423">
        <v>0</v>
      </c>
      <c r="H3423" t="s">
        <v>757</v>
      </c>
      <c r="O3423" t="s">
        <v>757</v>
      </c>
      <c r="P3423">
        <v>0</v>
      </c>
      <c r="Q3423">
        <v>0</v>
      </c>
      <c r="R3423">
        <v>160899</v>
      </c>
      <c r="S3423">
        <v>210</v>
      </c>
    </row>
    <row r="3424" spans="1:19" x14ac:dyDescent="0.25">
      <c r="A3424" t="s">
        <v>1584</v>
      </c>
      <c r="B3424" t="s">
        <v>756</v>
      </c>
      <c r="C3424" t="s">
        <v>119</v>
      </c>
      <c r="D3424">
        <v>1</v>
      </c>
      <c r="F3424">
        <v>1</v>
      </c>
      <c r="G3424">
        <v>0</v>
      </c>
      <c r="H3424" t="s">
        <v>757</v>
      </c>
      <c r="O3424" t="s">
        <v>757</v>
      </c>
      <c r="P3424">
        <v>0</v>
      </c>
      <c r="Q3424">
        <v>0</v>
      </c>
      <c r="R3424">
        <v>81446</v>
      </c>
      <c r="S3424">
        <v>102</v>
      </c>
    </row>
    <row r="3425" spans="1:19" x14ac:dyDescent="0.25">
      <c r="A3425" t="s">
        <v>1585</v>
      </c>
      <c r="B3425" t="s">
        <v>756</v>
      </c>
      <c r="C3425" t="s">
        <v>119</v>
      </c>
      <c r="D3425">
        <v>0</v>
      </c>
      <c r="F3425">
        <v>1</v>
      </c>
      <c r="G3425">
        <v>0</v>
      </c>
      <c r="H3425" t="s">
        <v>762</v>
      </c>
      <c r="O3425" t="s">
        <v>762</v>
      </c>
      <c r="P3425">
        <v>0</v>
      </c>
      <c r="Q3425">
        <v>0</v>
      </c>
      <c r="R3425">
        <v>45080</v>
      </c>
      <c r="S3425">
        <v>54</v>
      </c>
    </row>
    <row r="3426" spans="1:19" x14ac:dyDescent="0.25">
      <c r="A3426" t="s">
        <v>1586</v>
      </c>
      <c r="B3426" t="s">
        <v>756</v>
      </c>
      <c r="C3426" t="s">
        <v>119</v>
      </c>
      <c r="D3426">
        <v>1</v>
      </c>
      <c r="F3426">
        <v>1</v>
      </c>
      <c r="G3426">
        <v>0</v>
      </c>
      <c r="H3426" t="s">
        <v>762</v>
      </c>
      <c r="O3426" t="s">
        <v>762</v>
      </c>
      <c r="P3426">
        <v>0</v>
      </c>
      <c r="Q3426">
        <v>0</v>
      </c>
      <c r="R3426">
        <v>54132</v>
      </c>
      <c r="S3426">
        <v>64</v>
      </c>
    </row>
    <row r="3427" spans="1:19" x14ac:dyDescent="0.25">
      <c r="A3427" t="s">
        <v>1587</v>
      </c>
      <c r="B3427" t="s">
        <v>756</v>
      </c>
      <c r="C3427" t="s">
        <v>119</v>
      </c>
      <c r="D3427">
        <v>0</v>
      </c>
      <c r="F3427">
        <v>1</v>
      </c>
      <c r="G3427">
        <v>0</v>
      </c>
      <c r="H3427" t="s">
        <v>767</v>
      </c>
      <c r="O3427" t="s">
        <v>767</v>
      </c>
      <c r="P3427">
        <v>0</v>
      </c>
      <c r="Q3427">
        <v>0</v>
      </c>
      <c r="R3427">
        <v>1662158</v>
      </c>
      <c r="S3427">
        <v>1851</v>
      </c>
    </row>
    <row r="3428" spans="1:19" x14ac:dyDescent="0.25">
      <c r="A3428" t="s">
        <v>1588</v>
      </c>
      <c r="B3428" t="s">
        <v>756</v>
      </c>
      <c r="C3428" t="s">
        <v>119</v>
      </c>
      <c r="D3428">
        <v>1</v>
      </c>
      <c r="F3428">
        <v>1</v>
      </c>
      <c r="G3428">
        <v>0</v>
      </c>
      <c r="H3428" t="s">
        <v>767</v>
      </c>
      <c r="O3428" t="s">
        <v>767</v>
      </c>
      <c r="P3428">
        <v>0</v>
      </c>
      <c r="Q3428">
        <v>0</v>
      </c>
      <c r="R3428">
        <v>992521</v>
      </c>
      <c r="S3428">
        <v>1153</v>
      </c>
    </row>
    <row r="3429" spans="1:19" x14ac:dyDescent="0.25">
      <c r="A3429" t="s">
        <v>1589</v>
      </c>
      <c r="B3429" t="s">
        <v>756</v>
      </c>
      <c r="C3429" t="s">
        <v>119</v>
      </c>
      <c r="D3429">
        <v>0</v>
      </c>
      <c r="F3429">
        <v>0.99045694717170896</v>
      </c>
      <c r="G3429">
        <v>9.5014264504564502E-3</v>
      </c>
      <c r="H3429" t="s">
        <v>772</v>
      </c>
      <c r="O3429" t="s">
        <v>772</v>
      </c>
      <c r="P3429">
        <v>9.5430528282914508E-3</v>
      </c>
      <c r="Q3429">
        <v>9.5014264504564502E-3</v>
      </c>
      <c r="R3429">
        <v>105417</v>
      </c>
      <c r="S3429">
        <v>115</v>
      </c>
    </row>
    <row r="3430" spans="1:19" x14ac:dyDescent="0.25">
      <c r="A3430" t="s">
        <v>1590</v>
      </c>
      <c r="B3430" t="s">
        <v>756</v>
      </c>
      <c r="C3430" t="s">
        <v>119</v>
      </c>
      <c r="D3430">
        <v>1</v>
      </c>
      <c r="F3430">
        <v>1</v>
      </c>
      <c r="G3430">
        <v>0</v>
      </c>
      <c r="H3430" t="s">
        <v>772</v>
      </c>
      <c r="O3430" t="s">
        <v>772</v>
      </c>
      <c r="P3430">
        <v>0</v>
      </c>
      <c r="Q3430">
        <v>0</v>
      </c>
      <c r="R3430">
        <v>81573</v>
      </c>
      <c r="S3430">
        <v>96</v>
      </c>
    </row>
    <row r="3431" spans="1:19" x14ac:dyDescent="0.25">
      <c r="A3431" t="s">
        <v>1591</v>
      </c>
      <c r="B3431" t="s">
        <v>756</v>
      </c>
      <c r="C3431" t="s">
        <v>119</v>
      </c>
      <c r="D3431">
        <v>0</v>
      </c>
      <c r="F3431">
        <v>1</v>
      </c>
      <c r="G3431">
        <v>0</v>
      </c>
      <c r="H3431" t="s">
        <v>777</v>
      </c>
      <c r="O3431" t="s">
        <v>777</v>
      </c>
      <c r="P3431">
        <v>0</v>
      </c>
      <c r="Q3431">
        <v>0</v>
      </c>
      <c r="R3431">
        <v>137373</v>
      </c>
      <c r="S3431">
        <v>144</v>
      </c>
    </row>
    <row r="3432" spans="1:19" x14ac:dyDescent="0.25">
      <c r="A3432" t="s">
        <v>1592</v>
      </c>
      <c r="B3432" t="s">
        <v>756</v>
      </c>
      <c r="C3432" t="s">
        <v>119</v>
      </c>
      <c r="D3432">
        <v>1</v>
      </c>
      <c r="F3432">
        <v>1</v>
      </c>
      <c r="G3432">
        <v>0</v>
      </c>
      <c r="H3432" t="s">
        <v>777</v>
      </c>
      <c r="O3432" t="s">
        <v>777</v>
      </c>
      <c r="P3432">
        <v>0</v>
      </c>
      <c r="Q3432">
        <v>0</v>
      </c>
      <c r="R3432">
        <v>93258</v>
      </c>
      <c r="S3432">
        <v>106</v>
      </c>
    </row>
    <row r="3433" spans="1:19" x14ac:dyDescent="0.25">
      <c r="A3433" t="s">
        <v>1593</v>
      </c>
      <c r="B3433" t="s">
        <v>756</v>
      </c>
      <c r="C3433" t="s">
        <v>119</v>
      </c>
      <c r="D3433">
        <v>0</v>
      </c>
      <c r="F3433">
        <v>1</v>
      </c>
      <c r="G3433">
        <v>0</v>
      </c>
      <c r="H3433" t="s">
        <v>782</v>
      </c>
      <c r="O3433" t="s">
        <v>782</v>
      </c>
      <c r="P3433">
        <v>0</v>
      </c>
      <c r="Q3433">
        <v>0</v>
      </c>
      <c r="R3433">
        <v>1152892</v>
      </c>
      <c r="S3433">
        <v>1289</v>
      </c>
    </row>
    <row r="3434" spans="1:19" x14ac:dyDescent="0.25">
      <c r="A3434" t="s">
        <v>1594</v>
      </c>
      <c r="B3434" t="s">
        <v>756</v>
      </c>
      <c r="C3434" t="s">
        <v>119</v>
      </c>
      <c r="D3434">
        <v>1</v>
      </c>
      <c r="F3434">
        <v>1</v>
      </c>
      <c r="G3434">
        <v>0</v>
      </c>
      <c r="H3434" t="s">
        <v>782</v>
      </c>
      <c r="O3434" t="s">
        <v>782</v>
      </c>
      <c r="P3434">
        <v>0</v>
      </c>
      <c r="Q3434">
        <v>0</v>
      </c>
      <c r="R3434">
        <v>831679</v>
      </c>
      <c r="S3434">
        <v>953</v>
      </c>
    </row>
    <row r="3435" spans="1:19" x14ac:dyDescent="0.25">
      <c r="A3435" t="s">
        <v>1595</v>
      </c>
      <c r="B3435" t="s">
        <v>756</v>
      </c>
      <c r="C3435" t="s">
        <v>119</v>
      </c>
      <c r="D3435">
        <v>0</v>
      </c>
      <c r="F3435">
        <v>0.999284047730714</v>
      </c>
      <c r="G3435">
        <v>5.0978498194636601E-4</v>
      </c>
      <c r="H3435" t="s">
        <v>787</v>
      </c>
      <c r="O3435" t="s">
        <v>787</v>
      </c>
      <c r="P3435">
        <v>7.1595226928585897E-4</v>
      </c>
      <c r="Q3435">
        <v>5.0978498194636601E-4</v>
      </c>
      <c r="R3435">
        <v>2368873</v>
      </c>
      <c r="S3435">
        <v>2562</v>
      </c>
    </row>
    <row r="3436" spans="1:19" x14ac:dyDescent="0.25">
      <c r="A3436" t="s">
        <v>1596</v>
      </c>
      <c r="B3436" t="s">
        <v>756</v>
      </c>
      <c r="C3436" t="s">
        <v>119</v>
      </c>
      <c r="D3436">
        <v>1</v>
      </c>
      <c r="F3436">
        <v>0.99940664271135404</v>
      </c>
      <c r="G3436">
        <v>5.9331091910062601E-4</v>
      </c>
      <c r="H3436" t="s">
        <v>787</v>
      </c>
      <c r="O3436" t="s">
        <v>787</v>
      </c>
      <c r="P3436">
        <v>5.9335728864621899E-4</v>
      </c>
      <c r="Q3436">
        <v>5.9331091910062601E-4</v>
      </c>
      <c r="R3436">
        <v>1176357</v>
      </c>
      <c r="S3436">
        <v>1295</v>
      </c>
    </row>
    <row r="3437" spans="1:19" x14ac:dyDescent="0.25">
      <c r="A3437" t="s">
        <v>1597</v>
      </c>
      <c r="B3437" t="s">
        <v>756</v>
      </c>
      <c r="C3437" t="s">
        <v>119</v>
      </c>
      <c r="D3437">
        <v>0</v>
      </c>
      <c r="F3437">
        <v>0.99897599474795895</v>
      </c>
      <c r="G3437">
        <v>1.0237101001409599E-3</v>
      </c>
      <c r="H3437" t="s">
        <v>792</v>
      </c>
      <c r="O3437" t="s">
        <v>792</v>
      </c>
      <c r="P3437">
        <v>1.0240052520408701E-3</v>
      </c>
      <c r="Q3437">
        <v>1.0237101001409599E-3</v>
      </c>
      <c r="R3437">
        <v>840816</v>
      </c>
      <c r="S3437">
        <v>922</v>
      </c>
    </row>
    <row r="3438" spans="1:19" x14ac:dyDescent="0.25">
      <c r="A3438" t="s">
        <v>1598</v>
      </c>
      <c r="B3438" t="s">
        <v>756</v>
      </c>
      <c r="C3438" t="s">
        <v>119</v>
      </c>
      <c r="D3438">
        <v>1</v>
      </c>
      <c r="F3438">
        <v>1</v>
      </c>
      <c r="G3438">
        <v>0</v>
      </c>
      <c r="H3438" t="s">
        <v>792</v>
      </c>
      <c r="O3438" t="s">
        <v>792</v>
      </c>
      <c r="P3438">
        <v>0</v>
      </c>
      <c r="Q3438">
        <v>0</v>
      </c>
      <c r="R3438">
        <v>551289</v>
      </c>
      <c r="S3438">
        <v>586</v>
      </c>
    </row>
    <row r="3439" spans="1:19" x14ac:dyDescent="0.25">
      <c r="A3439" t="s">
        <v>1599</v>
      </c>
      <c r="B3439" t="s">
        <v>756</v>
      </c>
      <c r="C3439" t="s">
        <v>119</v>
      </c>
      <c r="D3439">
        <v>0</v>
      </c>
      <c r="F3439">
        <v>0.998012412968458</v>
      </c>
      <c r="G3439">
        <v>1.45370636886735E-3</v>
      </c>
      <c r="H3439" t="s">
        <v>797</v>
      </c>
      <c r="O3439" t="s">
        <v>797</v>
      </c>
      <c r="P3439">
        <v>1.98758703154175E-3</v>
      </c>
      <c r="Q3439">
        <v>1.45370636886735E-3</v>
      </c>
      <c r="R3439">
        <v>1005239</v>
      </c>
      <c r="S3439">
        <v>1048</v>
      </c>
    </row>
    <row r="3440" spans="1:19" x14ac:dyDescent="0.25">
      <c r="A3440" t="s">
        <v>1600</v>
      </c>
      <c r="B3440" t="s">
        <v>756</v>
      </c>
      <c r="C3440" t="s">
        <v>119</v>
      </c>
      <c r="D3440">
        <v>1</v>
      </c>
      <c r="F3440">
        <v>0.99784387225050697</v>
      </c>
      <c r="G3440">
        <v>2.15463903120475E-3</v>
      </c>
      <c r="H3440" t="s">
        <v>797</v>
      </c>
      <c r="O3440" t="s">
        <v>797</v>
      </c>
      <c r="P3440">
        <v>2.1561277494932499E-3</v>
      </c>
      <c r="Q3440">
        <v>2.15463903120475E-3</v>
      </c>
      <c r="R3440">
        <v>464722</v>
      </c>
      <c r="S3440">
        <v>474</v>
      </c>
    </row>
    <row r="3441" spans="1:19" x14ac:dyDescent="0.25">
      <c r="A3441" t="s">
        <v>1601</v>
      </c>
      <c r="B3441" t="s">
        <v>756</v>
      </c>
      <c r="C3441" t="s">
        <v>119</v>
      </c>
      <c r="D3441">
        <v>0</v>
      </c>
      <c r="F3441">
        <v>0.99881139710743005</v>
      </c>
      <c r="G3441">
        <v>1.18813755177661E-3</v>
      </c>
      <c r="H3441" t="s">
        <v>802</v>
      </c>
      <c r="O3441" t="s">
        <v>802</v>
      </c>
      <c r="P3441">
        <v>1.1886028925694801E-3</v>
      </c>
      <c r="Q3441">
        <v>1.18813755177661E-3</v>
      </c>
      <c r="R3441">
        <v>771494</v>
      </c>
      <c r="S3441">
        <v>793</v>
      </c>
    </row>
    <row r="3442" spans="1:19" x14ac:dyDescent="0.25">
      <c r="A3442" t="s">
        <v>1602</v>
      </c>
      <c r="B3442" t="s">
        <v>756</v>
      </c>
      <c r="C3442" t="s">
        <v>119</v>
      </c>
      <c r="D3442">
        <v>1</v>
      </c>
      <c r="F3442">
        <v>1</v>
      </c>
      <c r="G3442">
        <v>0</v>
      </c>
      <c r="H3442" t="s">
        <v>802</v>
      </c>
      <c r="O3442" t="s">
        <v>802</v>
      </c>
      <c r="P3442">
        <v>0</v>
      </c>
      <c r="Q3442">
        <v>0</v>
      </c>
      <c r="R3442">
        <v>577878</v>
      </c>
      <c r="S3442">
        <v>625</v>
      </c>
    </row>
    <row r="3443" spans="1:19" x14ac:dyDescent="0.25">
      <c r="A3443" t="s">
        <v>1603</v>
      </c>
      <c r="B3443" t="s">
        <v>756</v>
      </c>
      <c r="C3443" t="s">
        <v>119</v>
      </c>
      <c r="D3443">
        <v>0</v>
      </c>
      <c r="F3443">
        <v>1</v>
      </c>
      <c r="G3443">
        <v>0</v>
      </c>
      <c r="H3443" t="s">
        <v>807</v>
      </c>
      <c r="O3443" t="s">
        <v>807</v>
      </c>
      <c r="P3443">
        <v>0</v>
      </c>
      <c r="Q3443">
        <v>0</v>
      </c>
      <c r="R3443">
        <v>640315</v>
      </c>
      <c r="S3443">
        <v>671</v>
      </c>
    </row>
    <row r="3444" spans="1:19" x14ac:dyDescent="0.25">
      <c r="A3444" t="s">
        <v>1604</v>
      </c>
      <c r="B3444" t="s">
        <v>756</v>
      </c>
      <c r="C3444" t="s">
        <v>119</v>
      </c>
      <c r="D3444">
        <v>1</v>
      </c>
      <c r="F3444">
        <v>1</v>
      </c>
      <c r="G3444">
        <v>0</v>
      </c>
      <c r="H3444" t="s">
        <v>807</v>
      </c>
      <c r="O3444" t="s">
        <v>807</v>
      </c>
      <c r="P3444">
        <v>0</v>
      </c>
      <c r="Q3444">
        <v>0</v>
      </c>
      <c r="R3444">
        <v>537280</v>
      </c>
      <c r="S3444">
        <v>606</v>
      </c>
    </row>
    <row r="3445" spans="1:19" x14ac:dyDescent="0.25">
      <c r="A3445" t="s">
        <v>1605</v>
      </c>
      <c r="B3445" t="s">
        <v>756</v>
      </c>
      <c r="C3445" t="s">
        <v>119</v>
      </c>
      <c r="D3445">
        <v>0</v>
      </c>
      <c r="F3445">
        <v>1</v>
      </c>
      <c r="G3445">
        <v>0</v>
      </c>
      <c r="H3445" t="s">
        <v>812</v>
      </c>
      <c r="O3445" t="s">
        <v>812</v>
      </c>
      <c r="P3445">
        <v>0</v>
      </c>
      <c r="Q3445">
        <v>0</v>
      </c>
      <c r="R3445">
        <v>205056</v>
      </c>
      <c r="S3445">
        <v>229</v>
      </c>
    </row>
    <row r="3446" spans="1:19" x14ac:dyDescent="0.25">
      <c r="A3446" t="s">
        <v>1606</v>
      </c>
      <c r="B3446" t="s">
        <v>756</v>
      </c>
      <c r="C3446" t="s">
        <v>119</v>
      </c>
      <c r="D3446">
        <v>1</v>
      </c>
      <c r="F3446">
        <v>1</v>
      </c>
      <c r="G3446">
        <v>0</v>
      </c>
      <c r="H3446" t="s">
        <v>812</v>
      </c>
      <c r="O3446" t="s">
        <v>812</v>
      </c>
      <c r="P3446">
        <v>0</v>
      </c>
      <c r="Q3446">
        <v>0</v>
      </c>
      <c r="R3446">
        <v>130723</v>
      </c>
      <c r="S3446">
        <v>147</v>
      </c>
    </row>
    <row r="3447" spans="1:19" x14ac:dyDescent="0.25">
      <c r="A3447" t="s">
        <v>1607</v>
      </c>
      <c r="B3447" t="s">
        <v>756</v>
      </c>
      <c r="C3447" t="s">
        <v>119</v>
      </c>
      <c r="D3447">
        <v>0</v>
      </c>
      <c r="F3447">
        <v>1</v>
      </c>
      <c r="G3447">
        <v>0</v>
      </c>
      <c r="H3447" t="s">
        <v>817</v>
      </c>
      <c r="O3447" t="s">
        <v>817</v>
      </c>
      <c r="P3447">
        <v>0</v>
      </c>
      <c r="Q3447">
        <v>0</v>
      </c>
      <c r="R3447">
        <v>1413799</v>
      </c>
      <c r="S3447">
        <v>1497</v>
      </c>
    </row>
    <row r="3448" spans="1:19" x14ac:dyDescent="0.25">
      <c r="A3448" t="s">
        <v>1608</v>
      </c>
      <c r="B3448" t="s">
        <v>756</v>
      </c>
      <c r="C3448" t="s">
        <v>119</v>
      </c>
      <c r="D3448">
        <v>1</v>
      </c>
      <c r="F3448">
        <v>0.99899144752119096</v>
      </c>
      <c r="G3448">
        <v>1.0082235019409299E-3</v>
      </c>
      <c r="H3448" t="s">
        <v>817</v>
      </c>
      <c r="O3448" t="s">
        <v>817</v>
      </c>
      <c r="P3448">
        <v>1.0085524788094201E-3</v>
      </c>
      <c r="Q3448">
        <v>1.0082235019409299E-3</v>
      </c>
      <c r="R3448">
        <v>865597</v>
      </c>
      <c r="S3448">
        <v>983</v>
      </c>
    </row>
    <row r="3449" spans="1:19" x14ac:dyDescent="0.25">
      <c r="A3449" t="s">
        <v>1609</v>
      </c>
      <c r="B3449" t="s">
        <v>756</v>
      </c>
      <c r="C3449" t="s">
        <v>119</v>
      </c>
      <c r="D3449">
        <v>0</v>
      </c>
      <c r="F3449">
        <v>1</v>
      </c>
      <c r="G3449">
        <v>0</v>
      </c>
      <c r="H3449" t="s">
        <v>822</v>
      </c>
      <c r="O3449" t="s">
        <v>822</v>
      </c>
      <c r="P3449">
        <v>0</v>
      </c>
      <c r="Q3449">
        <v>0</v>
      </c>
      <c r="R3449">
        <v>791716</v>
      </c>
      <c r="S3449">
        <v>857</v>
      </c>
    </row>
    <row r="3450" spans="1:19" x14ac:dyDescent="0.25">
      <c r="A3450" t="s">
        <v>1610</v>
      </c>
      <c r="B3450" t="s">
        <v>756</v>
      </c>
      <c r="C3450" t="s">
        <v>119</v>
      </c>
      <c r="D3450">
        <v>1</v>
      </c>
      <c r="F3450">
        <v>0.99716247261037405</v>
      </c>
      <c r="G3450">
        <v>2.8327752429002499E-3</v>
      </c>
      <c r="H3450" t="s">
        <v>822</v>
      </c>
      <c r="O3450" t="s">
        <v>822</v>
      </c>
      <c r="P3450">
        <v>2.8375273896264399E-3</v>
      </c>
      <c r="Q3450">
        <v>2.8327752429002499E-3</v>
      </c>
      <c r="R3450">
        <v>527572</v>
      </c>
      <c r="S3450">
        <v>561</v>
      </c>
    </row>
    <row r="3451" spans="1:19" x14ac:dyDescent="0.25">
      <c r="A3451" t="s">
        <v>1611</v>
      </c>
      <c r="B3451" t="s">
        <v>756</v>
      </c>
      <c r="C3451" t="s">
        <v>119</v>
      </c>
      <c r="D3451">
        <v>0</v>
      </c>
      <c r="F3451">
        <v>1</v>
      </c>
      <c r="G3451">
        <v>0</v>
      </c>
      <c r="H3451" t="s">
        <v>827</v>
      </c>
      <c r="O3451" t="s">
        <v>827</v>
      </c>
      <c r="P3451">
        <v>0</v>
      </c>
      <c r="Q3451">
        <v>0</v>
      </c>
      <c r="R3451">
        <v>1257582</v>
      </c>
      <c r="S3451">
        <v>1398</v>
      </c>
    </row>
    <row r="3452" spans="1:19" x14ac:dyDescent="0.25">
      <c r="A3452" t="s">
        <v>1612</v>
      </c>
      <c r="B3452" t="s">
        <v>756</v>
      </c>
      <c r="C3452" t="s">
        <v>119</v>
      </c>
      <c r="D3452">
        <v>1</v>
      </c>
      <c r="F3452">
        <v>1</v>
      </c>
      <c r="G3452">
        <v>0</v>
      </c>
      <c r="H3452" t="s">
        <v>827</v>
      </c>
      <c r="O3452" t="s">
        <v>827</v>
      </c>
      <c r="P3452">
        <v>0</v>
      </c>
      <c r="Q3452">
        <v>0</v>
      </c>
      <c r="R3452">
        <v>833395</v>
      </c>
      <c r="S3452">
        <v>1016</v>
      </c>
    </row>
    <row r="3453" spans="1:19" x14ac:dyDescent="0.25">
      <c r="A3453" t="s">
        <v>1613</v>
      </c>
      <c r="B3453" t="s">
        <v>756</v>
      </c>
      <c r="C3453" t="s">
        <v>119</v>
      </c>
      <c r="D3453">
        <v>0</v>
      </c>
      <c r="F3453">
        <v>0.99946490680460198</v>
      </c>
      <c r="G3453">
        <v>5.34434812327399E-4</v>
      </c>
      <c r="H3453" t="s">
        <v>832</v>
      </c>
      <c r="O3453" t="s">
        <v>832</v>
      </c>
      <c r="P3453">
        <v>5.3509319539819897E-4</v>
      </c>
      <c r="Q3453">
        <v>5.34434812327399E-4</v>
      </c>
      <c r="R3453">
        <v>1659524</v>
      </c>
      <c r="S3453">
        <v>1886</v>
      </c>
    </row>
    <row r="3454" spans="1:19" x14ac:dyDescent="0.25">
      <c r="A3454" t="s">
        <v>1614</v>
      </c>
      <c r="B3454" t="s">
        <v>756</v>
      </c>
      <c r="C3454" t="s">
        <v>119</v>
      </c>
      <c r="D3454">
        <v>1</v>
      </c>
      <c r="F3454">
        <v>0.99914981043070406</v>
      </c>
      <c r="G3454">
        <v>8.4981004833642199E-4</v>
      </c>
      <c r="H3454" t="s">
        <v>832</v>
      </c>
      <c r="O3454" t="s">
        <v>832</v>
      </c>
      <c r="P3454">
        <v>8.5018956929585698E-4</v>
      </c>
      <c r="Q3454">
        <v>8.4981004833642199E-4</v>
      </c>
      <c r="R3454">
        <v>1479670</v>
      </c>
      <c r="S3454">
        <v>1746</v>
      </c>
    </row>
    <row r="3455" spans="1:19" x14ac:dyDescent="0.25">
      <c r="A3455" t="s">
        <v>1615</v>
      </c>
      <c r="B3455" t="s">
        <v>756</v>
      </c>
      <c r="C3455" t="s">
        <v>119</v>
      </c>
      <c r="D3455">
        <v>0</v>
      </c>
      <c r="F3455">
        <v>0.99965566936680605</v>
      </c>
      <c r="G3455">
        <v>3.4430973888590401E-4</v>
      </c>
      <c r="H3455" t="s">
        <v>837</v>
      </c>
      <c r="O3455" t="s">
        <v>837</v>
      </c>
      <c r="P3455">
        <v>3.4433063319355499E-4</v>
      </c>
      <c r="Q3455">
        <v>3.4430973888590401E-4</v>
      </c>
      <c r="R3455">
        <v>2427899</v>
      </c>
      <c r="S3455">
        <v>2764</v>
      </c>
    </row>
    <row r="3456" spans="1:19" x14ac:dyDescent="0.25">
      <c r="A3456" t="s">
        <v>1616</v>
      </c>
      <c r="B3456" t="s">
        <v>756</v>
      </c>
      <c r="C3456" t="s">
        <v>119</v>
      </c>
      <c r="D3456">
        <v>1</v>
      </c>
      <c r="F3456">
        <v>0.99957166565343403</v>
      </c>
      <c r="G3456">
        <v>4.2831257296075E-4</v>
      </c>
      <c r="H3456" t="s">
        <v>837</v>
      </c>
      <c r="O3456" t="s">
        <v>837</v>
      </c>
      <c r="P3456">
        <v>4.2833434656561501E-4</v>
      </c>
      <c r="Q3456">
        <v>4.2831257296075E-4</v>
      </c>
      <c r="R3456">
        <v>1692603</v>
      </c>
      <c r="S3456">
        <v>1905</v>
      </c>
    </row>
    <row r="3457" spans="1:19" x14ac:dyDescent="0.25">
      <c r="A3457" t="s">
        <v>1617</v>
      </c>
      <c r="B3457" t="s">
        <v>756</v>
      </c>
      <c r="C3457" t="s">
        <v>119</v>
      </c>
      <c r="D3457">
        <v>0</v>
      </c>
      <c r="F3457">
        <v>0.99833635247619601</v>
      </c>
      <c r="G3457">
        <v>1.6627911732011501E-3</v>
      </c>
      <c r="H3457" t="s">
        <v>842</v>
      </c>
      <c r="O3457" t="s">
        <v>842</v>
      </c>
      <c r="P3457">
        <v>1.6636475238038201E-3</v>
      </c>
      <c r="Q3457">
        <v>1.6627911732011501E-3</v>
      </c>
      <c r="R3457">
        <v>534368</v>
      </c>
      <c r="S3457">
        <v>563</v>
      </c>
    </row>
    <row r="3458" spans="1:19" x14ac:dyDescent="0.25">
      <c r="A3458" t="s">
        <v>1618</v>
      </c>
      <c r="B3458" t="s">
        <v>756</v>
      </c>
      <c r="C3458" t="s">
        <v>119</v>
      </c>
      <c r="D3458">
        <v>1</v>
      </c>
      <c r="F3458">
        <v>1</v>
      </c>
      <c r="G3458">
        <v>0</v>
      </c>
      <c r="H3458" t="s">
        <v>842</v>
      </c>
      <c r="O3458" t="s">
        <v>842</v>
      </c>
      <c r="P3458">
        <v>0</v>
      </c>
      <c r="Q3458">
        <v>0</v>
      </c>
      <c r="R3458">
        <v>220909</v>
      </c>
      <c r="S3458">
        <v>244</v>
      </c>
    </row>
    <row r="3459" spans="1:19" x14ac:dyDescent="0.25">
      <c r="A3459" t="s">
        <v>1619</v>
      </c>
      <c r="B3459" t="s">
        <v>756</v>
      </c>
      <c r="C3459" t="s">
        <v>119</v>
      </c>
      <c r="D3459">
        <v>0</v>
      </c>
      <c r="F3459">
        <v>1</v>
      </c>
      <c r="G3459">
        <v>0</v>
      </c>
      <c r="H3459" t="s">
        <v>847</v>
      </c>
      <c r="O3459" t="s">
        <v>847</v>
      </c>
      <c r="P3459">
        <v>0</v>
      </c>
      <c r="Q3459">
        <v>0</v>
      </c>
      <c r="R3459">
        <v>474567</v>
      </c>
      <c r="S3459">
        <v>544</v>
      </c>
    </row>
    <row r="3460" spans="1:19" x14ac:dyDescent="0.25">
      <c r="A3460" t="s">
        <v>1620</v>
      </c>
      <c r="B3460" t="s">
        <v>756</v>
      </c>
      <c r="C3460" t="s">
        <v>119</v>
      </c>
      <c r="D3460">
        <v>1</v>
      </c>
      <c r="F3460">
        <v>1</v>
      </c>
      <c r="G3460">
        <v>0</v>
      </c>
      <c r="H3460" t="s">
        <v>847</v>
      </c>
      <c r="O3460" t="s">
        <v>847</v>
      </c>
      <c r="P3460">
        <v>0</v>
      </c>
      <c r="Q3460">
        <v>0</v>
      </c>
      <c r="R3460">
        <v>317557</v>
      </c>
      <c r="S3460">
        <v>374</v>
      </c>
    </row>
    <row r="3461" spans="1:19" x14ac:dyDescent="0.25">
      <c r="A3461" t="s">
        <v>1621</v>
      </c>
      <c r="B3461" t="s">
        <v>756</v>
      </c>
      <c r="C3461" t="s">
        <v>119</v>
      </c>
      <c r="D3461">
        <v>0</v>
      </c>
      <c r="F3461">
        <v>1</v>
      </c>
      <c r="G3461">
        <v>0</v>
      </c>
      <c r="H3461" t="s">
        <v>852</v>
      </c>
      <c r="O3461" t="s">
        <v>852</v>
      </c>
      <c r="P3461">
        <v>0</v>
      </c>
      <c r="Q3461">
        <v>0</v>
      </c>
      <c r="R3461">
        <v>20549</v>
      </c>
      <c r="S3461">
        <v>22</v>
      </c>
    </row>
    <row r="3462" spans="1:19" x14ac:dyDescent="0.25">
      <c r="A3462" t="s">
        <v>1622</v>
      </c>
      <c r="B3462" t="s">
        <v>756</v>
      </c>
      <c r="C3462" t="s">
        <v>119</v>
      </c>
      <c r="D3462">
        <v>1</v>
      </c>
      <c r="F3462">
        <v>1</v>
      </c>
      <c r="G3462">
        <v>0</v>
      </c>
      <c r="H3462" t="s">
        <v>852</v>
      </c>
      <c r="O3462" t="s">
        <v>852</v>
      </c>
      <c r="P3462">
        <v>0</v>
      </c>
      <c r="Q3462">
        <v>0</v>
      </c>
      <c r="R3462">
        <v>16122</v>
      </c>
      <c r="S3462">
        <v>15</v>
      </c>
    </row>
    <row r="3463" spans="1:19" x14ac:dyDescent="0.25">
      <c r="A3463" t="s">
        <v>1623</v>
      </c>
      <c r="B3463" t="s">
        <v>756</v>
      </c>
      <c r="C3463" t="s">
        <v>119</v>
      </c>
      <c r="D3463">
        <v>0</v>
      </c>
      <c r="F3463">
        <v>1</v>
      </c>
      <c r="G3463">
        <v>0</v>
      </c>
      <c r="H3463" t="s">
        <v>857</v>
      </c>
      <c r="O3463" t="s">
        <v>857</v>
      </c>
      <c r="P3463">
        <v>0</v>
      </c>
      <c r="Q3463">
        <v>0</v>
      </c>
      <c r="R3463">
        <v>25083</v>
      </c>
      <c r="S3463">
        <v>24</v>
      </c>
    </row>
    <row r="3464" spans="1:19" x14ac:dyDescent="0.25">
      <c r="A3464" t="s">
        <v>1624</v>
      </c>
      <c r="B3464" t="s">
        <v>756</v>
      </c>
      <c r="C3464" t="s">
        <v>119</v>
      </c>
      <c r="D3464">
        <v>1</v>
      </c>
      <c r="F3464">
        <v>1</v>
      </c>
      <c r="G3464">
        <v>0</v>
      </c>
      <c r="H3464" t="s">
        <v>857</v>
      </c>
      <c r="O3464" t="s">
        <v>857</v>
      </c>
      <c r="P3464">
        <v>0</v>
      </c>
      <c r="Q3464">
        <v>0</v>
      </c>
      <c r="R3464">
        <v>28423</v>
      </c>
      <c r="S3464">
        <v>30</v>
      </c>
    </row>
    <row r="3465" spans="1:19" x14ac:dyDescent="0.25">
      <c r="A3465" t="s">
        <v>1625</v>
      </c>
      <c r="B3465" t="s">
        <v>756</v>
      </c>
      <c r="C3465" t="s">
        <v>124</v>
      </c>
      <c r="D3465">
        <v>0</v>
      </c>
      <c r="F3465">
        <v>1</v>
      </c>
      <c r="G3465">
        <v>0</v>
      </c>
      <c r="H3465" t="s">
        <v>757</v>
      </c>
      <c r="O3465" t="s">
        <v>757</v>
      </c>
      <c r="P3465">
        <v>0</v>
      </c>
      <c r="Q3465">
        <v>0</v>
      </c>
      <c r="R3465">
        <v>162598</v>
      </c>
      <c r="S3465">
        <v>284</v>
      </c>
    </row>
    <row r="3466" spans="1:19" x14ac:dyDescent="0.25">
      <c r="A3466" t="s">
        <v>1626</v>
      </c>
      <c r="B3466" t="s">
        <v>756</v>
      </c>
      <c r="C3466" t="s">
        <v>124</v>
      </c>
      <c r="D3466">
        <v>1</v>
      </c>
      <c r="F3466">
        <v>1</v>
      </c>
      <c r="G3466">
        <v>0</v>
      </c>
      <c r="H3466" t="s">
        <v>757</v>
      </c>
      <c r="O3466" t="s">
        <v>757</v>
      </c>
      <c r="P3466">
        <v>0</v>
      </c>
      <c r="Q3466">
        <v>0</v>
      </c>
      <c r="R3466">
        <v>71872</v>
      </c>
      <c r="S3466">
        <v>98</v>
      </c>
    </row>
    <row r="3467" spans="1:19" x14ac:dyDescent="0.25">
      <c r="A3467" t="s">
        <v>1627</v>
      </c>
      <c r="B3467" t="s">
        <v>756</v>
      </c>
      <c r="C3467" t="s">
        <v>124</v>
      </c>
      <c r="D3467">
        <v>0</v>
      </c>
      <c r="F3467">
        <v>1</v>
      </c>
      <c r="G3467">
        <v>0</v>
      </c>
      <c r="H3467" t="s">
        <v>762</v>
      </c>
      <c r="O3467" t="s">
        <v>762</v>
      </c>
      <c r="P3467">
        <v>0</v>
      </c>
      <c r="Q3467">
        <v>0</v>
      </c>
      <c r="R3467">
        <v>71357</v>
      </c>
      <c r="S3467">
        <v>98</v>
      </c>
    </row>
    <row r="3468" spans="1:19" x14ac:dyDescent="0.25">
      <c r="A3468" t="s">
        <v>1628</v>
      </c>
      <c r="B3468" t="s">
        <v>756</v>
      </c>
      <c r="C3468" t="s">
        <v>124</v>
      </c>
      <c r="D3468">
        <v>1</v>
      </c>
      <c r="F3468">
        <v>1</v>
      </c>
      <c r="G3468">
        <v>0</v>
      </c>
      <c r="H3468" t="s">
        <v>762</v>
      </c>
      <c r="O3468" t="s">
        <v>762</v>
      </c>
      <c r="P3468">
        <v>0</v>
      </c>
      <c r="Q3468">
        <v>0</v>
      </c>
      <c r="R3468">
        <v>57337</v>
      </c>
      <c r="S3468">
        <v>83</v>
      </c>
    </row>
    <row r="3469" spans="1:19" x14ac:dyDescent="0.25">
      <c r="A3469" t="s">
        <v>1629</v>
      </c>
      <c r="B3469" t="s">
        <v>756</v>
      </c>
      <c r="C3469" t="s">
        <v>124</v>
      </c>
      <c r="D3469">
        <v>0</v>
      </c>
      <c r="F3469">
        <v>0.99946385459373499</v>
      </c>
      <c r="G3469">
        <v>5.3605155557633999E-4</v>
      </c>
      <c r="H3469" t="s">
        <v>767</v>
      </c>
      <c r="O3469" t="s">
        <v>767</v>
      </c>
      <c r="P3469">
        <v>5.3614540626466798E-4</v>
      </c>
      <c r="Q3469">
        <v>5.3605155557633999E-4</v>
      </c>
      <c r="R3469">
        <v>1542492</v>
      </c>
      <c r="S3469">
        <v>2266</v>
      </c>
    </row>
    <row r="3470" spans="1:19" x14ac:dyDescent="0.25">
      <c r="A3470" t="s">
        <v>1630</v>
      </c>
      <c r="B3470" t="s">
        <v>756</v>
      </c>
      <c r="C3470" t="s">
        <v>124</v>
      </c>
      <c r="D3470">
        <v>1</v>
      </c>
      <c r="F3470">
        <v>1</v>
      </c>
      <c r="G3470">
        <v>0</v>
      </c>
      <c r="H3470" t="s">
        <v>767</v>
      </c>
      <c r="O3470" t="s">
        <v>767</v>
      </c>
      <c r="P3470">
        <v>0</v>
      </c>
      <c r="Q3470">
        <v>0</v>
      </c>
      <c r="R3470">
        <v>965505</v>
      </c>
      <c r="S3470">
        <v>1234</v>
      </c>
    </row>
    <row r="3471" spans="1:19" x14ac:dyDescent="0.25">
      <c r="A3471" t="s">
        <v>1631</v>
      </c>
      <c r="B3471" t="s">
        <v>756</v>
      </c>
      <c r="C3471" t="s">
        <v>124</v>
      </c>
      <c r="D3471">
        <v>0</v>
      </c>
      <c r="F3471">
        <v>1</v>
      </c>
      <c r="G3471">
        <v>0</v>
      </c>
      <c r="H3471" t="s">
        <v>772</v>
      </c>
      <c r="O3471" t="s">
        <v>772</v>
      </c>
      <c r="P3471">
        <v>0</v>
      </c>
      <c r="Q3471">
        <v>0</v>
      </c>
      <c r="R3471">
        <v>123890</v>
      </c>
      <c r="S3471">
        <v>176</v>
      </c>
    </row>
    <row r="3472" spans="1:19" x14ac:dyDescent="0.25">
      <c r="A3472" t="s">
        <v>1632</v>
      </c>
      <c r="B3472" t="s">
        <v>756</v>
      </c>
      <c r="C3472" t="s">
        <v>124</v>
      </c>
      <c r="D3472">
        <v>1</v>
      </c>
      <c r="F3472">
        <v>1</v>
      </c>
      <c r="G3472">
        <v>0</v>
      </c>
      <c r="H3472" t="s">
        <v>772</v>
      </c>
      <c r="O3472" t="s">
        <v>772</v>
      </c>
      <c r="P3472">
        <v>0</v>
      </c>
      <c r="Q3472">
        <v>0</v>
      </c>
      <c r="R3472">
        <v>82858</v>
      </c>
      <c r="S3472">
        <v>104</v>
      </c>
    </row>
    <row r="3473" spans="1:19" x14ac:dyDescent="0.25">
      <c r="A3473" t="s">
        <v>1633</v>
      </c>
      <c r="B3473" t="s">
        <v>756</v>
      </c>
      <c r="C3473" t="s">
        <v>124</v>
      </c>
      <c r="D3473">
        <v>0</v>
      </c>
      <c r="F3473">
        <v>1</v>
      </c>
      <c r="G3473">
        <v>0</v>
      </c>
      <c r="H3473" t="s">
        <v>777</v>
      </c>
      <c r="O3473" t="s">
        <v>777</v>
      </c>
      <c r="P3473">
        <v>0</v>
      </c>
      <c r="Q3473">
        <v>0</v>
      </c>
      <c r="R3473">
        <v>136241</v>
      </c>
      <c r="S3473">
        <v>191</v>
      </c>
    </row>
    <row r="3474" spans="1:19" x14ac:dyDescent="0.25">
      <c r="A3474" t="s">
        <v>1634</v>
      </c>
      <c r="B3474" t="s">
        <v>756</v>
      </c>
      <c r="C3474" t="s">
        <v>124</v>
      </c>
      <c r="D3474">
        <v>1</v>
      </c>
      <c r="F3474">
        <v>1</v>
      </c>
      <c r="G3474">
        <v>0</v>
      </c>
      <c r="H3474" t="s">
        <v>777</v>
      </c>
      <c r="O3474" t="s">
        <v>777</v>
      </c>
      <c r="P3474">
        <v>0</v>
      </c>
      <c r="Q3474">
        <v>0</v>
      </c>
      <c r="R3474">
        <v>84109</v>
      </c>
      <c r="S3474">
        <v>102</v>
      </c>
    </row>
    <row r="3475" spans="1:19" x14ac:dyDescent="0.25">
      <c r="A3475" t="s">
        <v>1635</v>
      </c>
      <c r="B3475" t="s">
        <v>756</v>
      </c>
      <c r="C3475" t="s">
        <v>124</v>
      </c>
      <c r="D3475">
        <v>0</v>
      </c>
      <c r="F3475">
        <v>1</v>
      </c>
      <c r="G3475">
        <v>0</v>
      </c>
      <c r="H3475" t="s">
        <v>782</v>
      </c>
      <c r="O3475" t="s">
        <v>782</v>
      </c>
      <c r="P3475">
        <v>0</v>
      </c>
      <c r="Q3475">
        <v>0</v>
      </c>
      <c r="R3475">
        <v>1181893</v>
      </c>
      <c r="S3475">
        <v>1644</v>
      </c>
    </row>
    <row r="3476" spans="1:19" x14ac:dyDescent="0.25">
      <c r="A3476" t="s">
        <v>1636</v>
      </c>
      <c r="B3476" t="s">
        <v>756</v>
      </c>
      <c r="C3476" t="s">
        <v>124</v>
      </c>
      <c r="D3476">
        <v>1</v>
      </c>
      <c r="F3476">
        <v>1</v>
      </c>
      <c r="G3476">
        <v>0</v>
      </c>
      <c r="H3476" t="s">
        <v>782</v>
      </c>
      <c r="O3476" t="s">
        <v>782</v>
      </c>
      <c r="P3476">
        <v>0</v>
      </c>
      <c r="Q3476">
        <v>0</v>
      </c>
      <c r="R3476">
        <v>757996</v>
      </c>
      <c r="S3476">
        <v>935</v>
      </c>
    </row>
    <row r="3477" spans="1:19" x14ac:dyDescent="0.25">
      <c r="A3477" t="s">
        <v>1637</v>
      </c>
      <c r="B3477" t="s">
        <v>756</v>
      </c>
      <c r="C3477" t="s">
        <v>124</v>
      </c>
      <c r="D3477">
        <v>0</v>
      </c>
      <c r="F3477">
        <v>0.99886597477549499</v>
      </c>
      <c r="G3477">
        <v>8.7420543769018495E-4</v>
      </c>
      <c r="H3477" t="s">
        <v>787</v>
      </c>
      <c r="O3477" t="s">
        <v>787</v>
      </c>
      <c r="P3477">
        <v>1.1340252245054601E-3</v>
      </c>
      <c r="Q3477">
        <v>8.7420543769018495E-4</v>
      </c>
      <c r="R3477">
        <v>2283018</v>
      </c>
      <c r="S3477">
        <v>3113</v>
      </c>
    </row>
    <row r="3478" spans="1:19" x14ac:dyDescent="0.25">
      <c r="A3478" t="s">
        <v>1638</v>
      </c>
      <c r="B3478" t="s">
        <v>756</v>
      </c>
      <c r="C3478" t="s">
        <v>124</v>
      </c>
      <c r="D3478">
        <v>1</v>
      </c>
      <c r="F3478">
        <v>1</v>
      </c>
      <c r="G3478">
        <v>0</v>
      </c>
      <c r="H3478" t="s">
        <v>787</v>
      </c>
      <c r="O3478" t="s">
        <v>787</v>
      </c>
      <c r="P3478">
        <v>0</v>
      </c>
      <c r="Q3478">
        <v>0</v>
      </c>
      <c r="R3478">
        <v>1160536</v>
      </c>
      <c r="S3478">
        <v>1351</v>
      </c>
    </row>
    <row r="3479" spans="1:19" x14ac:dyDescent="0.25">
      <c r="A3479" t="s">
        <v>1639</v>
      </c>
      <c r="B3479" t="s">
        <v>756</v>
      </c>
      <c r="C3479" t="s">
        <v>124</v>
      </c>
      <c r="D3479">
        <v>0</v>
      </c>
      <c r="F3479">
        <v>1</v>
      </c>
      <c r="G3479">
        <v>0</v>
      </c>
      <c r="H3479" t="s">
        <v>792</v>
      </c>
      <c r="O3479" t="s">
        <v>792</v>
      </c>
      <c r="P3479">
        <v>0</v>
      </c>
      <c r="Q3479">
        <v>0</v>
      </c>
      <c r="R3479">
        <v>792740</v>
      </c>
      <c r="S3479">
        <v>1106</v>
      </c>
    </row>
    <row r="3480" spans="1:19" x14ac:dyDescent="0.25">
      <c r="A3480" t="s">
        <v>1640</v>
      </c>
      <c r="B3480" t="s">
        <v>756</v>
      </c>
      <c r="C3480" t="s">
        <v>124</v>
      </c>
      <c r="D3480">
        <v>1</v>
      </c>
      <c r="F3480">
        <v>0.998275621758973</v>
      </c>
      <c r="G3480">
        <v>1.72329584823464E-3</v>
      </c>
      <c r="H3480" t="s">
        <v>792</v>
      </c>
      <c r="O3480" t="s">
        <v>792</v>
      </c>
      <c r="P3480">
        <v>1.72437824102698E-3</v>
      </c>
      <c r="Q3480">
        <v>1.72329584823464E-3</v>
      </c>
      <c r="R3480">
        <v>559622</v>
      </c>
      <c r="S3480">
        <v>617</v>
      </c>
    </row>
    <row r="3481" spans="1:19" x14ac:dyDescent="0.25">
      <c r="A3481" t="s">
        <v>1641</v>
      </c>
      <c r="B3481" t="s">
        <v>756</v>
      </c>
      <c r="C3481" t="s">
        <v>124</v>
      </c>
      <c r="D3481">
        <v>0</v>
      </c>
      <c r="F3481">
        <v>1</v>
      </c>
      <c r="G3481">
        <v>0</v>
      </c>
      <c r="H3481" t="s">
        <v>797</v>
      </c>
      <c r="O3481" t="s">
        <v>797</v>
      </c>
      <c r="P3481">
        <v>0</v>
      </c>
      <c r="Q3481">
        <v>0</v>
      </c>
      <c r="R3481">
        <v>956842</v>
      </c>
      <c r="S3481">
        <v>1172</v>
      </c>
    </row>
    <row r="3482" spans="1:19" x14ac:dyDescent="0.25">
      <c r="A3482" t="s">
        <v>1642</v>
      </c>
      <c r="B3482" t="s">
        <v>756</v>
      </c>
      <c r="C3482" t="s">
        <v>124</v>
      </c>
      <c r="D3482">
        <v>1</v>
      </c>
      <c r="F3482">
        <v>1</v>
      </c>
      <c r="G3482">
        <v>0</v>
      </c>
      <c r="H3482" t="s">
        <v>797</v>
      </c>
      <c r="O3482" t="s">
        <v>797</v>
      </c>
      <c r="P3482">
        <v>0</v>
      </c>
      <c r="Q3482">
        <v>0</v>
      </c>
      <c r="R3482">
        <v>428850</v>
      </c>
      <c r="S3482">
        <v>436</v>
      </c>
    </row>
    <row r="3483" spans="1:19" x14ac:dyDescent="0.25">
      <c r="A3483" t="s">
        <v>1643</v>
      </c>
      <c r="B3483" t="s">
        <v>756</v>
      </c>
      <c r="C3483" t="s">
        <v>124</v>
      </c>
      <c r="D3483">
        <v>0</v>
      </c>
      <c r="F3483">
        <v>1</v>
      </c>
      <c r="G3483">
        <v>0</v>
      </c>
      <c r="H3483" t="s">
        <v>802</v>
      </c>
      <c r="O3483" t="s">
        <v>802</v>
      </c>
      <c r="P3483">
        <v>0</v>
      </c>
      <c r="Q3483">
        <v>0</v>
      </c>
      <c r="R3483">
        <v>814520</v>
      </c>
      <c r="S3483">
        <v>1036</v>
      </c>
    </row>
    <row r="3484" spans="1:19" x14ac:dyDescent="0.25">
      <c r="A3484" t="s">
        <v>1644</v>
      </c>
      <c r="B3484" t="s">
        <v>756</v>
      </c>
      <c r="C3484" t="s">
        <v>124</v>
      </c>
      <c r="D3484">
        <v>1</v>
      </c>
      <c r="F3484">
        <v>1</v>
      </c>
      <c r="G3484">
        <v>0</v>
      </c>
      <c r="H3484" t="s">
        <v>802</v>
      </c>
      <c r="O3484" t="s">
        <v>802</v>
      </c>
      <c r="P3484">
        <v>0</v>
      </c>
      <c r="Q3484">
        <v>0</v>
      </c>
      <c r="R3484">
        <v>592908</v>
      </c>
      <c r="S3484">
        <v>766</v>
      </c>
    </row>
    <row r="3485" spans="1:19" x14ac:dyDescent="0.25">
      <c r="A3485" t="s">
        <v>1645</v>
      </c>
      <c r="B3485" t="s">
        <v>756</v>
      </c>
      <c r="C3485" t="s">
        <v>124</v>
      </c>
      <c r="D3485">
        <v>0</v>
      </c>
      <c r="F3485">
        <v>0.99749635876016896</v>
      </c>
      <c r="G3485">
        <v>1.7807888525387899E-3</v>
      </c>
      <c r="H3485" t="s">
        <v>807</v>
      </c>
      <c r="O3485" t="s">
        <v>807</v>
      </c>
      <c r="P3485">
        <v>2.5036412398306098E-3</v>
      </c>
      <c r="Q3485">
        <v>1.7807888525387899E-3</v>
      </c>
      <c r="R3485">
        <v>757297</v>
      </c>
      <c r="S3485">
        <v>1033</v>
      </c>
    </row>
    <row r="3486" spans="1:19" x14ac:dyDescent="0.25">
      <c r="A3486" t="s">
        <v>1646</v>
      </c>
      <c r="B3486" t="s">
        <v>756</v>
      </c>
      <c r="C3486" t="s">
        <v>124</v>
      </c>
      <c r="D3486">
        <v>1</v>
      </c>
      <c r="F3486">
        <v>1</v>
      </c>
      <c r="G3486">
        <v>0</v>
      </c>
      <c r="H3486" t="s">
        <v>807</v>
      </c>
      <c r="O3486" t="s">
        <v>807</v>
      </c>
      <c r="P3486">
        <v>0</v>
      </c>
      <c r="Q3486">
        <v>0</v>
      </c>
      <c r="R3486">
        <v>556516</v>
      </c>
      <c r="S3486">
        <v>724</v>
      </c>
    </row>
    <row r="3487" spans="1:19" x14ac:dyDescent="0.25">
      <c r="A3487" t="s">
        <v>1647</v>
      </c>
      <c r="B3487" t="s">
        <v>756</v>
      </c>
      <c r="C3487" t="s">
        <v>124</v>
      </c>
      <c r="D3487">
        <v>0</v>
      </c>
      <c r="F3487">
        <v>1</v>
      </c>
      <c r="G3487">
        <v>0</v>
      </c>
      <c r="H3487" t="s">
        <v>812</v>
      </c>
      <c r="O3487" t="s">
        <v>812</v>
      </c>
      <c r="P3487">
        <v>0</v>
      </c>
      <c r="Q3487">
        <v>0</v>
      </c>
      <c r="R3487">
        <v>212666</v>
      </c>
      <c r="S3487">
        <v>321</v>
      </c>
    </row>
    <row r="3488" spans="1:19" x14ac:dyDescent="0.25">
      <c r="A3488" t="s">
        <v>1648</v>
      </c>
      <c r="B3488" t="s">
        <v>756</v>
      </c>
      <c r="C3488" t="s">
        <v>124</v>
      </c>
      <c r="D3488">
        <v>1</v>
      </c>
      <c r="F3488">
        <v>1</v>
      </c>
      <c r="G3488">
        <v>0</v>
      </c>
      <c r="H3488" t="s">
        <v>812</v>
      </c>
      <c r="O3488" t="s">
        <v>812</v>
      </c>
      <c r="P3488">
        <v>0</v>
      </c>
      <c r="Q3488">
        <v>0</v>
      </c>
      <c r="R3488">
        <v>155968</v>
      </c>
      <c r="S3488">
        <v>211</v>
      </c>
    </row>
    <row r="3489" spans="1:19" x14ac:dyDescent="0.25">
      <c r="A3489" t="s">
        <v>1649</v>
      </c>
      <c r="B3489" t="s">
        <v>756</v>
      </c>
      <c r="C3489" t="s">
        <v>124</v>
      </c>
      <c r="D3489">
        <v>0</v>
      </c>
      <c r="F3489">
        <v>1</v>
      </c>
      <c r="G3489">
        <v>0</v>
      </c>
      <c r="H3489" t="s">
        <v>817</v>
      </c>
      <c r="O3489" t="s">
        <v>817</v>
      </c>
      <c r="P3489">
        <v>0</v>
      </c>
      <c r="Q3489">
        <v>0</v>
      </c>
      <c r="R3489">
        <v>1486430</v>
      </c>
      <c r="S3489">
        <v>2047</v>
      </c>
    </row>
    <row r="3490" spans="1:19" x14ac:dyDescent="0.25">
      <c r="A3490" t="s">
        <v>1650</v>
      </c>
      <c r="B3490" t="s">
        <v>756</v>
      </c>
      <c r="C3490" t="s">
        <v>124</v>
      </c>
      <c r="D3490">
        <v>1</v>
      </c>
      <c r="F3490">
        <v>0.99749393359849803</v>
      </c>
      <c r="G3490">
        <v>2.49495292899045E-3</v>
      </c>
      <c r="H3490" t="s">
        <v>817</v>
      </c>
      <c r="O3490" t="s">
        <v>817</v>
      </c>
      <c r="P3490">
        <v>2.5060664015021101E-3</v>
      </c>
      <c r="Q3490">
        <v>2.49495292899045E-3</v>
      </c>
      <c r="R3490">
        <v>918172</v>
      </c>
      <c r="S3490">
        <v>1252</v>
      </c>
    </row>
    <row r="3491" spans="1:19" x14ac:dyDescent="0.25">
      <c r="A3491" t="s">
        <v>1651</v>
      </c>
      <c r="B3491" t="s">
        <v>756</v>
      </c>
      <c r="C3491" t="s">
        <v>124</v>
      </c>
      <c r="D3491">
        <v>0</v>
      </c>
      <c r="F3491">
        <v>0.99928145361682996</v>
      </c>
      <c r="G3491">
        <v>7.1851050143697799E-4</v>
      </c>
      <c r="H3491" t="s">
        <v>822</v>
      </c>
      <c r="O3491" t="s">
        <v>822</v>
      </c>
      <c r="P3491">
        <v>7.18546383170492E-4</v>
      </c>
      <c r="Q3491">
        <v>7.1851050143697799E-4</v>
      </c>
      <c r="R3491">
        <v>798835</v>
      </c>
      <c r="S3491">
        <v>1097</v>
      </c>
    </row>
    <row r="3492" spans="1:19" x14ac:dyDescent="0.25">
      <c r="A3492" t="s">
        <v>1652</v>
      </c>
      <c r="B3492" t="s">
        <v>756</v>
      </c>
      <c r="C3492" t="s">
        <v>124</v>
      </c>
      <c r="D3492">
        <v>1</v>
      </c>
      <c r="F3492">
        <v>1</v>
      </c>
      <c r="G3492">
        <v>0</v>
      </c>
      <c r="H3492" t="s">
        <v>822</v>
      </c>
      <c r="O3492" t="s">
        <v>822</v>
      </c>
      <c r="P3492">
        <v>0</v>
      </c>
      <c r="Q3492">
        <v>0</v>
      </c>
      <c r="R3492">
        <v>496332</v>
      </c>
      <c r="S3492">
        <v>578</v>
      </c>
    </row>
    <row r="3493" spans="1:19" x14ac:dyDescent="0.25">
      <c r="A3493" t="s">
        <v>1653</v>
      </c>
      <c r="B3493" t="s">
        <v>756</v>
      </c>
      <c r="C3493" t="s">
        <v>124</v>
      </c>
      <c r="D3493">
        <v>0</v>
      </c>
      <c r="F3493">
        <v>0.99900622291899399</v>
      </c>
      <c r="G3493">
        <v>9.9318013012789997E-4</v>
      </c>
      <c r="H3493" t="s">
        <v>827</v>
      </c>
      <c r="O3493" t="s">
        <v>827</v>
      </c>
      <c r="P3493">
        <v>9.9377708100638709E-4</v>
      </c>
      <c r="Q3493">
        <v>9.9318013012789997E-4</v>
      </c>
      <c r="R3493">
        <v>1291034</v>
      </c>
      <c r="S3493">
        <v>1969</v>
      </c>
    </row>
    <row r="3494" spans="1:19" x14ac:dyDescent="0.25">
      <c r="A3494" t="s">
        <v>1654</v>
      </c>
      <c r="B3494" t="s">
        <v>756</v>
      </c>
      <c r="C3494" t="s">
        <v>124</v>
      </c>
      <c r="D3494">
        <v>1</v>
      </c>
      <c r="F3494">
        <v>1</v>
      </c>
      <c r="G3494">
        <v>0</v>
      </c>
      <c r="H3494" t="s">
        <v>827</v>
      </c>
      <c r="O3494" t="s">
        <v>827</v>
      </c>
      <c r="P3494">
        <v>0</v>
      </c>
      <c r="Q3494">
        <v>0</v>
      </c>
      <c r="R3494">
        <v>870100</v>
      </c>
      <c r="S3494">
        <v>1218</v>
      </c>
    </row>
    <row r="3495" spans="1:19" x14ac:dyDescent="0.25">
      <c r="A3495" t="s">
        <v>1655</v>
      </c>
      <c r="B3495" t="s">
        <v>756</v>
      </c>
      <c r="C3495" t="s">
        <v>124</v>
      </c>
      <c r="D3495">
        <v>0</v>
      </c>
      <c r="F3495">
        <v>0.99929913769213297</v>
      </c>
      <c r="G3495">
        <v>7.00594423897698E-4</v>
      </c>
      <c r="H3495" t="s">
        <v>832</v>
      </c>
      <c r="O3495" t="s">
        <v>832</v>
      </c>
      <c r="P3495">
        <v>7.0086230786656103E-4</v>
      </c>
      <c r="Q3495">
        <v>7.00594423897698E-4</v>
      </c>
      <c r="R3495">
        <v>1739286</v>
      </c>
      <c r="S3495">
        <v>2598</v>
      </c>
    </row>
    <row r="3496" spans="1:19" x14ac:dyDescent="0.25">
      <c r="A3496" t="s">
        <v>1656</v>
      </c>
      <c r="B3496" t="s">
        <v>756</v>
      </c>
      <c r="C3496" t="s">
        <v>124</v>
      </c>
      <c r="D3496">
        <v>1</v>
      </c>
      <c r="F3496">
        <v>0.99873272012477798</v>
      </c>
      <c r="G3496">
        <v>9.6187411302887796E-4</v>
      </c>
      <c r="H3496" t="s">
        <v>832</v>
      </c>
      <c r="O3496" t="s">
        <v>832</v>
      </c>
      <c r="P3496">
        <v>1.2672798752216699E-3</v>
      </c>
      <c r="Q3496">
        <v>9.6187411302887796E-4</v>
      </c>
      <c r="R3496">
        <v>1497696</v>
      </c>
      <c r="S3496">
        <v>2012</v>
      </c>
    </row>
    <row r="3497" spans="1:19" x14ac:dyDescent="0.25">
      <c r="A3497" t="s">
        <v>1657</v>
      </c>
      <c r="B3497" t="s">
        <v>756</v>
      </c>
      <c r="C3497" t="s">
        <v>124</v>
      </c>
      <c r="D3497">
        <v>0</v>
      </c>
      <c r="F3497">
        <v>0.99981112455947796</v>
      </c>
      <c r="G3497">
        <v>1.8888636236682999E-4</v>
      </c>
      <c r="H3497" t="s">
        <v>837</v>
      </c>
      <c r="O3497" t="s">
        <v>837</v>
      </c>
      <c r="P3497">
        <v>1.8887544052238899E-4</v>
      </c>
      <c r="Q3497">
        <v>1.8888636236682999E-4</v>
      </c>
      <c r="R3497">
        <v>2451351</v>
      </c>
      <c r="S3497">
        <v>3551</v>
      </c>
    </row>
    <row r="3498" spans="1:19" x14ac:dyDescent="0.25">
      <c r="A3498" t="s">
        <v>1658</v>
      </c>
      <c r="B3498" t="s">
        <v>756</v>
      </c>
      <c r="C3498" t="s">
        <v>124</v>
      </c>
      <c r="D3498">
        <v>1</v>
      </c>
      <c r="F3498">
        <v>1</v>
      </c>
      <c r="G3498">
        <v>0</v>
      </c>
      <c r="H3498" t="s">
        <v>837</v>
      </c>
      <c r="O3498" t="s">
        <v>837</v>
      </c>
      <c r="P3498">
        <v>0</v>
      </c>
      <c r="Q3498">
        <v>0</v>
      </c>
      <c r="R3498">
        <v>1755737</v>
      </c>
      <c r="S3498">
        <v>2168</v>
      </c>
    </row>
    <row r="3499" spans="1:19" x14ac:dyDescent="0.25">
      <c r="A3499" t="s">
        <v>1659</v>
      </c>
      <c r="B3499" t="s">
        <v>756</v>
      </c>
      <c r="C3499" t="s">
        <v>124</v>
      </c>
      <c r="D3499">
        <v>0</v>
      </c>
      <c r="F3499">
        <v>0.99918931039637504</v>
      </c>
      <c r="G3499">
        <v>8.1087216522250205E-4</v>
      </c>
      <c r="H3499" t="s">
        <v>842</v>
      </c>
      <c r="O3499" t="s">
        <v>842</v>
      </c>
      <c r="P3499">
        <v>8.1068960362452999E-4</v>
      </c>
      <c r="Q3499">
        <v>8.1087216522250205E-4</v>
      </c>
      <c r="R3499">
        <v>521778</v>
      </c>
      <c r="S3499">
        <v>708</v>
      </c>
    </row>
    <row r="3500" spans="1:19" x14ac:dyDescent="0.25">
      <c r="A3500" t="s">
        <v>1660</v>
      </c>
      <c r="B3500" t="s">
        <v>756</v>
      </c>
      <c r="C3500" t="s">
        <v>124</v>
      </c>
      <c r="D3500">
        <v>1</v>
      </c>
      <c r="F3500">
        <v>1</v>
      </c>
      <c r="G3500">
        <v>0</v>
      </c>
      <c r="H3500" t="s">
        <v>842</v>
      </c>
      <c r="O3500" t="s">
        <v>842</v>
      </c>
      <c r="P3500">
        <v>0</v>
      </c>
      <c r="Q3500">
        <v>0</v>
      </c>
      <c r="R3500">
        <v>231483</v>
      </c>
      <c r="S3500">
        <v>291</v>
      </c>
    </row>
    <row r="3501" spans="1:19" x14ac:dyDescent="0.25">
      <c r="A3501" t="s">
        <v>1661</v>
      </c>
      <c r="B3501" t="s">
        <v>756</v>
      </c>
      <c r="C3501" t="s">
        <v>124</v>
      </c>
      <c r="D3501">
        <v>0</v>
      </c>
      <c r="F3501">
        <v>1</v>
      </c>
      <c r="G3501">
        <v>0</v>
      </c>
      <c r="H3501" t="s">
        <v>847</v>
      </c>
      <c r="O3501" t="s">
        <v>847</v>
      </c>
      <c r="P3501">
        <v>0</v>
      </c>
      <c r="Q3501">
        <v>0</v>
      </c>
      <c r="R3501">
        <v>490240</v>
      </c>
      <c r="S3501">
        <v>718</v>
      </c>
    </row>
    <row r="3502" spans="1:19" x14ac:dyDescent="0.25">
      <c r="A3502" t="s">
        <v>1662</v>
      </c>
      <c r="B3502" t="s">
        <v>756</v>
      </c>
      <c r="C3502" t="s">
        <v>124</v>
      </c>
      <c r="D3502">
        <v>1</v>
      </c>
      <c r="F3502">
        <v>1</v>
      </c>
      <c r="G3502">
        <v>0</v>
      </c>
      <c r="H3502" t="s">
        <v>847</v>
      </c>
      <c r="O3502" t="s">
        <v>847</v>
      </c>
      <c r="P3502">
        <v>0</v>
      </c>
      <c r="Q3502">
        <v>0</v>
      </c>
      <c r="R3502">
        <v>331991</v>
      </c>
      <c r="S3502">
        <v>409</v>
      </c>
    </row>
    <row r="3503" spans="1:19" x14ac:dyDescent="0.25">
      <c r="A3503" t="s">
        <v>1663</v>
      </c>
      <c r="B3503" t="s">
        <v>756</v>
      </c>
      <c r="C3503" t="s">
        <v>124</v>
      </c>
      <c r="D3503">
        <v>0</v>
      </c>
      <c r="F3503">
        <v>1</v>
      </c>
      <c r="G3503">
        <v>0</v>
      </c>
      <c r="H3503" t="s">
        <v>852</v>
      </c>
      <c r="O3503" t="s">
        <v>852</v>
      </c>
      <c r="P3503">
        <v>0</v>
      </c>
      <c r="Q3503">
        <v>0</v>
      </c>
      <c r="R3503">
        <v>32650</v>
      </c>
      <c r="S3503">
        <v>43</v>
      </c>
    </row>
    <row r="3504" spans="1:19" x14ac:dyDescent="0.25">
      <c r="A3504" t="s">
        <v>1664</v>
      </c>
      <c r="B3504" t="s">
        <v>756</v>
      </c>
      <c r="C3504" t="s">
        <v>124</v>
      </c>
      <c r="D3504">
        <v>1</v>
      </c>
      <c r="F3504">
        <v>1</v>
      </c>
      <c r="G3504">
        <v>0</v>
      </c>
      <c r="H3504" t="s">
        <v>852</v>
      </c>
      <c r="O3504" t="s">
        <v>852</v>
      </c>
      <c r="P3504">
        <v>0</v>
      </c>
      <c r="Q3504">
        <v>0</v>
      </c>
      <c r="R3504">
        <v>17259</v>
      </c>
      <c r="S3504">
        <v>19</v>
      </c>
    </row>
    <row r="3505" spans="1:19" x14ac:dyDescent="0.25">
      <c r="A3505" t="s">
        <v>1665</v>
      </c>
      <c r="B3505" t="s">
        <v>756</v>
      </c>
      <c r="C3505" t="s">
        <v>124</v>
      </c>
      <c r="D3505">
        <v>0</v>
      </c>
      <c r="F3505">
        <v>1</v>
      </c>
      <c r="G3505">
        <v>0</v>
      </c>
      <c r="H3505" t="s">
        <v>857</v>
      </c>
      <c r="O3505" t="s">
        <v>857</v>
      </c>
      <c r="P3505">
        <v>0</v>
      </c>
      <c r="Q3505">
        <v>0</v>
      </c>
      <c r="R3505">
        <v>37526</v>
      </c>
      <c r="S3505">
        <v>45</v>
      </c>
    </row>
    <row r="3506" spans="1:19" x14ac:dyDescent="0.25">
      <c r="A3506" t="s">
        <v>1666</v>
      </c>
      <c r="B3506" t="s">
        <v>756</v>
      </c>
      <c r="C3506" t="s">
        <v>124</v>
      </c>
      <c r="D3506">
        <v>1</v>
      </c>
      <c r="F3506">
        <v>1</v>
      </c>
      <c r="G3506">
        <v>0</v>
      </c>
      <c r="H3506" t="s">
        <v>857</v>
      </c>
      <c r="O3506" t="s">
        <v>857</v>
      </c>
      <c r="P3506">
        <v>0</v>
      </c>
      <c r="Q3506">
        <v>0</v>
      </c>
      <c r="R3506">
        <v>35259</v>
      </c>
      <c r="S3506">
        <v>41</v>
      </c>
    </row>
    <row r="3507" spans="1:19" x14ac:dyDescent="0.25">
      <c r="A3507" t="s">
        <v>1667</v>
      </c>
      <c r="B3507" t="s">
        <v>756</v>
      </c>
      <c r="C3507" t="s">
        <v>129</v>
      </c>
      <c r="D3507">
        <v>0</v>
      </c>
      <c r="F3507">
        <v>1</v>
      </c>
      <c r="G3507">
        <v>0</v>
      </c>
      <c r="H3507" t="s">
        <v>757</v>
      </c>
      <c r="O3507" t="s">
        <v>757</v>
      </c>
      <c r="P3507">
        <v>0</v>
      </c>
      <c r="Q3507">
        <v>0</v>
      </c>
      <c r="R3507">
        <v>122347</v>
      </c>
      <c r="S3507">
        <v>194</v>
      </c>
    </row>
    <row r="3508" spans="1:19" x14ac:dyDescent="0.25">
      <c r="A3508" t="s">
        <v>1668</v>
      </c>
      <c r="B3508" t="s">
        <v>756</v>
      </c>
      <c r="C3508" t="s">
        <v>129</v>
      </c>
      <c r="D3508">
        <v>1</v>
      </c>
      <c r="F3508">
        <v>1</v>
      </c>
      <c r="G3508">
        <v>0</v>
      </c>
      <c r="H3508" t="s">
        <v>757</v>
      </c>
      <c r="O3508" t="s">
        <v>757</v>
      </c>
      <c r="P3508">
        <v>0</v>
      </c>
      <c r="Q3508">
        <v>0</v>
      </c>
      <c r="R3508">
        <v>72670</v>
      </c>
      <c r="S3508">
        <v>97</v>
      </c>
    </row>
    <row r="3509" spans="1:19" x14ac:dyDescent="0.25">
      <c r="A3509" t="s">
        <v>1669</v>
      </c>
      <c r="B3509" t="s">
        <v>756</v>
      </c>
      <c r="C3509" t="s">
        <v>129</v>
      </c>
      <c r="D3509">
        <v>0</v>
      </c>
      <c r="F3509">
        <v>1</v>
      </c>
      <c r="G3509">
        <v>0</v>
      </c>
      <c r="H3509" t="s">
        <v>762</v>
      </c>
      <c r="O3509" t="s">
        <v>762</v>
      </c>
      <c r="P3509">
        <v>0</v>
      </c>
      <c r="Q3509">
        <v>0</v>
      </c>
      <c r="R3509">
        <v>59337</v>
      </c>
      <c r="S3509">
        <v>70</v>
      </c>
    </row>
    <row r="3510" spans="1:19" x14ac:dyDescent="0.25">
      <c r="A3510" t="s">
        <v>1670</v>
      </c>
      <c r="B3510" t="s">
        <v>756</v>
      </c>
      <c r="C3510" t="s">
        <v>129</v>
      </c>
      <c r="D3510">
        <v>1</v>
      </c>
      <c r="F3510">
        <v>1</v>
      </c>
      <c r="G3510">
        <v>0</v>
      </c>
      <c r="H3510" t="s">
        <v>762</v>
      </c>
      <c r="O3510" t="s">
        <v>762</v>
      </c>
      <c r="P3510">
        <v>0</v>
      </c>
      <c r="Q3510">
        <v>0</v>
      </c>
      <c r="R3510">
        <v>57427</v>
      </c>
      <c r="S3510">
        <v>65</v>
      </c>
    </row>
    <row r="3511" spans="1:19" x14ac:dyDescent="0.25">
      <c r="A3511" t="s">
        <v>1671</v>
      </c>
      <c r="B3511" t="s">
        <v>756</v>
      </c>
      <c r="C3511" t="s">
        <v>129</v>
      </c>
      <c r="D3511">
        <v>0</v>
      </c>
      <c r="F3511">
        <v>0.99859359127355896</v>
      </c>
      <c r="G3511">
        <v>1.03364150495986E-3</v>
      </c>
      <c r="H3511" t="s">
        <v>767</v>
      </c>
      <c r="O3511" t="s">
        <v>767</v>
      </c>
      <c r="P3511">
        <v>1.40640872644068E-3</v>
      </c>
      <c r="Q3511">
        <v>1.03364150495986E-3</v>
      </c>
      <c r="R3511">
        <v>1520895</v>
      </c>
      <c r="S3511">
        <v>1866</v>
      </c>
    </row>
    <row r="3512" spans="1:19" x14ac:dyDescent="0.25">
      <c r="A3512" t="s">
        <v>1672</v>
      </c>
      <c r="B3512" t="s">
        <v>756</v>
      </c>
      <c r="C3512" t="s">
        <v>129</v>
      </c>
      <c r="D3512">
        <v>1</v>
      </c>
      <c r="F3512">
        <v>0.99865560992645996</v>
      </c>
      <c r="G3512">
        <v>1.3439123429048799E-3</v>
      </c>
      <c r="H3512" t="s">
        <v>767</v>
      </c>
      <c r="O3512" t="s">
        <v>767</v>
      </c>
      <c r="P3512">
        <v>1.3443900735396299E-3</v>
      </c>
      <c r="Q3512">
        <v>1.3439123429048799E-3</v>
      </c>
      <c r="R3512">
        <v>1007892</v>
      </c>
      <c r="S3512">
        <v>1108</v>
      </c>
    </row>
    <row r="3513" spans="1:19" x14ac:dyDescent="0.25">
      <c r="A3513" t="s">
        <v>1673</v>
      </c>
      <c r="B3513" t="s">
        <v>756</v>
      </c>
      <c r="C3513" t="s">
        <v>129</v>
      </c>
      <c r="D3513">
        <v>0</v>
      </c>
      <c r="F3513">
        <v>1</v>
      </c>
      <c r="G3513">
        <v>0</v>
      </c>
      <c r="H3513" t="s">
        <v>772</v>
      </c>
      <c r="O3513" t="s">
        <v>772</v>
      </c>
      <c r="P3513">
        <v>0</v>
      </c>
      <c r="Q3513">
        <v>0</v>
      </c>
      <c r="R3513">
        <v>92434</v>
      </c>
      <c r="S3513">
        <v>113</v>
      </c>
    </row>
    <row r="3514" spans="1:19" x14ac:dyDescent="0.25">
      <c r="A3514" t="s">
        <v>1674</v>
      </c>
      <c r="B3514" t="s">
        <v>756</v>
      </c>
      <c r="C3514" t="s">
        <v>129</v>
      </c>
      <c r="D3514">
        <v>1</v>
      </c>
      <c r="F3514">
        <v>1</v>
      </c>
      <c r="G3514">
        <v>0</v>
      </c>
      <c r="H3514" t="s">
        <v>772</v>
      </c>
      <c r="O3514" t="s">
        <v>772</v>
      </c>
      <c r="P3514">
        <v>0</v>
      </c>
      <c r="Q3514">
        <v>0</v>
      </c>
      <c r="R3514">
        <v>70218</v>
      </c>
      <c r="S3514">
        <v>86</v>
      </c>
    </row>
    <row r="3515" spans="1:19" x14ac:dyDescent="0.25">
      <c r="A3515" t="s">
        <v>1675</v>
      </c>
      <c r="B3515" t="s">
        <v>756</v>
      </c>
      <c r="C3515" t="s">
        <v>129</v>
      </c>
      <c r="D3515">
        <v>0</v>
      </c>
      <c r="F3515">
        <v>1</v>
      </c>
      <c r="G3515">
        <v>0</v>
      </c>
      <c r="H3515" t="s">
        <v>777</v>
      </c>
      <c r="O3515" t="s">
        <v>777</v>
      </c>
      <c r="P3515">
        <v>0</v>
      </c>
      <c r="Q3515">
        <v>0</v>
      </c>
      <c r="R3515">
        <v>136913</v>
      </c>
      <c r="S3515">
        <v>169</v>
      </c>
    </row>
    <row r="3516" spans="1:19" x14ac:dyDescent="0.25">
      <c r="A3516" t="s">
        <v>1676</v>
      </c>
      <c r="B3516" t="s">
        <v>756</v>
      </c>
      <c r="C3516" t="s">
        <v>129</v>
      </c>
      <c r="D3516">
        <v>1</v>
      </c>
      <c r="F3516">
        <v>1</v>
      </c>
      <c r="G3516">
        <v>0</v>
      </c>
      <c r="H3516" t="s">
        <v>777</v>
      </c>
      <c r="O3516" t="s">
        <v>777</v>
      </c>
      <c r="P3516">
        <v>0</v>
      </c>
      <c r="Q3516">
        <v>0</v>
      </c>
      <c r="R3516">
        <v>91829</v>
      </c>
      <c r="S3516">
        <v>104</v>
      </c>
    </row>
    <row r="3517" spans="1:19" x14ac:dyDescent="0.25">
      <c r="A3517" t="s">
        <v>1677</v>
      </c>
      <c r="B3517" t="s">
        <v>756</v>
      </c>
      <c r="C3517" t="s">
        <v>129</v>
      </c>
      <c r="D3517">
        <v>0</v>
      </c>
      <c r="F3517">
        <v>1</v>
      </c>
      <c r="G3517">
        <v>0</v>
      </c>
      <c r="H3517" t="s">
        <v>782</v>
      </c>
      <c r="O3517" t="s">
        <v>782</v>
      </c>
      <c r="P3517">
        <v>0</v>
      </c>
      <c r="Q3517">
        <v>0</v>
      </c>
      <c r="R3517">
        <v>1168503</v>
      </c>
      <c r="S3517">
        <v>1404</v>
      </c>
    </row>
    <row r="3518" spans="1:19" x14ac:dyDescent="0.25">
      <c r="A3518" t="s">
        <v>1678</v>
      </c>
      <c r="B3518" t="s">
        <v>756</v>
      </c>
      <c r="C3518" t="s">
        <v>129</v>
      </c>
      <c r="D3518">
        <v>1</v>
      </c>
      <c r="F3518">
        <v>0.99803327234566597</v>
      </c>
      <c r="G3518">
        <v>1.9644252897558401E-3</v>
      </c>
      <c r="H3518" t="s">
        <v>782</v>
      </c>
      <c r="O3518" t="s">
        <v>782</v>
      </c>
      <c r="P3518">
        <v>1.9667276543345298E-3</v>
      </c>
      <c r="Q3518">
        <v>1.9644252897558401E-3</v>
      </c>
      <c r="R3518">
        <v>802348</v>
      </c>
      <c r="S3518">
        <v>885</v>
      </c>
    </row>
    <row r="3519" spans="1:19" x14ac:dyDescent="0.25">
      <c r="A3519" t="s">
        <v>1679</v>
      </c>
      <c r="B3519" t="s">
        <v>756</v>
      </c>
      <c r="C3519" t="s">
        <v>129</v>
      </c>
      <c r="D3519">
        <v>0</v>
      </c>
      <c r="F3519">
        <v>0.99883680133469399</v>
      </c>
      <c r="G3519">
        <v>6.71559264155677E-4</v>
      </c>
      <c r="H3519" t="s">
        <v>787</v>
      </c>
      <c r="O3519" t="s">
        <v>787</v>
      </c>
      <c r="P3519">
        <v>1.1631986653059599E-3</v>
      </c>
      <c r="Q3519">
        <v>6.71559264155677E-4</v>
      </c>
      <c r="R3519">
        <v>2060697</v>
      </c>
      <c r="S3519">
        <v>2439</v>
      </c>
    </row>
    <row r="3520" spans="1:19" x14ac:dyDescent="0.25">
      <c r="A3520" t="s">
        <v>1680</v>
      </c>
      <c r="B3520" t="s">
        <v>756</v>
      </c>
      <c r="C3520" t="s">
        <v>129</v>
      </c>
      <c r="D3520">
        <v>1</v>
      </c>
      <c r="F3520">
        <v>1</v>
      </c>
      <c r="G3520">
        <v>0</v>
      </c>
      <c r="H3520" t="s">
        <v>787</v>
      </c>
      <c r="O3520" t="s">
        <v>787</v>
      </c>
      <c r="P3520">
        <v>0</v>
      </c>
      <c r="Q3520">
        <v>0</v>
      </c>
      <c r="R3520">
        <v>1065322</v>
      </c>
      <c r="S3520">
        <v>1143</v>
      </c>
    </row>
    <row r="3521" spans="1:19" x14ac:dyDescent="0.25">
      <c r="A3521" t="s">
        <v>1681</v>
      </c>
      <c r="B3521" t="s">
        <v>756</v>
      </c>
      <c r="C3521" t="s">
        <v>129</v>
      </c>
      <c r="D3521">
        <v>0</v>
      </c>
      <c r="F3521">
        <v>1</v>
      </c>
      <c r="G3521">
        <v>0</v>
      </c>
      <c r="H3521" t="s">
        <v>792</v>
      </c>
      <c r="O3521" t="s">
        <v>792</v>
      </c>
      <c r="P3521">
        <v>0</v>
      </c>
      <c r="Q3521">
        <v>0</v>
      </c>
      <c r="R3521">
        <v>847200</v>
      </c>
      <c r="S3521">
        <v>972</v>
      </c>
    </row>
    <row r="3522" spans="1:19" x14ac:dyDescent="0.25">
      <c r="A3522" t="s">
        <v>1682</v>
      </c>
      <c r="B3522" t="s">
        <v>756</v>
      </c>
      <c r="C3522" t="s">
        <v>129</v>
      </c>
      <c r="D3522">
        <v>1</v>
      </c>
      <c r="F3522">
        <v>1</v>
      </c>
      <c r="G3522">
        <v>0</v>
      </c>
      <c r="H3522" t="s">
        <v>792</v>
      </c>
      <c r="O3522" t="s">
        <v>792</v>
      </c>
      <c r="P3522">
        <v>0</v>
      </c>
      <c r="Q3522">
        <v>0</v>
      </c>
      <c r="R3522">
        <v>568881</v>
      </c>
      <c r="S3522">
        <v>561</v>
      </c>
    </row>
    <row r="3523" spans="1:19" x14ac:dyDescent="0.25">
      <c r="A3523" t="s">
        <v>1683</v>
      </c>
      <c r="B3523" t="s">
        <v>756</v>
      </c>
      <c r="C3523" t="s">
        <v>129</v>
      </c>
      <c r="D3523">
        <v>0</v>
      </c>
      <c r="F3523">
        <v>0.998965922807587</v>
      </c>
      <c r="G3523">
        <v>1.0337557450872E-3</v>
      </c>
      <c r="H3523" t="s">
        <v>797</v>
      </c>
      <c r="O3523" t="s">
        <v>797</v>
      </c>
      <c r="P3523">
        <v>1.03407719241277E-3</v>
      </c>
      <c r="Q3523">
        <v>1.0337557450872E-3</v>
      </c>
      <c r="R3523">
        <v>1034739</v>
      </c>
      <c r="S3523">
        <v>1123</v>
      </c>
    </row>
    <row r="3524" spans="1:19" x14ac:dyDescent="0.25">
      <c r="A3524" t="s">
        <v>1684</v>
      </c>
      <c r="B3524" t="s">
        <v>756</v>
      </c>
      <c r="C3524" t="s">
        <v>129</v>
      </c>
      <c r="D3524">
        <v>1</v>
      </c>
      <c r="F3524">
        <v>1</v>
      </c>
      <c r="G3524">
        <v>0</v>
      </c>
      <c r="H3524" t="s">
        <v>797</v>
      </c>
      <c r="O3524" t="s">
        <v>797</v>
      </c>
      <c r="P3524">
        <v>0</v>
      </c>
      <c r="Q3524">
        <v>0</v>
      </c>
      <c r="R3524">
        <v>448186</v>
      </c>
      <c r="S3524">
        <v>430</v>
      </c>
    </row>
    <row r="3525" spans="1:19" x14ac:dyDescent="0.25">
      <c r="A3525" t="s">
        <v>1685</v>
      </c>
      <c r="B3525" t="s">
        <v>756</v>
      </c>
      <c r="C3525" t="s">
        <v>129</v>
      </c>
      <c r="D3525">
        <v>0</v>
      </c>
      <c r="F3525">
        <v>1</v>
      </c>
      <c r="G3525">
        <v>0</v>
      </c>
      <c r="H3525" t="s">
        <v>802</v>
      </c>
      <c r="O3525" t="s">
        <v>802</v>
      </c>
      <c r="P3525">
        <v>0</v>
      </c>
      <c r="Q3525">
        <v>0</v>
      </c>
      <c r="R3525">
        <v>895961</v>
      </c>
      <c r="S3525">
        <v>950</v>
      </c>
    </row>
    <row r="3526" spans="1:19" x14ac:dyDescent="0.25">
      <c r="A3526" t="s">
        <v>1686</v>
      </c>
      <c r="B3526" t="s">
        <v>756</v>
      </c>
      <c r="C3526" t="s">
        <v>129</v>
      </c>
      <c r="D3526">
        <v>1</v>
      </c>
      <c r="F3526">
        <v>0.998722263569363</v>
      </c>
      <c r="G3526">
        <v>1.2758123170804199E-3</v>
      </c>
      <c r="H3526" t="s">
        <v>802</v>
      </c>
      <c r="O3526" t="s">
        <v>802</v>
      </c>
      <c r="P3526">
        <v>1.27773643063669E-3</v>
      </c>
      <c r="Q3526">
        <v>1.2758123170804199E-3</v>
      </c>
      <c r="R3526">
        <v>607324</v>
      </c>
      <c r="S3526">
        <v>663</v>
      </c>
    </row>
    <row r="3527" spans="1:19" x14ac:dyDescent="0.25">
      <c r="A3527" t="s">
        <v>1687</v>
      </c>
      <c r="B3527" t="s">
        <v>756</v>
      </c>
      <c r="C3527" t="s">
        <v>129</v>
      </c>
      <c r="D3527">
        <v>0</v>
      </c>
      <c r="F3527">
        <v>1</v>
      </c>
      <c r="G3527">
        <v>0</v>
      </c>
      <c r="H3527" t="s">
        <v>807</v>
      </c>
      <c r="O3527" t="s">
        <v>807</v>
      </c>
      <c r="P3527">
        <v>0</v>
      </c>
      <c r="Q3527">
        <v>0</v>
      </c>
      <c r="R3527">
        <v>735828</v>
      </c>
      <c r="S3527">
        <v>826</v>
      </c>
    </row>
    <row r="3528" spans="1:19" x14ac:dyDescent="0.25">
      <c r="A3528" t="s">
        <v>1688</v>
      </c>
      <c r="B3528" t="s">
        <v>756</v>
      </c>
      <c r="C3528" t="s">
        <v>129</v>
      </c>
      <c r="D3528">
        <v>1</v>
      </c>
      <c r="F3528">
        <v>1</v>
      </c>
      <c r="G3528">
        <v>0</v>
      </c>
      <c r="H3528" t="s">
        <v>807</v>
      </c>
      <c r="O3528" t="s">
        <v>807</v>
      </c>
      <c r="P3528">
        <v>0</v>
      </c>
      <c r="Q3528">
        <v>0</v>
      </c>
      <c r="R3528">
        <v>547582</v>
      </c>
      <c r="S3528">
        <v>617</v>
      </c>
    </row>
    <row r="3529" spans="1:19" x14ac:dyDescent="0.25">
      <c r="A3529" t="s">
        <v>1689</v>
      </c>
      <c r="B3529" t="s">
        <v>756</v>
      </c>
      <c r="C3529" t="s">
        <v>129</v>
      </c>
      <c r="D3529">
        <v>0</v>
      </c>
      <c r="F3529">
        <v>1</v>
      </c>
      <c r="G3529">
        <v>0</v>
      </c>
      <c r="H3529" t="s">
        <v>812</v>
      </c>
      <c r="O3529" t="s">
        <v>812</v>
      </c>
      <c r="P3529">
        <v>0</v>
      </c>
      <c r="Q3529">
        <v>0</v>
      </c>
      <c r="R3529">
        <v>218895</v>
      </c>
      <c r="S3529">
        <v>263</v>
      </c>
    </row>
    <row r="3530" spans="1:19" x14ac:dyDescent="0.25">
      <c r="A3530" t="s">
        <v>1690</v>
      </c>
      <c r="B3530" t="s">
        <v>756</v>
      </c>
      <c r="C3530" t="s">
        <v>129</v>
      </c>
      <c r="D3530">
        <v>1</v>
      </c>
      <c r="F3530">
        <v>1</v>
      </c>
      <c r="G3530">
        <v>0</v>
      </c>
      <c r="H3530" t="s">
        <v>812</v>
      </c>
      <c r="O3530" t="s">
        <v>812</v>
      </c>
      <c r="P3530">
        <v>0</v>
      </c>
      <c r="Q3530">
        <v>0</v>
      </c>
      <c r="R3530">
        <v>121565</v>
      </c>
      <c r="S3530">
        <v>145</v>
      </c>
    </row>
    <row r="3531" spans="1:19" x14ac:dyDescent="0.25">
      <c r="A3531" t="s">
        <v>1691</v>
      </c>
      <c r="B3531" t="s">
        <v>756</v>
      </c>
      <c r="C3531" t="s">
        <v>129</v>
      </c>
      <c r="D3531">
        <v>0</v>
      </c>
      <c r="F3531">
        <v>0.99967031344494095</v>
      </c>
      <c r="G3531">
        <v>3.2973009093224402E-4</v>
      </c>
      <c r="H3531" t="s">
        <v>817</v>
      </c>
      <c r="O3531" t="s">
        <v>817</v>
      </c>
      <c r="P3531">
        <v>3.2968655505866601E-4</v>
      </c>
      <c r="Q3531">
        <v>3.2973009093224402E-4</v>
      </c>
      <c r="R3531">
        <v>1483227</v>
      </c>
      <c r="S3531">
        <v>1674</v>
      </c>
    </row>
    <row r="3532" spans="1:19" x14ac:dyDescent="0.25">
      <c r="A3532" t="s">
        <v>1692</v>
      </c>
      <c r="B3532" t="s">
        <v>756</v>
      </c>
      <c r="C3532" t="s">
        <v>129</v>
      </c>
      <c r="D3532">
        <v>1</v>
      </c>
      <c r="F3532">
        <v>1</v>
      </c>
      <c r="G3532">
        <v>0</v>
      </c>
      <c r="H3532" t="s">
        <v>817</v>
      </c>
      <c r="O3532" t="s">
        <v>817</v>
      </c>
      <c r="P3532">
        <v>0</v>
      </c>
      <c r="Q3532">
        <v>0</v>
      </c>
      <c r="R3532">
        <v>970383</v>
      </c>
      <c r="S3532">
        <v>1127</v>
      </c>
    </row>
    <row r="3533" spans="1:19" x14ac:dyDescent="0.25">
      <c r="A3533" t="s">
        <v>1693</v>
      </c>
      <c r="B3533" t="s">
        <v>756</v>
      </c>
      <c r="C3533" t="s">
        <v>129</v>
      </c>
      <c r="D3533">
        <v>0</v>
      </c>
      <c r="F3533">
        <v>1</v>
      </c>
      <c r="G3533">
        <v>0</v>
      </c>
      <c r="H3533" t="s">
        <v>822</v>
      </c>
      <c r="O3533" t="s">
        <v>822</v>
      </c>
      <c r="P3533">
        <v>0</v>
      </c>
      <c r="Q3533">
        <v>0</v>
      </c>
      <c r="R3533">
        <v>737819</v>
      </c>
      <c r="S3533">
        <v>875</v>
      </c>
    </row>
    <row r="3534" spans="1:19" x14ac:dyDescent="0.25">
      <c r="A3534" t="s">
        <v>1694</v>
      </c>
      <c r="B3534" t="s">
        <v>756</v>
      </c>
      <c r="C3534" t="s">
        <v>129</v>
      </c>
      <c r="D3534">
        <v>1</v>
      </c>
      <c r="F3534">
        <v>1</v>
      </c>
      <c r="G3534">
        <v>0</v>
      </c>
      <c r="H3534" t="s">
        <v>822</v>
      </c>
      <c r="O3534" t="s">
        <v>822</v>
      </c>
      <c r="P3534">
        <v>0</v>
      </c>
      <c r="Q3534">
        <v>0</v>
      </c>
      <c r="R3534">
        <v>531894</v>
      </c>
      <c r="S3534">
        <v>542</v>
      </c>
    </row>
    <row r="3535" spans="1:19" x14ac:dyDescent="0.25">
      <c r="A3535" t="s">
        <v>1695</v>
      </c>
      <c r="B3535" t="s">
        <v>756</v>
      </c>
      <c r="C3535" t="s">
        <v>129</v>
      </c>
      <c r="D3535">
        <v>0</v>
      </c>
      <c r="F3535">
        <v>1</v>
      </c>
      <c r="G3535">
        <v>0</v>
      </c>
      <c r="H3535" t="s">
        <v>827</v>
      </c>
      <c r="O3535" t="s">
        <v>827</v>
      </c>
      <c r="P3535">
        <v>0</v>
      </c>
      <c r="Q3535">
        <v>0</v>
      </c>
      <c r="R3535">
        <v>1361423</v>
      </c>
      <c r="S3535">
        <v>1713</v>
      </c>
    </row>
    <row r="3536" spans="1:19" x14ac:dyDescent="0.25">
      <c r="A3536" t="s">
        <v>1696</v>
      </c>
      <c r="B3536" t="s">
        <v>756</v>
      </c>
      <c r="C3536" t="s">
        <v>129</v>
      </c>
      <c r="D3536">
        <v>1</v>
      </c>
      <c r="F3536">
        <v>1</v>
      </c>
      <c r="G3536">
        <v>0</v>
      </c>
      <c r="H3536" t="s">
        <v>827</v>
      </c>
      <c r="O3536" t="s">
        <v>827</v>
      </c>
      <c r="P3536">
        <v>0</v>
      </c>
      <c r="Q3536">
        <v>0</v>
      </c>
      <c r="R3536">
        <v>919760</v>
      </c>
      <c r="S3536">
        <v>1115</v>
      </c>
    </row>
    <row r="3537" spans="1:19" x14ac:dyDescent="0.25">
      <c r="A3537" t="s">
        <v>1697</v>
      </c>
      <c r="B3537" t="s">
        <v>756</v>
      </c>
      <c r="C3537" t="s">
        <v>129</v>
      </c>
      <c r="D3537">
        <v>0</v>
      </c>
      <c r="F3537">
        <v>1</v>
      </c>
      <c r="G3537">
        <v>0</v>
      </c>
      <c r="H3537" t="s">
        <v>832</v>
      </c>
      <c r="O3537" t="s">
        <v>832</v>
      </c>
      <c r="P3537">
        <v>0</v>
      </c>
      <c r="Q3537">
        <v>0</v>
      </c>
      <c r="R3537">
        <v>1709395</v>
      </c>
      <c r="S3537">
        <v>2073</v>
      </c>
    </row>
    <row r="3538" spans="1:19" x14ac:dyDescent="0.25">
      <c r="A3538" t="s">
        <v>1698</v>
      </c>
      <c r="B3538" t="s">
        <v>756</v>
      </c>
      <c r="C3538" t="s">
        <v>129</v>
      </c>
      <c r="D3538">
        <v>1</v>
      </c>
      <c r="F3538">
        <v>1</v>
      </c>
      <c r="G3538">
        <v>0</v>
      </c>
      <c r="H3538" t="s">
        <v>832</v>
      </c>
      <c r="O3538" t="s">
        <v>832</v>
      </c>
      <c r="P3538">
        <v>0</v>
      </c>
      <c r="Q3538">
        <v>0</v>
      </c>
      <c r="R3538">
        <v>1437832</v>
      </c>
      <c r="S3538">
        <v>1703</v>
      </c>
    </row>
    <row r="3539" spans="1:19" x14ac:dyDescent="0.25">
      <c r="A3539" t="s">
        <v>1699</v>
      </c>
      <c r="B3539" t="s">
        <v>756</v>
      </c>
      <c r="C3539" t="s">
        <v>129</v>
      </c>
      <c r="D3539">
        <v>0</v>
      </c>
      <c r="F3539">
        <v>0.99973245021354695</v>
      </c>
      <c r="G3539">
        <v>2.6755525382335702E-4</v>
      </c>
      <c r="H3539" t="s">
        <v>837</v>
      </c>
      <c r="O3539" t="s">
        <v>837</v>
      </c>
      <c r="P3539">
        <v>2.6754978645334999E-4</v>
      </c>
      <c r="Q3539">
        <v>2.6755525382335702E-4</v>
      </c>
      <c r="R3539">
        <v>2433192</v>
      </c>
      <c r="S3539">
        <v>2990</v>
      </c>
    </row>
    <row r="3540" spans="1:19" x14ac:dyDescent="0.25">
      <c r="A3540" t="s">
        <v>1700</v>
      </c>
      <c r="B3540" t="s">
        <v>756</v>
      </c>
      <c r="C3540" t="s">
        <v>129</v>
      </c>
      <c r="D3540">
        <v>1</v>
      </c>
      <c r="F3540">
        <v>1</v>
      </c>
      <c r="G3540">
        <v>0</v>
      </c>
      <c r="H3540" t="s">
        <v>837</v>
      </c>
      <c r="O3540" t="s">
        <v>837</v>
      </c>
      <c r="P3540">
        <v>0</v>
      </c>
      <c r="Q3540">
        <v>0</v>
      </c>
      <c r="R3540">
        <v>1733782</v>
      </c>
      <c r="S3540">
        <v>1957</v>
      </c>
    </row>
    <row r="3541" spans="1:19" x14ac:dyDescent="0.25">
      <c r="A3541" t="s">
        <v>1701</v>
      </c>
      <c r="B3541" t="s">
        <v>756</v>
      </c>
      <c r="C3541" t="s">
        <v>129</v>
      </c>
      <c r="D3541">
        <v>0</v>
      </c>
      <c r="F3541">
        <v>1</v>
      </c>
      <c r="G3541">
        <v>0</v>
      </c>
      <c r="H3541" t="s">
        <v>842</v>
      </c>
      <c r="O3541" t="s">
        <v>842</v>
      </c>
      <c r="P3541">
        <v>0</v>
      </c>
      <c r="Q3541">
        <v>0</v>
      </c>
      <c r="R3541">
        <v>511631</v>
      </c>
      <c r="S3541">
        <v>578</v>
      </c>
    </row>
    <row r="3542" spans="1:19" x14ac:dyDescent="0.25">
      <c r="A3542" t="s">
        <v>1702</v>
      </c>
      <c r="B3542" t="s">
        <v>756</v>
      </c>
      <c r="C3542" t="s">
        <v>129</v>
      </c>
      <c r="D3542">
        <v>1</v>
      </c>
      <c r="F3542">
        <v>1</v>
      </c>
      <c r="G3542">
        <v>0</v>
      </c>
      <c r="H3542" t="s">
        <v>842</v>
      </c>
      <c r="O3542" t="s">
        <v>842</v>
      </c>
      <c r="P3542">
        <v>0</v>
      </c>
      <c r="Q3542">
        <v>0</v>
      </c>
      <c r="R3542">
        <v>220743</v>
      </c>
      <c r="S3542">
        <v>249</v>
      </c>
    </row>
    <row r="3543" spans="1:19" x14ac:dyDescent="0.25">
      <c r="A3543" t="s">
        <v>1703</v>
      </c>
      <c r="B3543" t="s">
        <v>756</v>
      </c>
      <c r="C3543" t="s">
        <v>129</v>
      </c>
      <c r="D3543">
        <v>0</v>
      </c>
      <c r="F3543">
        <v>1</v>
      </c>
      <c r="G3543">
        <v>0</v>
      </c>
      <c r="H3543" t="s">
        <v>847</v>
      </c>
      <c r="O3543" t="s">
        <v>847</v>
      </c>
      <c r="P3543">
        <v>0</v>
      </c>
      <c r="Q3543">
        <v>0</v>
      </c>
      <c r="R3543">
        <v>459720</v>
      </c>
      <c r="S3543">
        <v>564</v>
      </c>
    </row>
    <row r="3544" spans="1:19" x14ac:dyDescent="0.25">
      <c r="A3544" t="s">
        <v>1704</v>
      </c>
      <c r="B3544" t="s">
        <v>756</v>
      </c>
      <c r="C3544" t="s">
        <v>129</v>
      </c>
      <c r="D3544">
        <v>1</v>
      </c>
      <c r="F3544">
        <v>1</v>
      </c>
      <c r="G3544">
        <v>0</v>
      </c>
      <c r="H3544" t="s">
        <v>847</v>
      </c>
      <c r="O3544" t="s">
        <v>847</v>
      </c>
      <c r="P3544">
        <v>0</v>
      </c>
      <c r="Q3544">
        <v>0</v>
      </c>
      <c r="R3544">
        <v>293137</v>
      </c>
      <c r="S3544">
        <v>331</v>
      </c>
    </row>
    <row r="3545" spans="1:19" x14ac:dyDescent="0.25">
      <c r="A3545" t="s">
        <v>1705</v>
      </c>
      <c r="B3545" t="s">
        <v>756</v>
      </c>
      <c r="C3545" t="s">
        <v>129</v>
      </c>
      <c r="D3545">
        <v>0</v>
      </c>
      <c r="F3545">
        <v>1</v>
      </c>
      <c r="G3545">
        <v>0</v>
      </c>
      <c r="H3545" t="s">
        <v>852</v>
      </c>
      <c r="O3545" t="s">
        <v>852</v>
      </c>
      <c r="P3545">
        <v>0</v>
      </c>
      <c r="Q3545">
        <v>0</v>
      </c>
      <c r="R3545">
        <v>20572</v>
      </c>
      <c r="S3545">
        <v>26</v>
      </c>
    </row>
    <row r="3546" spans="1:19" x14ac:dyDescent="0.25">
      <c r="A3546" t="s">
        <v>1706</v>
      </c>
      <c r="B3546" t="s">
        <v>756</v>
      </c>
      <c r="C3546" t="s">
        <v>129</v>
      </c>
      <c r="D3546">
        <v>1</v>
      </c>
      <c r="F3546">
        <v>1</v>
      </c>
      <c r="G3546">
        <v>0</v>
      </c>
      <c r="H3546" t="s">
        <v>852</v>
      </c>
      <c r="O3546" t="s">
        <v>852</v>
      </c>
      <c r="P3546">
        <v>0</v>
      </c>
      <c r="Q3546">
        <v>0</v>
      </c>
      <c r="R3546">
        <v>20556</v>
      </c>
      <c r="S3546">
        <v>20</v>
      </c>
    </row>
    <row r="3547" spans="1:19" x14ac:dyDescent="0.25">
      <c r="A3547" t="s">
        <v>1707</v>
      </c>
      <c r="B3547" t="s">
        <v>756</v>
      </c>
      <c r="C3547" t="s">
        <v>129</v>
      </c>
      <c r="D3547">
        <v>0</v>
      </c>
      <c r="F3547">
        <v>1</v>
      </c>
      <c r="G3547">
        <v>0</v>
      </c>
      <c r="H3547" t="s">
        <v>857</v>
      </c>
      <c r="O3547" t="s">
        <v>857</v>
      </c>
      <c r="P3547">
        <v>0</v>
      </c>
      <c r="Q3547">
        <v>0</v>
      </c>
      <c r="R3547">
        <v>24087</v>
      </c>
      <c r="S3547">
        <v>28</v>
      </c>
    </row>
    <row r="3548" spans="1:19" x14ac:dyDescent="0.25">
      <c r="A3548" t="s">
        <v>1708</v>
      </c>
      <c r="B3548" t="s">
        <v>756</v>
      </c>
      <c r="C3548" t="s">
        <v>129</v>
      </c>
      <c r="D3548">
        <v>1</v>
      </c>
      <c r="F3548">
        <v>1</v>
      </c>
      <c r="G3548">
        <v>0</v>
      </c>
      <c r="H3548" t="s">
        <v>857</v>
      </c>
      <c r="O3548" t="s">
        <v>857</v>
      </c>
      <c r="P3548">
        <v>0</v>
      </c>
      <c r="Q3548">
        <v>0</v>
      </c>
      <c r="R3548">
        <v>21116</v>
      </c>
      <c r="S3548">
        <v>22</v>
      </c>
    </row>
  </sheetData>
  <autoFilter ref="A1:S3548" xr:uid="{00000000-0001-0000-0600-000000000000}">
    <filterColumn colId="1">
      <filters>
        <filter val="industry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3470"/>
  <sheetViews>
    <sheetView workbookViewId="0">
      <selection activeCell="F1" sqref="F1"/>
    </sheetView>
  </sheetViews>
  <sheetFormatPr defaultColWidth="11.42578125" defaultRowHeight="15" x14ac:dyDescent="0.25"/>
  <sheetData>
    <row r="1" spans="1:1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1709</v>
      </c>
      <c r="G1" t="s">
        <v>1710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1711</v>
      </c>
      <c r="Q1" t="s">
        <v>1712</v>
      </c>
      <c r="R1" t="s">
        <v>104</v>
      </c>
      <c r="S1" t="s">
        <v>105</v>
      </c>
    </row>
    <row r="2" spans="1:19" x14ac:dyDescent="0.25">
      <c r="A2" t="s">
        <v>106</v>
      </c>
      <c r="B2" t="s">
        <v>107</v>
      </c>
      <c r="C2" t="s">
        <v>108</v>
      </c>
      <c r="D2">
        <v>0</v>
      </c>
      <c r="E2">
        <v>0</v>
      </c>
      <c r="F2">
        <v>0.120267823706651</v>
      </c>
      <c r="G2">
        <v>2.3343829676997401E-3</v>
      </c>
      <c r="H2" t="s">
        <v>109</v>
      </c>
      <c r="P2">
        <v>0.22842978973060499</v>
      </c>
      <c r="Q2">
        <v>2.98452100200632E-3</v>
      </c>
      <c r="R2">
        <v>23186942</v>
      </c>
      <c r="S2">
        <v>33344</v>
      </c>
    </row>
    <row r="3" spans="1:19" x14ac:dyDescent="0.25">
      <c r="A3" t="s">
        <v>110</v>
      </c>
      <c r="B3" t="s">
        <v>107</v>
      </c>
      <c r="C3" t="s">
        <v>108</v>
      </c>
      <c r="D3">
        <v>1</v>
      </c>
      <c r="E3">
        <v>0</v>
      </c>
      <c r="F3">
        <v>0.13106409792082399</v>
      </c>
      <c r="G3">
        <v>2.9346813125108199E-3</v>
      </c>
      <c r="H3" t="s">
        <v>109</v>
      </c>
      <c r="P3">
        <v>0.29733373622997</v>
      </c>
      <c r="Q3">
        <v>3.4220244112081201E-3</v>
      </c>
      <c r="R3">
        <v>12079148</v>
      </c>
      <c r="S3">
        <v>18481</v>
      </c>
    </row>
    <row r="4" spans="1:19" x14ac:dyDescent="0.25">
      <c r="A4" t="s">
        <v>111</v>
      </c>
      <c r="B4" t="s">
        <v>107</v>
      </c>
      <c r="C4" t="s">
        <v>108</v>
      </c>
      <c r="D4">
        <v>0</v>
      </c>
      <c r="E4">
        <v>1</v>
      </c>
      <c r="F4">
        <v>0.11932366144467001</v>
      </c>
      <c r="G4">
        <v>6.4103020974353598E-3</v>
      </c>
      <c r="H4" t="s">
        <v>109</v>
      </c>
      <c r="P4">
        <v>0.18088484348954201</v>
      </c>
      <c r="Q4">
        <v>8.0653810986562498E-3</v>
      </c>
      <c r="R4">
        <v>3921994</v>
      </c>
      <c r="S4">
        <v>4483</v>
      </c>
    </row>
    <row r="5" spans="1:19" x14ac:dyDescent="0.25">
      <c r="A5" t="s">
        <v>112</v>
      </c>
      <c r="B5" t="s">
        <v>107</v>
      </c>
      <c r="C5" t="s">
        <v>108</v>
      </c>
      <c r="D5">
        <v>1</v>
      </c>
      <c r="E5">
        <v>1</v>
      </c>
      <c r="F5">
        <v>0.155520434980503</v>
      </c>
      <c r="G5">
        <v>8.8502549908956105E-3</v>
      </c>
      <c r="H5" t="s">
        <v>109</v>
      </c>
      <c r="P5">
        <v>0.27681799289506498</v>
      </c>
      <c r="Q5">
        <v>9.7988328677273799E-3</v>
      </c>
      <c r="R5">
        <v>2055681</v>
      </c>
      <c r="S5">
        <v>2483</v>
      </c>
    </row>
    <row r="6" spans="1:19" x14ac:dyDescent="0.25">
      <c r="A6" t="s">
        <v>113</v>
      </c>
      <c r="B6" t="s">
        <v>107</v>
      </c>
      <c r="C6" t="s">
        <v>114</v>
      </c>
      <c r="D6">
        <v>0</v>
      </c>
      <c r="E6">
        <v>0</v>
      </c>
      <c r="F6">
        <v>0.12230282687642</v>
      </c>
      <c r="G6">
        <v>2.4211302086407501E-3</v>
      </c>
      <c r="H6" t="s">
        <v>109</v>
      </c>
      <c r="P6">
        <v>0.22910093165418699</v>
      </c>
      <c r="Q6">
        <v>3.0676334568157499E-3</v>
      </c>
      <c r="R6">
        <v>23256375</v>
      </c>
      <c r="S6">
        <v>32051</v>
      </c>
    </row>
    <row r="7" spans="1:19" x14ac:dyDescent="0.25">
      <c r="A7" t="s">
        <v>115</v>
      </c>
      <c r="B7" t="s">
        <v>107</v>
      </c>
      <c r="C7" t="s">
        <v>114</v>
      </c>
      <c r="D7">
        <v>1</v>
      </c>
      <c r="E7">
        <v>0</v>
      </c>
      <c r="F7">
        <v>0.136777379367923</v>
      </c>
      <c r="G7">
        <v>3.0707119216666899E-3</v>
      </c>
      <c r="H7" t="s">
        <v>109</v>
      </c>
      <c r="P7">
        <v>0.29022767210229899</v>
      </c>
      <c r="Q7">
        <v>3.42092419904747E-3</v>
      </c>
      <c r="R7">
        <v>12097761</v>
      </c>
      <c r="S7">
        <v>18112</v>
      </c>
    </row>
    <row r="8" spans="1:19" x14ac:dyDescent="0.25">
      <c r="A8" t="s">
        <v>116</v>
      </c>
      <c r="B8" t="s">
        <v>107</v>
      </c>
      <c r="C8" t="s">
        <v>114</v>
      </c>
      <c r="D8">
        <v>0</v>
      </c>
      <c r="E8">
        <v>1</v>
      </c>
      <c r="F8">
        <v>0.12938226992736601</v>
      </c>
      <c r="G8">
        <v>6.81138319002925E-3</v>
      </c>
      <c r="H8" t="s">
        <v>109</v>
      </c>
      <c r="P8">
        <v>0.18858195910856601</v>
      </c>
      <c r="Q8">
        <v>8.7767410972948798E-3</v>
      </c>
      <c r="R8">
        <v>3851659</v>
      </c>
      <c r="S8">
        <v>3914</v>
      </c>
    </row>
    <row r="9" spans="1:19" x14ac:dyDescent="0.25">
      <c r="A9" t="s">
        <v>117</v>
      </c>
      <c r="B9" t="s">
        <v>107</v>
      </c>
      <c r="C9" t="s">
        <v>114</v>
      </c>
      <c r="D9">
        <v>1</v>
      </c>
      <c r="E9">
        <v>1</v>
      </c>
      <c r="F9">
        <v>0.154979547994401</v>
      </c>
      <c r="G9">
        <v>9.1343933375508599E-3</v>
      </c>
      <c r="H9" t="s">
        <v>109</v>
      </c>
      <c r="P9">
        <v>0.29790905830495701</v>
      </c>
      <c r="Q9">
        <v>1.1466124325614901E-2</v>
      </c>
      <c r="R9">
        <v>2117860</v>
      </c>
      <c r="S9">
        <v>2217</v>
      </c>
    </row>
    <row r="10" spans="1:19" x14ac:dyDescent="0.25">
      <c r="A10" t="s">
        <v>118</v>
      </c>
      <c r="B10" t="s">
        <v>107</v>
      </c>
      <c r="C10" t="s">
        <v>119</v>
      </c>
      <c r="D10">
        <v>0</v>
      </c>
      <c r="E10">
        <v>0</v>
      </c>
      <c r="F10">
        <v>0.15226418662131699</v>
      </c>
      <c r="G10">
        <v>2.9976965959770899E-3</v>
      </c>
      <c r="H10" t="s">
        <v>109</v>
      </c>
      <c r="P10">
        <v>0.22597356896836299</v>
      </c>
      <c r="Q10">
        <v>3.4439110150539199E-3</v>
      </c>
      <c r="R10">
        <v>23001946</v>
      </c>
      <c r="S10">
        <v>26439</v>
      </c>
    </row>
    <row r="11" spans="1:19" x14ac:dyDescent="0.25">
      <c r="A11" t="s">
        <v>120</v>
      </c>
      <c r="B11" t="s">
        <v>107</v>
      </c>
      <c r="C11" t="s">
        <v>119</v>
      </c>
      <c r="D11">
        <v>1</v>
      </c>
      <c r="E11">
        <v>0</v>
      </c>
      <c r="F11">
        <v>0.17330217555535099</v>
      </c>
      <c r="G11">
        <v>3.87920913797572E-3</v>
      </c>
      <c r="H11" t="s">
        <v>109</v>
      </c>
      <c r="P11">
        <v>0.28572541872683999</v>
      </c>
      <c r="Q11">
        <v>3.96713177935459E-3</v>
      </c>
      <c r="R11">
        <v>12243629</v>
      </c>
      <c r="S11">
        <v>14310</v>
      </c>
    </row>
    <row r="12" spans="1:19" x14ac:dyDescent="0.25">
      <c r="A12" t="s">
        <v>121</v>
      </c>
      <c r="B12" t="s">
        <v>107</v>
      </c>
      <c r="C12" t="s">
        <v>119</v>
      </c>
      <c r="D12">
        <v>0</v>
      </c>
      <c r="E12">
        <v>1</v>
      </c>
      <c r="F12">
        <v>0.15837163198814</v>
      </c>
      <c r="G12">
        <v>8.6938653013478792E-3</v>
      </c>
      <c r="H12" t="s">
        <v>109</v>
      </c>
      <c r="P12">
        <v>0.17371242821068</v>
      </c>
      <c r="Q12">
        <v>9.4376115881075594E-3</v>
      </c>
      <c r="R12">
        <v>3978493</v>
      </c>
      <c r="S12">
        <v>3011</v>
      </c>
    </row>
    <row r="13" spans="1:19" x14ac:dyDescent="0.25">
      <c r="A13" t="s">
        <v>122</v>
      </c>
      <c r="B13" t="s">
        <v>107</v>
      </c>
      <c r="C13" t="s">
        <v>119</v>
      </c>
      <c r="D13">
        <v>1</v>
      </c>
      <c r="E13">
        <v>1</v>
      </c>
      <c r="F13">
        <v>0.209865764750094</v>
      </c>
      <c r="G13">
        <v>1.2502585477159701E-2</v>
      </c>
      <c r="H13" t="s">
        <v>109</v>
      </c>
      <c r="P13">
        <v>0.26447548466483201</v>
      </c>
      <c r="Q13">
        <v>1.2282011372368701E-2</v>
      </c>
      <c r="R13">
        <v>2105459</v>
      </c>
      <c r="S13">
        <v>1602</v>
      </c>
    </row>
    <row r="14" spans="1:19" x14ac:dyDescent="0.25">
      <c r="A14" t="s">
        <v>123</v>
      </c>
      <c r="B14" t="s">
        <v>107</v>
      </c>
      <c r="C14" t="s">
        <v>124</v>
      </c>
      <c r="D14">
        <v>0</v>
      </c>
      <c r="E14">
        <v>0</v>
      </c>
      <c r="F14">
        <v>0.17319300104770499</v>
      </c>
      <c r="G14">
        <v>2.87734648324287E-3</v>
      </c>
      <c r="H14" t="s">
        <v>109</v>
      </c>
      <c r="P14">
        <v>0.22082808554185501</v>
      </c>
      <c r="Q14">
        <v>3.1421392237002202E-3</v>
      </c>
      <c r="R14">
        <v>22882970</v>
      </c>
      <c r="S14">
        <v>33790</v>
      </c>
    </row>
    <row r="15" spans="1:19" x14ac:dyDescent="0.25">
      <c r="A15" t="s">
        <v>125</v>
      </c>
      <c r="B15" t="s">
        <v>107</v>
      </c>
      <c r="C15" t="s">
        <v>124</v>
      </c>
      <c r="D15">
        <v>1</v>
      </c>
      <c r="E15">
        <v>0</v>
      </c>
      <c r="F15">
        <v>0.19800985950122901</v>
      </c>
      <c r="G15">
        <v>4.0011669690528098E-3</v>
      </c>
      <c r="H15" t="s">
        <v>109</v>
      </c>
      <c r="P15">
        <v>0.27612229620527401</v>
      </c>
      <c r="Q15">
        <v>3.9245362983160396E-3</v>
      </c>
      <c r="R15">
        <v>12278323</v>
      </c>
      <c r="S15">
        <v>15610</v>
      </c>
    </row>
    <row r="16" spans="1:19" x14ac:dyDescent="0.25">
      <c r="A16" t="s">
        <v>126</v>
      </c>
      <c r="B16" t="s">
        <v>107</v>
      </c>
      <c r="C16" t="s">
        <v>124</v>
      </c>
      <c r="D16">
        <v>0</v>
      </c>
      <c r="E16">
        <v>1</v>
      </c>
      <c r="F16">
        <v>0.20869767960087299</v>
      </c>
      <c r="G16">
        <v>9.7877922899358896E-3</v>
      </c>
      <c r="H16" t="s">
        <v>109</v>
      </c>
      <c r="P16">
        <v>0.16466877421163001</v>
      </c>
      <c r="Q16">
        <v>8.7012617424291304E-3</v>
      </c>
      <c r="R16">
        <v>4084960</v>
      </c>
      <c r="S16">
        <v>3678</v>
      </c>
    </row>
    <row r="17" spans="1:19" x14ac:dyDescent="0.25">
      <c r="A17" t="s">
        <v>127</v>
      </c>
      <c r="B17" t="s">
        <v>107</v>
      </c>
      <c r="C17" t="s">
        <v>124</v>
      </c>
      <c r="D17">
        <v>1</v>
      </c>
      <c r="E17">
        <v>1</v>
      </c>
      <c r="F17">
        <v>0.21609606448950799</v>
      </c>
      <c r="G17">
        <v>1.2427452657388699E-2</v>
      </c>
      <c r="H17" t="s">
        <v>109</v>
      </c>
      <c r="P17">
        <v>0.25115071656608901</v>
      </c>
      <c r="Q17">
        <v>1.23649415770674E-2</v>
      </c>
      <c r="R17">
        <v>2098769</v>
      </c>
      <c r="S17">
        <v>1803</v>
      </c>
    </row>
    <row r="18" spans="1:19" x14ac:dyDescent="0.25">
      <c r="A18" t="s">
        <v>128</v>
      </c>
      <c r="B18" t="s">
        <v>107</v>
      </c>
      <c r="C18" t="s">
        <v>129</v>
      </c>
      <c r="D18">
        <v>0</v>
      </c>
      <c r="E18">
        <v>0</v>
      </c>
      <c r="F18">
        <v>0.27902009375437398</v>
      </c>
      <c r="G18">
        <v>3.8106703851515699E-3</v>
      </c>
      <c r="H18" t="s">
        <v>109</v>
      </c>
      <c r="P18">
        <v>0.223622141937557</v>
      </c>
      <c r="Q18">
        <v>3.49284841336208E-3</v>
      </c>
      <c r="R18">
        <v>22887191</v>
      </c>
      <c r="S18">
        <v>28639</v>
      </c>
    </row>
    <row r="19" spans="1:19" x14ac:dyDescent="0.25">
      <c r="A19" t="s">
        <v>130</v>
      </c>
      <c r="B19" t="s">
        <v>107</v>
      </c>
      <c r="C19" t="s">
        <v>129</v>
      </c>
      <c r="D19">
        <v>1</v>
      </c>
      <c r="E19">
        <v>0</v>
      </c>
      <c r="F19">
        <v>0.31385839249689301</v>
      </c>
      <c r="G19">
        <v>4.9022883278075201E-3</v>
      </c>
      <c r="H19" t="s">
        <v>109</v>
      </c>
      <c r="P19">
        <v>0.275223969199476</v>
      </c>
      <c r="Q19">
        <v>4.1879213484251202E-3</v>
      </c>
      <c r="R19">
        <v>12333236</v>
      </c>
      <c r="S19">
        <v>14015</v>
      </c>
    </row>
    <row r="20" spans="1:19" x14ac:dyDescent="0.25">
      <c r="A20" t="s">
        <v>131</v>
      </c>
      <c r="B20" t="s">
        <v>107</v>
      </c>
      <c r="C20" t="s">
        <v>129</v>
      </c>
      <c r="D20">
        <v>0</v>
      </c>
      <c r="E20">
        <v>1</v>
      </c>
      <c r="F20">
        <v>0.368820958247007</v>
      </c>
      <c r="G20">
        <v>1.28838140133503E-2</v>
      </c>
      <c r="H20" t="s">
        <v>109</v>
      </c>
      <c r="P20">
        <v>0.15759638169239201</v>
      </c>
      <c r="Q20">
        <v>9.4830567558158302E-3</v>
      </c>
      <c r="R20">
        <v>4121038</v>
      </c>
      <c r="S20">
        <v>3040</v>
      </c>
    </row>
    <row r="21" spans="1:19" x14ac:dyDescent="0.25">
      <c r="A21" t="s">
        <v>132</v>
      </c>
      <c r="B21" t="s">
        <v>107</v>
      </c>
      <c r="C21" t="s">
        <v>129</v>
      </c>
      <c r="D21">
        <v>1</v>
      </c>
      <c r="E21">
        <v>1</v>
      </c>
      <c r="F21">
        <v>0.38981897909694901</v>
      </c>
      <c r="G21">
        <v>1.5169996419244099E-2</v>
      </c>
      <c r="H21" t="s">
        <v>109</v>
      </c>
      <c r="P21">
        <v>0.264196730281123</v>
      </c>
      <c r="Q21">
        <v>1.3722444963446E-2</v>
      </c>
      <c r="R21">
        <v>2128831</v>
      </c>
      <c r="S21">
        <v>1637</v>
      </c>
    </row>
    <row r="22" spans="1:19" x14ac:dyDescent="0.25">
      <c r="A22" t="s">
        <v>133</v>
      </c>
      <c r="B22" t="s">
        <v>95</v>
      </c>
      <c r="C22" t="s">
        <v>108</v>
      </c>
      <c r="D22">
        <v>0</v>
      </c>
      <c r="E22">
        <v>0</v>
      </c>
      <c r="F22">
        <v>7.5978306904086398E-2</v>
      </c>
      <c r="G22">
        <v>7.5947939789322598E-3</v>
      </c>
      <c r="H22" t="s">
        <v>134</v>
      </c>
      <c r="I22" t="s">
        <v>134</v>
      </c>
      <c r="P22">
        <v>0.26825171284536498</v>
      </c>
      <c r="Q22">
        <v>1.3143678630328901E-2</v>
      </c>
      <c r="R22">
        <v>1793077</v>
      </c>
      <c r="S22">
        <v>2373</v>
      </c>
    </row>
    <row r="23" spans="1:19" x14ac:dyDescent="0.25">
      <c r="A23" t="s">
        <v>135</v>
      </c>
      <c r="B23" t="s">
        <v>95</v>
      </c>
      <c r="C23" t="s">
        <v>108</v>
      </c>
      <c r="D23">
        <v>1</v>
      </c>
      <c r="E23">
        <v>0</v>
      </c>
      <c r="F23">
        <v>0.110316173254738</v>
      </c>
      <c r="G23">
        <v>8.5078573189157104E-3</v>
      </c>
      <c r="H23" t="s">
        <v>134</v>
      </c>
      <c r="I23" t="s">
        <v>134</v>
      </c>
      <c r="P23">
        <v>0.29619023357548802</v>
      </c>
      <c r="Q23">
        <v>1.25177337038329E-2</v>
      </c>
      <c r="R23">
        <v>1442002</v>
      </c>
      <c r="S23">
        <v>2135</v>
      </c>
    </row>
    <row r="24" spans="1:19" x14ac:dyDescent="0.25">
      <c r="A24" t="s">
        <v>136</v>
      </c>
      <c r="B24" t="s">
        <v>95</v>
      </c>
      <c r="C24" t="s">
        <v>108</v>
      </c>
      <c r="D24">
        <v>0</v>
      </c>
      <c r="E24">
        <v>1</v>
      </c>
      <c r="F24">
        <v>8.4746206448775299E-2</v>
      </c>
      <c r="G24">
        <v>1.12322297399333E-2</v>
      </c>
      <c r="H24" t="s">
        <v>134</v>
      </c>
      <c r="I24" t="s">
        <v>134</v>
      </c>
      <c r="P24">
        <v>0.201241040624794</v>
      </c>
      <c r="Q24">
        <v>1.42044869894413E-2</v>
      </c>
      <c r="R24">
        <v>1215440</v>
      </c>
      <c r="S24">
        <v>1398</v>
      </c>
    </row>
    <row r="25" spans="1:19" x14ac:dyDescent="0.25">
      <c r="A25" t="s">
        <v>137</v>
      </c>
      <c r="B25" t="s">
        <v>95</v>
      </c>
      <c r="C25" t="s">
        <v>108</v>
      </c>
      <c r="D25">
        <v>1</v>
      </c>
      <c r="E25">
        <v>1</v>
      </c>
      <c r="F25">
        <v>0.131424129732366</v>
      </c>
      <c r="G25">
        <v>1.2948574084062E-2</v>
      </c>
      <c r="H25" t="s">
        <v>134</v>
      </c>
      <c r="I25" t="s">
        <v>134</v>
      </c>
      <c r="P25">
        <v>0.30163909802094302</v>
      </c>
      <c r="Q25">
        <v>1.6350622443508701E-2</v>
      </c>
      <c r="R25">
        <v>902132</v>
      </c>
      <c r="S25">
        <v>1078</v>
      </c>
    </row>
    <row r="26" spans="1:19" x14ac:dyDescent="0.25">
      <c r="A26" t="s">
        <v>138</v>
      </c>
      <c r="B26" t="s">
        <v>95</v>
      </c>
      <c r="C26" t="s">
        <v>108</v>
      </c>
      <c r="D26">
        <v>0</v>
      </c>
      <c r="E26">
        <v>0</v>
      </c>
      <c r="F26">
        <v>0.124690704597633</v>
      </c>
      <c r="G26">
        <v>2.50770190653673E-3</v>
      </c>
      <c r="H26" t="s">
        <v>139</v>
      </c>
      <c r="I26" t="s">
        <v>139</v>
      </c>
      <c r="P26">
        <v>0.22564922341899901</v>
      </c>
      <c r="Q26">
        <v>3.0486144490188801E-3</v>
      </c>
      <c r="R26">
        <v>20277499</v>
      </c>
      <c r="S26">
        <v>29566</v>
      </c>
    </row>
    <row r="27" spans="1:19" x14ac:dyDescent="0.25">
      <c r="A27" t="s">
        <v>140</v>
      </c>
      <c r="B27" t="s">
        <v>95</v>
      </c>
      <c r="C27" t="s">
        <v>108</v>
      </c>
      <c r="D27">
        <v>1</v>
      </c>
      <c r="E27">
        <v>0</v>
      </c>
      <c r="F27">
        <v>0.13373085288139</v>
      </c>
      <c r="G27">
        <v>3.1497383349731001E-3</v>
      </c>
      <c r="H27" t="s">
        <v>139</v>
      </c>
      <c r="I27" t="s">
        <v>139</v>
      </c>
      <c r="P27">
        <v>0.29745507225420798</v>
      </c>
      <c r="Q27">
        <v>3.5396553103577001E-3</v>
      </c>
      <c r="R27">
        <v>10444933</v>
      </c>
      <c r="S27">
        <v>16055</v>
      </c>
    </row>
    <row r="28" spans="1:19" x14ac:dyDescent="0.25">
      <c r="A28" t="s">
        <v>141</v>
      </c>
      <c r="B28" t="s">
        <v>95</v>
      </c>
      <c r="C28" t="s">
        <v>108</v>
      </c>
      <c r="D28">
        <v>0</v>
      </c>
      <c r="E28">
        <v>1</v>
      </c>
      <c r="F28">
        <v>0.13948544981962799</v>
      </c>
      <c r="G28">
        <v>8.8175207048675694E-3</v>
      </c>
      <c r="H28" t="s">
        <v>139</v>
      </c>
      <c r="I28" t="s">
        <v>139</v>
      </c>
      <c r="P28">
        <v>0.17189554083605399</v>
      </c>
      <c r="Q28">
        <v>9.7808301973826006E-3</v>
      </c>
      <c r="R28">
        <v>2100107</v>
      </c>
      <c r="S28">
        <v>2473</v>
      </c>
    </row>
    <row r="29" spans="1:19" x14ac:dyDescent="0.25">
      <c r="A29" t="s">
        <v>142</v>
      </c>
      <c r="B29" t="s">
        <v>95</v>
      </c>
      <c r="C29" t="s">
        <v>108</v>
      </c>
      <c r="D29">
        <v>1</v>
      </c>
      <c r="E29">
        <v>1</v>
      </c>
      <c r="F29">
        <v>0.176045579722172</v>
      </c>
      <c r="G29">
        <v>1.2216016069461801E-2</v>
      </c>
      <c r="H29" t="s">
        <v>139</v>
      </c>
      <c r="I29" t="s">
        <v>139</v>
      </c>
      <c r="P29">
        <v>0.258368915846028</v>
      </c>
      <c r="Q29">
        <v>1.2096633185421099E-2</v>
      </c>
      <c r="R29">
        <v>1055629</v>
      </c>
      <c r="S29">
        <v>1292</v>
      </c>
    </row>
    <row r="30" spans="1:19" x14ac:dyDescent="0.25">
      <c r="A30" t="s">
        <v>143</v>
      </c>
      <c r="B30" t="s">
        <v>95</v>
      </c>
      <c r="C30" t="s">
        <v>114</v>
      </c>
      <c r="D30">
        <v>0</v>
      </c>
      <c r="E30">
        <v>0</v>
      </c>
      <c r="F30">
        <v>7.8167526100847498E-2</v>
      </c>
      <c r="G30">
        <v>8.2236979564860105E-3</v>
      </c>
      <c r="H30" t="s">
        <v>134</v>
      </c>
      <c r="I30" t="s">
        <v>134</v>
      </c>
      <c r="P30">
        <v>0.225030888886564</v>
      </c>
      <c r="Q30">
        <v>1.21190702221445E-2</v>
      </c>
      <c r="R30">
        <v>1862614</v>
      </c>
      <c r="S30">
        <v>2295</v>
      </c>
    </row>
    <row r="31" spans="1:19" x14ac:dyDescent="0.25">
      <c r="A31" t="s">
        <v>144</v>
      </c>
      <c r="B31" t="s">
        <v>95</v>
      </c>
      <c r="C31" t="s">
        <v>114</v>
      </c>
      <c r="D31">
        <v>1</v>
      </c>
      <c r="E31">
        <v>0</v>
      </c>
      <c r="F31">
        <v>0.118934147480361</v>
      </c>
      <c r="G31">
        <v>8.8914376258543096E-3</v>
      </c>
      <c r="H31" t="s">
        <v>134</v>
      </c>
      <c r="I31" t="s">
        <v>134</v>
      </c>
      <c r="P31">
        <v>0.29024881576037598</v>
      </c>
      <c r="Q31">
        <v>1.1497595312753E-2</v>
      </c>
      <c r="R31">
        <v>1528591</v>
      </c>
      <c r="S31">
        <v>2140</v>
      </c>
    </row>
    <row r="32" spans="1:19" x14ac:dyDescent="0.25">
      <c r="A32" t="s">
        <v>145</v>
      </c>
      <c r="B32" t="s">
        <v>95</v>
      </c>
      <c r="C32" t="s">
        <v>114</v>
      </c>
      <c r="D32">
        <v>0</v>
      </c>
      <c r="E32">
        <v>1</v>
      </c>
      <c r="F32">
        <v>0.117735655312001</v>
      </c>
      <c r="G32">
        <v>1.31907743641987E-2</v>
      </c>
      <c r="H32" t="s">
        <v>134</v>
      </c>
      <c r="I32" t="s">
        <v>134</v>
      </c>
      <c r="P32">
        <v>0.22032064715667801</v>
      </c>
      <c r="Q32">
        <v>1.67213212445824E-2</v>
      </c>
      <c r="R32">
        <v>1105309</v>
      </c>
      <c r="S32">
        <v>1149</v>
      </c>
    </row>
    <row r="33" spans="1:19" x14ac:dyDescent="0.25">
      <c r="A33" t="s">
        <v>146</v>
      </c>
      <c r="B33" t="s">
        <v>95</v>
      </c>
      <c r="C33" t="s">
        <v>114</v>
      </c>
      <c r="D33">
        <v>1</v>
      </c>
      <c r="E33">
        <v>1</v>
      </c>
      <c r="F33">
        <v>0.134936374553701</v>
      </c>
      <c r="G33">
        <v>1.40245628959439E-2</v>
      </c>
      <c r="H33" t="s">
        <v>134</v>
      </c>
      <c r="I33" t="s">
        <v>134</v>
      </c>
      <c r="P33">
        <v>0.346135649518241</v>
      </c>
      <c r="Q33">
        <v>1.87991991067533E-2</v>
      </c>
      <c r="R33">
        <v>871588</v>
      </c>
      <c r="S33">
        <v>909</v>
      </c>
    </row>
    <row r="34" spans="1:19" x14ac:dyDescent="0.25">
      <c r="A34" t="s">
        <v>147</v>
      </c>
      <c r="B34" t="s">
        <v>95</v>
      </c>
      <c r="C34" t="s">
        <v>114</v>
      </c>
      <c r="D34">
        <v>0</v>
      </c>
      <c r="E34">
        <v>0</v>
      </c>
      <c r="F34">
        <v>0.126398709693436</v>
      </c>
      <c r="G34">
        <v>2.5883272236845098E-3</v>
      </c>
      <c r="H34" t="s">
        <v>139</v>
      </c>
      <c r="I34" t="s">
        <v>139</v>
      </c>
      <c r="P34">
        <v>0.22948081618517399</v>
      </c>
      <c r="Q34">
        <v>3.1597136107706899E-3</v>
      </c>
      <c r="R34">
        <v>20317889</v>
      </c>
      <c r="S34">
        <v>28418</v>
      </c>
    </row>
    <row r="35" spans="1:19" x14ac:dyDescent="0.25">
      <c r="A35" t="s">
        <v>148</v>
      </c>
      <c r="B35" t="s">
        <v>95</v>
      </c>
      <c r="C35" t="s">
        <v>114</v>
      </c>
      <c r="D35">
        <v>1</v>
      </c>
      <c r="E35">
        <v>0</v>
      </c>
      <c r="F35">
        <v>0.138956258460776</v>
      </c>
      <c r="G35">
        <v>3.2858127517468002E-3</v>
      </c>
      <c r="H35" t="s">
        <v>139</v>
      </c>
      <c r="I35" t="s">
        <v>139</v>
      </c>
      <c r="P35">
        <v>0.29018220651893001</v>
      </c>
      <c r="Q35">
        <v>3.5907098609738101E-3</v>
      </c>
      <c r="R35">
        <v>10373603</v>
      </c>
      <c r="S35">
        <v>15676</v>
      </c>
    </row>
    <row r="36" spans="1:19" x14ac:dyDescent="0.25">
      <c r="A36" t="s">
        <v>149</v>
      </c>
      <c r="B36" t="s">
        <v>95</v>
      </c>
      <c r="C36" t="s">
        <v>114</v>
      </c>
      <c r="D36">
        <v>0</v>
      </c>
      <c r="E36">
        <v>1</v>
      </c>
      <c r="F36">
        <v>0.14600940392475301</v>
      </c>
      <c r="G36">
        <v>9.3372278233032693E-3</v>
      </c>
      <c r="H36" t="s">
        <v>139</v>
      </c>
      <c r="I36" t="s">
        <v>139</v>
      </c>
      <c r="P36">
        <v>0.17481556431697701</v>
      </c>
      <c r="Q36">
        <v>1.0247592793902501E-2</v>
      </c>
      <c r="R36">
        <v>2076488</v>
      </c>
      <c r="S36">
        <v>2154</v>
      </c>
    </row>
    <row r="37" spans="1:19" x14ac:dyDescent="0.25">
      <c r="A37" t="s">
        <v>150</v>
      </c>
      <c r="B37" t="s">
        <v>95</v>
      </c>
      <c r="C37" t="s">
        <v>114</v>
      </c>
      <c r="D37">
        <v>1</v>
      </c>
      <c r="E37">
        <v>1</v>
      </c>
      <c r="F37">
        <v>0.16495494556295101</v>
      </c>
      <c r="G37">
        <v>1.2419470865780101E-2</v>
      </c>
      <c r="H37" t="s">
        <v>139</v>
      </c>
      <c r="I37" t="s">
        <v>139</v>
      </c>
      <c r="P37">
        <v>0.267100613725126</v>
      </c>
      <c r="Q37">
        <v>1.45954269335766E-2</v>
      </c>
      <c r="R37">
        <v>1126183</v>
      </c>
      <c r="S37">
        <v>1186</v>
      </c>
    </row>
    <row r="38" spans="1:19" x14ac:dyDescent="0.25">
      <c r="A38" t="s">
        <v>151</v>
      </c>
      <c r="B38" t="s">
        <v>95</v>
      </c>
      <c r="C38" t="s">
        <v>119</v>
      </c>
      <c r="D38">
        <v>0</v>
      </c>
      <c r="E38">
        <v>0</v>
      </c>
      <c r="F38">
        <v>0.128057455975085</v>
      </c>
      <c r="G38">
        <v>1.13429282141551E-2</v>
      </c>
      <c r="H38" t="s">
        <v>134</v>
      </c>
      <c r="I38" t="s">
        <v>134</v>
      </c>
      <c r="P38">
        <v>0.25259959863237702</v>
      </c>
      <c r="Q38">
        <v>1.46188739488388E-2</v>
      </c>
      <c r="R38">
        <v>1816113</v>
      </c>
      <c r="S38">
        <v>1744</v>
      </c>
    </row>
    <row r="39" spans="1:19" x14ac:dyDescent="0.25">
      <c r="A39" t="s">
        <v>152</v>
      </c>
      <c r="B39" t="s">
        <v>95</v>
      </c>
      <c r="C39" t="s">
        <v>119</v>
      </c>
      <c r="D39">
        <v>1</v>
      </c>
      <c r="E39">
        <v>0</v>
      </c>
      <c r="F39">
        <v>0.15300456742813301</v>
      </c>
      <c r="G39">
        <v>1.15473161286567E-2</v>
      </c>
      <c r="H39" t="s">
        <v>134</v>
      </c>
      <c r="I39" t="s">
        <v>134</v>
      </c>
      <c r="P39">
        <v>0.28228954353084501</v>
      </c>
      <c r="Q39">
        <v>1.3764182439608299E-2</v>
      </c>
      <c r="R39">
        <v>1635827</v>
      </c>
      <c r="S39">
        <v>1579</v>
      </c>
    </row>
    <row r="40" spans="1:19" x14ac:dyDescent="0.25">
      <c r="A40" t="s">
        <v>153</v>
      </c>
      <c r="B40" t="s">
        <v>95</v>
      </c>
      <c r="C40" t="s">
        <v>119</v>
      </c>
      <c r="D40">
        <v>0</v>
      </c>
      <c r="E40">
        <v>1</v>
      </c>
      <c r="F40">
        <v>0.12543703589108901</v>
      </c>
      <c r="G40">
        <v>1.5501308278714199E-2</v>
      </c>
      <c r="H40" t="s">
        <v>134</v>
      </c>
      <c r="I40" t="s">
        <v>134</v>
      </c>
      <c r="P40">
        <v>0.230103244778667</v>
      </c>
      <c r="Q40">
        <v>1.9545527107010699E-2</v>
      </c>
      <c r="R40">
        <v>1211631</v>
      </c>
      <c r="S40">
        <v>876</v>
      </c>
    </row>
    <row r="41" spans="1:19" x14ac:dyDescent="0.25">
      <c r="A41" t="s">
        <v>154</v>
      </c>
      <c r="B41" t="s">
        <v>95</v>
      </c>
      <c r="C41" t="s">
        <v>119</v>
      </c>
      <c r="D41">
        <v>1</v>
      </c>
      <c r="E41">
        <v>1</v>
      </c>
      <c r="F41">
        <v>0.17438890517504799</v>
      </c>
      <c r="G41">
        <v>1.94489191927226E-2</v>
      </c>
      <c r="H41" t="s">
        <v>134</v>
      </c>
      <c r="I41" t="s">
        <v>134</v>
      </c>
      <c r="P41">
        <v>0.26634370019079601</v>
      </c>
      <c r="Q41">
        <v>2.0736575015185998E-2</v>
      </c>
      <c r="R41">
        <v>846478</v>
      </c>
      <c r="S41">
        <v>588</v>
      </c>
    </row>
    <row r="42" spans="1:19" x14ac:dyDescent="0.25">
      <c r="A42" t="s">
        <v>155</v>
      </c>
      <c r="B42" t="s">
        <v>95</v>
      </c>
      <c r="C42" t="s">
        <v>119</v>
      </c>
      <c r="D42">
        <v>0</v>
      </c>
      <c r="E42">
        <v>0</v>
      </c>
      <c r="F42">
        <v>0.153815883218379</v>
      </c>
      <c r="G42">
        <v>3.1551493804472201E-3</v>
      </c>
      <c r="H42" t="s">
        <v>139</v>
      </c>
      <c r="I42" t="s">
        <v>139</v>
      </c>
      <c r="P42">
        <v>0.22402548362314301</v>
      </c>
      <c r="Q42">
        <v>3.5344542223979098E-3</v>
      </c>
      <c r="R42">
        <v>19977604</v>
      </c>
      <c r="S42">
        <v>23539</v>
      </c>
    </row>
    <row r="43" spans="1:19" x14ac:dyDescent="0.25">
      <c r="A43" t="s">
        <v>156</v>
      </c>
      <c r="B43" t="s">
        <v>95</v>
      </c>
      <c r="C43" t="s">
        <v>119</v>
      </c>
      <c r="D43">
        <v>1</v>
      </c>
      <c r="E43">
        <v>0</v>
      </c>
      <c r="F43">
        <v>0.175633344625271</v>
      </c>
      <c r="G43">
        <v>4.1461569183662899E-3</v>
      </c>
      <c r="H43" t="s">
        <v>139</v>
      </c>
      <c r="I43" t="s">
        <v>139</v>
      </c>
      <c r="P43">
        <v>0.28631889376597802</v>
      </c>
      <c r="Q43">
        <v>4.14397439781843E-3</v>
      </c>
      <c r="R43">
        <v>10381150</v>
      </c>
      <c r="S43">
        <v>12472</v>
      </c>
    </row>
    <row r="44" spans="1:19" x14ac:dyDescent="0.25">
      <c r="A44" t="s">
        <v>157</v>
      </c>
      <c r="B44" t="s">
        <v>95</v>
      </c>
      <c r="C44" t="s">
        <v>119</v>
      </c>
      <c r="D44">
        <v>0</v>
      </c>
      <c r="E44">
        <v>1</v>
      </c>
      <c r="F44">
        <v>0.176532731158319</v>
      </c>
      <c r="G44">
        <v>1.14328824521752E-2</v>
      </c>
      <c r="H44" t="s">
        <v>139</v>
      </c>
      <c r="I44" t="s">
        <v>139</v>
      </c>
      <c r="P44">
        <v>0.147914410981316</v>
      </c>
      <c r="Q44">
        <v>1.01971124947414E-2</v>
      </c>
      <c r="R44">
        <v>2115128</v>
      </c>
      <c r="S44">
        <v>1730</v>
      </c>
    </row>
    <row r="45" spans="1:19" x14ac:dyDescent="0.25">
      <c r="A45" t="s">
        <v>158</v>
      </c>
      <c r="B45" t="s">
        <v>95</v>
      </c>
      <c r="C45" t="s">
        <v>119</v>
      </c>
      <c r="D45">
        <v>1</v>
      </c>
      <c r="E45">
        <v>1</v>
      </c>
      <c r="F45">
        <v>0.236301114647986</v>
      </c>
      <c r="G45">
        <v>1.6874959282707599E-2</v>
      </c>
      <c r="H45" t="s">
        <v>139</v>
      </c>
      <c r="I45" t="s">
        <v>139</v>
      </c>
      <c r="P45">
        <v>0.26382009199743101</v>
      </c>
      <c r="Q45">
        <v>1.5438371156644501E-2</v>
      </c>
      <c r="R45">
        <v>1157917</v>
      </c>
      <c r="S45">
        <v>940</v>
      </c>
    </row>
    <row r="46" spans="1:19" x14ac:dyDescent="0.25">
      <c r="A46" t="s">
        <v>159</v>
      </c>
      <c r="B46" t="s">
        <v>95</v>
      </c>
      <c r="C46" t="s">
        <v>124</v>
      </c>
      <c r="D46">
        <v>0</v>
      </c>
      <c r="E46">
        <v>0</v>
      </c>
      <c r="F46">
        <v>0.16495819132312201</v>
      </c>
      <c r="G46">
        <v>1.21202919761328E-2</v>
      </c>
      <c r="H46" t="s">
        <v>134</v>
      </c>
      <c r="I46" t="s">
        <v>134</v>
      </c>
      <c r="P46">
        <v>0.22418570717026701</v>
      </c>
      <c r="Q46">
        <v>1.4356014341003301E-2</v>
      </c>
      <c r="R46">
        <v>1896955</v>
      </c>
      <c r="S46">
        <v>2007</v>
      </c>
    </row>
    <row r="47" spans="1:19" x14ac:dyDescent="0.25">
      <c r="A47" t="s">
        <v>160</v>
      </c>
      <c r="B47" t="s">
        <v>95</v>
      </c>
      <c r="C47" t="s">
        <v>124</v>
      </c>
      <c r="D47">
        <v>1</v>
      </c>
      <c r="E47">
        <v>0</v>
      </c>
      <c r="F47">
        <v>0.20230602414262999</v>
      </c>
      <c r="G47">
        <v>1.3119656980828599E-2</v>
      </c>
      <c r="H47" t="s">
        <v>134</v>
      </c>
      <c r="I47" t="s">
        <v>134</v>
      </c>
      <c r="P47">
        <v>0.26408968923776899</v>
      </c>
      <c r="Q47">
        <v>1.29113443918643E-2</v>
      </c>
      <c r="R47">
        <v>1775747</v>
      </c>
      <c r="S47">
        <v>1698</v>
      </c>
    </row>
    <row r="48" spans="1:19" x14ac:dyDescent="0.25">
      <c r="A48" t="s">
        <v>161</v>
      </c>
      <c r="B48" t="s">
        <v>95</v>
      </c>
      <c r="C48" t="s">
        <v>124</v>
      </c>
      <c r="D48">
        <v>0</v>
      </c>
      <c r="E48">
        <v>1</v>
      </c>
      <c r="F48">
        <v>0.188788703375148</v>
      </c>
      <c r="G48">
        <v>1.7280921741201102E-2</v>
      </c>
      <c r="H48" t="s">
        <v>134</v>
      </c>
      <c r="I48" t="s">
        <v>134</v>
      </c>
      <c r="P48">
        <v>0.208143641685027</v>
      </c>
      <c r="Q48">
        <v>1.84257067309328E-2</v>
      </c>
      <c r="R48">
        <v>1237316</v>
      </c>
      <c r="S48">
        <v>1033</v>
      </c>
    </row>
    <row r="49" spans="1:19" x14ac:dyDescent="0.25">
      <c r="A49" t="s">
        <v>162</v>
      </c>
      <c r="B49" t="s">
        <v>95</v>
      </c>
      <c r="C49" t="s">
        <v>124</v>
      </c>
      <c r="D49">
        <v>1</v>
      </c>
      <c r="E49">
        <v>1</v>
      </c>
      <c r="F49">
        <v>0.17348961978073199</v>
      </c>
      <c r="G49">
        <v>1.90144834715772E-2</v>
      </c>
      <c r="H49" t="s">
        <v>134</v>
      </c>
      <c r="I49" t="s">
        <v>134</v>
      </c>
      <c r="P49">
        <v>0.22773052252130299</v>
      </c>
      <c r="Q49">
        <v>2.1167996533302001E-2</v>
      </c>
      <c r="R49">
        <v>876008</v>
      </c>
      <c r="S49">
        <v>654</v>
      </c>
    </row>
    <row r="50" spans="1:19" x14ac:dyDescent="0.25">
      <c r="A50" t="s">
        <v>163</v>
      </c>
      <c r="B50" t="s">
        <v>95</v>
      </c>
      <c r="C50" t="s">
        <v>124</v>
      </c>
      <c r="D50">
        <v>0</v>
      </c>
      <c r="E50">
        <v>0</v>
      </c>
      <c r="F50">
        <v>0.17580285763111</v>
      </c>
      <c r="G50">
        <v>3.0031153252215201E-3</v>
      </c>
      <c r="H50" t="s">
        <v>139</v>
      </c>
      <c r="I50" t="s">
        <v>139</v>
      </c>
      <c r="P50">
        <v>0.220532190988663</v>
      </c>
      <c r="Q50">
        <v>3.19386255605628E-3</v>
      </c>
      <c r="R50">
        <v>19992537</v>
      </c>
      <c r="S50">
        <v>30636</v>
      </c>
    </row>
    <row r="51" spans="1:19" x14ac:dyDescent="0.25">
      <c r="A51" t="s">
        <v>164</v>
      </c>
      <c r="B51" t="s">
        <v>95</v>
      </c>
      <c r="C51" t="s">
        <v>124</v>
      </c>
      <c r="D51">
        <v>1</v>
      </c>
      <c r="E51">
        <v>0</v>
      </c>
      <c r="F51">
        <v>0.198230650240659</v>
      </c>
      <c r="G51">
        <v>4.1802283146682396E-3</v>
      </c>
      <c r="H51" t="s">
        <v>139</v>
      </c>
      <c r="I51" t="s">
        <v>139</v>
      </c>
      <c r="P51">
        <v>0.27783694217062899</v>
      </c>
      <c r="Q51">
        <v>4.0853852682022499E-3</v>
      </c>
      <c r="R51">
        <v>10285857</v>
      </c>
      <c r="S51">
        <v>13649</v>
      </c>
    </row>
    <row r="52" spans="1:19" x14ac:dyDescent="0.25">
      <c r="A52" t="s">
        <v>165</v>
      </c>
      <c r="B52" t="s">
        <v>95</v>
      </c>
      <c r="C52" t="s">
        <v>124</v>
      </c>
      <c r="D52">
        <v>0</v>
      </c>
      <c r="E52">
        <v>1</v>
      </c>
      <c r="F52">
        <v>0.22125307677610101</v>
      </c>
      <c r="G52">
        <v>1.2881923246831401E-2</v>
      </c>
      <c r="H52" t="s">
        <v>139</v>
      </c>
      <c r="I52" t="s">
        <v>139</v>
      </c>
      <c r="P52">
        <v>0.143326954490821</v>
      </c>
      <c r="Q52">
        <v>9.1790409081279507E-3</v>
      </c>
      <c r="R52">
        <v>2333116</v>
      </c>
      <c r="S52">
        <v>2259</v>
      </c>
    </row>
    <row r="53" spans="1:19" x14ac:dyDescent="0.25">
      <c r="A53" t="s">
        <v>166</v>
      </c>
      <c r="B53" t="s">
        <v>95</v>
      </c>
      <c r="C53" t="s">
        <v>124</v>
      </c>
      <c r="D53">
        <v>1</v>
      </c>
      <c r="E53">
        <v>1</v>
      </c>
      <c r="F53">
        <v>0.24713198424833599</v>
      </c>
      <c r="G53">
        <v>1.64406292991446E-2</v>
      </c>
      <c r="H53" t="s">
        <v>139</v>
      </c>
      <c r="I53" t="s">
        <v>139</v>
      </c>
      <c r="P53">
        <v>0.26746001657809998</v>
      </c>
      <c r="Q53">
        <v>1.519424145841E-2</v>
      </c>
      <c r="R53">
        <v>1115433</v>
      </c>
      <c r="S53">
        <v>1060</v>
      </c>
    </row>
    <row r="54" spans="1:19" x14ac:dyDescent="0.25">
      <c r="A54" t="s">
        <v>167</v>
      </c>
      <c r="B54" t="s">
        <v>95</v>
      </c>
      <c r="C54" t="s">
        <v>129</v>
      </c>
      <c r="D54">
        <v>0</v>
      </c>
      <c r="E54">
        <v>0</v>
      </c>
      <c r="F54">
        <v>0.292906061772302</v>
      </c>
      <c r="G54">
        <v>1.6637495343111701E-2</v>
      </c>
      <c r="H54" t="s">
        <v>134</v>
      </c>
      <c r="I54" t="s">
        <v>134</v>
      </c>
      <c r="P54">
        <v>0.233865270750517</v>
      </c>
      <c r="Q54">
        <v>1.5878712646016702E-2</v>
      </c>
      <c r="R54">
        <v>2057863</v>
      </c>
      <c r="S54">
        <v>1970</v>
      </c>
    </row>
    <row r="55" spans="1:19" x14ac:dyDescent="0.25">
      <c r="A55" t="s">
        <v>168</v>
      </c>
      <c r="B55" t="s">
        <v>95</v>
      </c>
      <c r="C55" t="s">
        <v>129</v>
      </c>
      <c r="D55">
        <v>1</v>
      </c>
      <c r="E55">
        <v>0</v>
      </c>
      <c r="F55">
        <v>0.28223700425842302</v>
      </c>
      <c r="G55">
        <v>1.39933907549079E-2</v>
      </c>
      <c r="H55" t="s">
        <v>134</v>
      </c>
      <c r="I55" t="s">
        <v>134</v>
      </c>
      <c r="P55">
        <v>0.27288368301368698</v>
      </c>
      <c r="Q55">
        <v>1.3012504351475201E-2</v>
      </c>
      <c r="R55">
        <v>1891824</v>
      </c>
      <c r="S55">
        <v>1752</v>
      </c>
    </row>
    <row r="56" spans="1:19" x14ac:dyDescent="0.25">
      <c r="A56" t="s">
        <v>169</v>
      </c>
      <c r="B56" t="s">
        <v>95</v>
      </c>
      <c r="C56" t="s">
        <v>129</v>
      </c>
      <c r="D56">
        <v>0</v>
      </c>
      <c r="E56">
        <v>1</v>
      </c>
      <c r="F56">
        <v>0.31777160051863002</v>
      </c>
      <c r="G56">
        <v>2.24651034871261E-2</v>
      </c>
      <c r="H56" t="s">
        <v>134</v>
      </c>
      <c r="I56" t="s">
        <v>134</v>
      </c>
      <c r="P56">
        <v>0.20609616988214499</v>
      </c>
      <c r="Q56">
        <v>1.9094371397862499E-2</v>
      </c>
      <c r="R56">
        <v>1296966</v>
      </c>
      <c r="S56">
        <v>893</v>
      </c>
    </row>
    <row r="57" spans="1:19" x14ac:dyDescent="0.25">
      <c r="A57" t="s">
        <v>170</v>
      </c>
      <c r="B57" t="s">
        <v>95</v>
      </c>
      <c r="C57" t="s">
        <v>129</v>
      </c>
      <c r="D57">
        <v>1</v>
      </c>
      <c r="E57">
        <v>1</v>
      </c>
      <c r="F57">
        <v>0.31611754912316498</v>
      </c>
      <c r="G57">
        <v>2.2955191628198202E-2</v>
      </c>
      <c r="H57" t="s">
        <v>134</v>
      </c>
      <c r="I57" t="s">
        <v>134</v>
      </c>
      <c r="P57">
        <v>0.28730184443775902</v>
      </c>
      <c r="Q57">
        <v>2.3100101616877401E-2</v>
      </c>
      <c r="R57">
        <v>899155</v>
      </c>
      <c r="S57">
        <v>637</v>
      </c>
    </row>
    <row r="58" spans="1:19" x14ac:dyDescent="0.25">
      <c r="A58" t="s">
        <v>171</v>
      </c>
      <c r="B58" t="s">
        <v>95</v>
      </c>
      <c r="C58" t="s">
        <v>129</v>
      </c>
      <c r="D58">
        <v>0</v>
      </c>
      <c r="E58">
        <v>0</v>
      </c>
      <c r="F58">
        <v>0.28202678477576698</v>
      </c>
      <c r="G58">
        <v>3.9611791245325297E-3</v>
      </c>
      <c r="H58" t="s">
        <v>139</v>
      </c>
      <c r="I58" t="s">
        <v>139</v>
      </c>
      <c r="P58">
        <v>0.222573792347768</v>
      </c>
      <c r="Q58">
        <v>3.5033394146467898E-3</v>
      </c>
      <c r="R58">
        <v>19428942</v>
      </c>
      <c r="S58">
        <v>25322</v>
      </c>
    </row>
    <row r="59" spans="1:19" x14ac:dyDescent="0.25">
      <c r="A59" t="s">
        <v>172</v>
      </c>
      <c r="B59" t="s">
        <v>95</v>
      </c>
      <c r="C59" t="s">
        <v>129</v>
      </c>
      <c r="D59">
        <v>1</v>
      </c>
      <c r="E59">
        <v>0</v>
      </c>
      <c r="F59">
        <v>0.31686990785737401</v>
      </c>
      <c r="G59">
        <v>5.2842497452924896E-3</v>
      </c>
      <c r="H59" t="s">
        <v>139</v>
      </c>
      <c r="I59" t="s">
        <v>139</v>
      </c>
      <c r="P59">
        <v>0.27554409646917499</v>
      </c>
      <c r="Q59">
        <v>4.4022534433897304E-3</v>
      </c>
      <c r="R59">
        <v>10142035</v>
      </c>
      <c r="S59">
        <v>11928</v>
      </c>
    </row>
    <row r="60" spans="1:19" x14ac:dyDescent="0.25">
      <c r="A60" t="s">
        <v>173</v>
      </c>
      <c r="B60" t="s">
        <v>95</v>
      </c>
      <c r="C60" t="s">
        <v>129</v>
      </c>
      <c r="D60">
        <v>0</v>
      </c>
      <c r="E60">
        <v>1</v>
      </c>
      <c r="F60">
        <v>0.41603059519123797</v>
      </c>
      <c r="G60">
        <v>1.76591894144385E-2</v>
      </c>
      <c r="H60" t="s">
        <v>139</v>
      </c>
      <c r="I60" t="s">
        <v>139</v>
      </c>
      <c r="P60">
        <v>0.133378801554074</v>
      </c>
      <c r="Q60">
        <v>9.9858482015928503E-3</v>
      </c>
      <c r="R60">
        <v>2149972</v>
      </c>
      <c r="S60">
        <v>1735</v>
      </c>
    </row>
    <row r="61" spans="1:19" x14ac:dyDescent="0.25">
      <c r="A61" t="s">
        <v>174</v>
      </c>
      <c r="B61" t="s">
        <v>95</v>
      </c>
      <c r="C61" t="s">
        <v>129</v>
      </c>
      <c r="D61">
        <v>1</v>
      </c>
      <c r="E61">
        <v>1</v>
      </c>
      <c r="F61">
        <v>0.44371323387439299</v>
      </c>
      <c r="G61">
        <v>2.0748191720692099E-2</v>
      </c>
      <c r="H61" t="s">
        <v>139</v>
      </c>
      <c r="I61" t="s">
        <v>139</v>
      </c>
      <c r="P61">
        <v>0.248109688043475</v>
      </c>
      <c r="Q61">
        <v>1.6816016161721001E-2</v>
      </c>
      <c r="R61">
        <v>1102544</v>
      </c>
      <c r="S61">
        <v>909</v>
      </c>
    </row>
    <row r="62" spans="1:19" x14ac:dyDescent="0.25">
      <c r="A62" t="s">
        <v>175</v>
      </c>
      <c r="B62" t="s">
        <v>96</v>
      </c>
      <c r="C62" t="s">
        <v>108</v>
      </c>
      <c r="D62">
        <v>0</v>
      </c>
      <c r="E62">
        <v>0</v>
      </c>
      <c r="F62">
        <v>0.12273597197960601</v>
      </c>
      <c r="G62">
        <v>5.0072992908013004E-3</v>
      </c>
      <c r="H62" t="s">
        <v>176</v>
      </c>
      <c r="J62" t="s">
        <v>176</v>
      </c>
      <c r="P62">
        <v>0.18358419333329201</v>
      </c>
      <c r="Q62">
        <v>6.4653576849023802E-3</v>
      </c>
      <c r="R62">
        <v>5493131</v>
      </c>
      <c r="S62">
        <v>7519</v>
      </c>
    </row>
    <row r="63" spans="1:19" x14ac:dyDescent="0.25">
      <c r="A63" t="s">
        <v>177</v>
      </c>
      <c r="B63" t="s">
        <v>96</v>
      </c>
      <c r="C63" t="s">
        <v>108</v>
      </c>
      <c r="D63">
        <v>0</v>
      </c>
      <c r="E63">
        <v>1</v>
      </c>
      <c r="F63">
        <v>0.13277680336637601</v>
      </c>
      <c r="G63">
        <v>1.1887307998174499E-2</v>
      </c>
      <c r="H63" t="s">
        <v>176</v>
      </c>
      <c r="J63" t="s">
        <v>176</v>
      </c>
      <c r="P63">
        <v>0.136593407039583</v>
      </c>
      <c r="Q63">
        <v>1.2290406143352899E-2</v>
      </c>
      <c r="R63">
        <v>1298595</v>
      </c>
      <c r="S63">
        <v>1457</v>
      </c>
    </row>
    <row r="64" spans="1:19" x14ac:dyDescent="0.25">
      <c r="A64" t="s">
        <v>178</v>
      </c>
      <c r="B64" t="s">
        <v>96</v>
      </c>
      <c r="C64" t="s">
        <v>108</v>
      </c>
      <c r="D64">
        <v>0</v>
      </c>
      <c r="E64">
        <v>0</v>
      </c>
      <c r="F64">
        <v>2.9888962566154299E-2</v>
      </c>
      <c r="G64">
        <v>5.3825832213698797E-3</v>
      </c>
      <c r="H64" t="s">
        <v>179</v>
      </c>
      <c r="J64" t="s">
        <v>179</v>
      </c>
      <c r="P64">
        <v>0.58641595089130105</v>
      </c>
      <c r="Q64">
        <v>1.5682185614283601E-2</v>
      </c>
      <c r="R64">
        <v>1895591</v>
      </c>
      <c r="S64">
        <v>2712</v>
      </c>
    </row>
    <row r="65" spans="1:19" x14ac:dyDescent="0.25">
      <c r="A65" t="s">
        <v>180</v>
      </c>
      <c r="B65" t="s">
        <v>96</v>
      </c>
      <c r="C65" t="s">
        <v>108</v>
      </c>
      <c r="D65">
        <v>1</v>
      </c>
      <c r="E65">
        <v>0</v>
      </c>
      <c r="F65">
        <v>0.13582716211353499</v>
      </c>
      <c r="G65">
        <v>3.1679419844949401E-3</v>
      </c>
      <c r="H65" t="s">
        <v>179</v>
      </c>
      <c r="J65" t="s">
        <v>179</v>
      </c>
      <c r="P65">
        <v>0.27079017292062901</v>
      </c>
      <c r="Q65">
        <v>3.4648127686675999E-3</v>
      </c>
      <c r="R65">
        <v>10533700</v>
      </c>
      <c r="S65">
        <v>15940</v>
      </c>
    </row>
    <row r="66" spans="1:19" x14ac:dyDescent="0.25">
      <c r="A66" t="s">
        <v>181</v>
      </c>
      <c r="B66" t="s">
        <v>96</v>
      </c>
      <c r="C66" t="s">
        <v>108</v>
      </c>
      <c r="D66">
        <v>0</v>
      </c>
      <c r="E66">
        <v>1</v>
      </c>
      <c r="F66">
        <v>9.1543603819017605E-2</v>
      </c>
      <c r="G66">
        <v>2.66979514895881E-2</v>
      </c>
      <c r="H66" t="s">
        <v>179</v>
      </c>
      <c r="J66" t="s">
        <v>179</v>
      </c>
      <c r="P66">
        <v>0.53920806245917496</v>
      </c>
      <c r="Q66">
        <v>4.6785506018177402E-2</v>
      </c>
      <c r="R66">
        <v>328536</v>
      </c>
      <c r="S66">
        <v>368</v>
      </c>
    </row>
    <row r="67" spans="1:19" x14ac:dyDescent="0.25">
      <c r="A67" t="s">
        <v>182</v>
      </c>
      <c r="B67" t="s">
        <v>96</v>
      </c>
      <c r="C67" t="s">
        <v>108</v>
      </c>
      <c r="D67">
        <v>1</v>
      </c>
      <c r="E67">
        <v>1</v>
      </c>
      <c r="F67">
        <v>0.16009137643507901</v>
      </c>
      <c r="G67">
        <v>9.5613851078385301E-3</v>
      </c>
      <c r="H67" t="s">
        <v>179</v>
      </c>
      <c r="J67" t="s">
        <v>179</v>
      </c>
      <c r="P67">
        <v>0.245484354293283</v>
      </c>
      <c r="Q67">
        <v>9.9591932956351794E-3</v>
      </c>
      <c r="R67">
        <v>1790470</v>
      </c>
      <c r="S67">
        <v>2137</v>
      </c>
    </row>
    <row r="68" spans="1:19" x14ac:dyDescent="0.25">
      <c r="A68" t="s">
        <v>183</v>
      </c>
      <c r="B68" t="s">
        <v>96</v>
      </c>
      <c r="C68" t="s">
        <v>108</v>
      </c>
      <c r="D68">
        <v>0</v>
      </c>
      <c r="E68">
        <v>0</v>
      </c>
      <c r="F68">
        <v>0.13606293679897999</v>
      </c>
      <c r="G68">
        <v>3.6388480649452502E-3</v>
      </c>
      <c r="H68" t="s">
        <v>184</v>
      </c>
      <c r="J68" t="s">
        <v>184</v>
      </c>
      <c r="P68">
        <v>0.194149405418338</v>
      </c>
      <c r="Q68">
        <v>4.0674331846164398E-3</v>
      </c>
      <c r="R68">
        <v>8656217</v>
      </c>
      <c r="S68">
        <v>13242</v>
      </c>
    </row>
    <row r="69" spans="1:19" x14ac:dyDescent="0.25">
      <c r="A69" t="s">
        <v>185</v>
      </c>
      <c r="B69" t="s">
        <v>96</v>
      </c>
      <c r="C69" t="s">
        <v>108</v>
      </c>
      <c r="D69">
        <v>0</v>
      </c>
      <c r="E69">
        <v>1</v>
      </c>
      <c r="F69">
        <v>0.12526641457545501</v>
      </c>
      <c r="G69">
        <v>1.09917714294002E-2</v>
      </c>
      <c r="H69" t="s">
        <v>184</v>
      </c>
      <c r="J69" t="s">
        <v>184</v>
      </c>
      <c r="P69">
        <v>0.119427573448899</v>
      </c>
      <c r="Q69">
        <v>1.13648870148192E-2</v>
      </c>
      <c r="R69">
        <v>1193206</v>
      </c>
      <c r="S69">
        <v>1384</v>
      </c>
    </row>
    <row r="70" spans="1:19" x14ac:dyDescent="0.25">
      <c r="A70" t="s">
        <v>186</v>
      </c>
      <c r="B70" t="s">
        <v>96</v>
      </c>
      <c r="C70" t="s">
        <v>108</v>
      </c>
      <c r="D70">
        <v>0</v>
      </c>
      <c r="E70">
        <v>0</v>
      </c>
      <c r="F70">
        <v>0.11468276173797599</v>
      </c>
      <c r="G70">
        <v>4.4572711894279703E-3</v>
      </c>
      <c r="H70" t="s">
        <v>187</v>
      </c>
      <c r="J70" t="s">
        <v>187</v>
      </c>
      <c r="P70">
        <v>0.23716427675114499</v>
      </c>
      <c r="Q70">
        <v>5.4479651039609101E-3</v>
      </c>
      <c r="R70">
        <v>6595742</v>
      </c>
      <c r="S70">
        <v>9041</v>
      </c>
    </row>
    <row r="71" spans="1:19" x14ac:dyDescent="0.25">
      <c r="A71" t="s">
        <v>188</v>
      </c>
      <c r="B71" t="s">
        <v>96</v>
      </c>
      <c r="C71" t="s">
        <v>108</v>
      </c>
      <c r="D71">
        <v>0</v>
      </c>
      <c r="E71">
        <v>1</v>
      </c>
      <c r="F71">
        <v>9.8992063816492504E-2</v>
      </c>
      <c r="G71">
        <v>1.1777011081743401E-2</v>
      </c>
      <c r="H71" t="s">
        <v>187</v>
      </c>
      <c r="J71" t="s">
        <v>187</v>
      </c>
      <c r="P71">
        <v>0.25495714306398098</v>
      </c>
      <c r="Q71">
        <v>1.7604453882596901E-2</v>
      </c>
      <c r="R71">
        <v>965692</v>
      </c>
      <c r="S71">
        <v>1108</v>
      </c>
    </row>
    <row r="72" spans="1:19" x14ac:dyDescent="0.25">
      <c r="A72" t="s">
        <v>189</v>
      </c>
      <c r="B72" t="s">
        <v>96</v>
      </c>
      <c r="C72" t="s">
        <v>108</v>
      </c>
      <c r="D72">
        <v>0</v>
      </c>
      <c r="E72">
        <v>0</v>
      </c>
      <c r="F72">
        <v>3.82866691277906E-2</v>
      </c>
      <c r="G72">
        <v>1.12957416262235E-2</v>
      </c>
      <c r="H72" t="s">
        <v>190</v>
      </c>
      <c r="J72" t="s">
        <v>190</v>
      </c>
      <c r="P72">
        <v>0.56085787859201996</v>
      </c>
      <c r="Q72">
        <v>3.01852001751301E-2</v>
      </c>
      <c r="R72">
        <v>546261</v>
      </c>
      <c r="S72">
        <v>830</v>
      </c>
    </row>
    <row r="73" spans="1:19" x14ac:dyDescent="0.25">
      <c r="A73" t="s">
        <v>191</v>
      </c>
      <c r="B73" t="s">
        <v>96</v>
      </c>
      <c r="C73" t="s">
        <v>108</v>
      </c>
      <c r="D73">
        <v>1</v>
      </c>
      <c r="E73">
        <v>0</v>
      </c>
      <c r="F73">
        <v>8.9875520670310294E-2</v>
      </c>
      <c r="G73">
        <v>7.0961119912116696E-3</v>
      </c>
      <c r="H73" t="s">
        <v>190</v>
      </c>
      <c r="J73" t="s">
        <v>190</v>
      </c>
      <c r="P73">
        <v>0.52430440789480104</v>
      </c>
      <c r="Q73">
        <v>1.26038852577406E-2</v>
      </c>
      <c r="R73">
        <v>1545448</v>
      </c>
      <c r="S73">
        <v>2541</v>
      </c>
    </row>
    <row r="74" spans="1:19" x14ac:dyDescent="0.25">
      <c r="A74" t="s">
        <v>192</v>
      </c>
      <c r="B74" t="s">
        <v>96</v>
      </c>
      <c r="C74" t="s">
        <v>108</v>
      </c>
      <c r="D74">
        <v>0</v>
      </c>
      <c r="E74">
        <v>1</v>
      </c>
      <c r="F74">
        <v>8.2944046506799499E-2</v>
      </c>
      <c r="G74">
        <v>4.0651988650308397E-2</v>
      </c>
      <c r="H74" t="s">
        <v>190</v>
      </c>
      <c r="J74" t="s">
        <v>190</v>
      </c>
      <c r="P74">
        <v>0.61021064374302803</v>
      </c>
      <c r="Q74">
        <v>8.0759326118899993E-2</v>
      </c>
      <c r="R74">
        <v>135965</v>
      </c>
      <c r="S74">
        <v>166</v>
      </c>
    </row>
    <row r="75" spans="1:19" x14ac:dyDescent="0.25">
      <c r="A75" t="s">
        <v>193</v>
      </c>
      <c r="B75" t="s">
        <v>96</v>
      </c>
      <c r="C75" t="s">
        <v>108</v>
      </c>
      <c r="D75">
        <v>1</v>
      </c>
      <c r="E75">
        <v>1</v>
      </c>
      <c r="F75">
        <v>0.117061800977544</v>
      </c>
      <c r="G75">
        <v>2.1353958197322699E-2</v>
      </c>
      <c r="H75" t="s">
        <v>190</v>
      </c>
      <c r="J75" t="s">
        <v>190</v>
      </c>
      <c r="P75">
        <v>0.53316493367013296</v>
      </c>
      <c r="Q75">
        <v>3.3326806665899301E-2</v>
      </c>
      <c r="R75">
        <v>265211</v>
      </c>
      <c r="S75">
        <v>346</v>
      </c>
    </row>
    <row r="76" spans="1:19" x14ac:dyDescent="0.25">
      <c r="A76" t="s">
        <v>194</v>
      </c>
      <c r="B76" t="s">
        <v>96</v>
      </c>
      <c r="C76" t="s">
        <v>114</v>
      </c>
      <c r="D76">
        <v>0</v>
      </c>
      <c r="E76">
        <v>0</v>
      </c>
      <c r="F76">
        <v>0.115318115542245</v>
      </c>
      <c r="G76">
        <v>4.7056279404371999E-3</v>
      </c>
      <c r="H76" t="s">
        <v>176</v>
      </c>
      <c r="J76" t="s">
        <v>176</v>
      </c>
      <c r="P76">
        <v>0.17728525733582401</v>
      </c>
      <c r="Q76">
        <v>6.2431553360444399E-3</v>
      </c>
      <c r="R76">
        <v>5436928</v>
      </c>
      <c r="S76">
        <v>7285</v>
      </c>
    </row>
    <row r="77" spans="1:19" x14ac:dyDescent="0.25">
      <c r="A77" t="s">
        <v>195</v>
      </c>
      <c r="B77" t="s">
        <v>96</v>
      </c>
      <c r="C77" t="s">
        <v>114</v>
      </c>
      <c r="D77">
        <v>0</v>
      </c>
      <c r="E77">
        <v>1</v>
      </c>
      <c r="F77">
        <v>0.15244274186975301</v>
      </c>
      <c r="G77">
        <v>1.28911659641815E-2</v>
      </c>
      <c r="H77" t="s">
        <v>176</v>
      </c>
      <c r="J77" t="s">
        <v>176</v>
      </c>
      <c r="P77">
        <v>0.16410762562760201</v>
      </c>
      <c r="Q77">
        <v>1.5109861727765199E-2</v>
      </c>
      <c r="R77">
        <v>1251167</v>
      </c>
      <c r="S77">
        <v>1268</v>
      </c>
    </row>
    <row r="78" spans="1:19" x14ac:dyDescent="0.25">
      <c r="A78" t="s">
        <v>196</v>
      </c>
      <c r="B78" t="s">
        <v>96</v>
      </c>
      <c r="C78" t="s">
        <v>114</v>
      </c>
      <c r="D78">
        <v>0</v>
      </c>
      <c r="E78">
        <v>0</v>
      </c>
      <c r="F78">
        <v>3.8997127061152603E-2</v>
      </c>
      <c r="G78">
        <v>6.0509085887077299E-3</v>
      </c>
      <c r="H78" t="s">
        <v>179</v>
      </c>
      <c r="J78" t="s">
        <v>179</v>
      </c>
      <c r="P78">
        <v>0.55618714808684599</v>
      </c>
      <c r="Q78">
        <v>1.63576374224659E-2</v>
      </c>
      <c r="R78">
        <v>1909331</v>
      </c>
      <c r="S78">
        <v>2717</v>
      </c>
    </row>
    <row r="79" spans="1:19" x14ac:dyDescent="0.25">
      <c r="A79" t="s">
        <v>197</v>
      </c>
      <c r="B79" t="s">
        <v>96</v>
      </c>
      <c r="C79" t="s">
        <v>114</v>
      </c>
      <c r="D79">
        <v>1</v>
      </c>
      <c r="E79">
        <v>0</v>
      </c>
      <c r="F79">
        <v>0.141621311799705</v>
      </c>
      <c r="G79">
        <v>3.31271787323624E-3</v>
      </c>
      <c r="H79" t="s">
        <v>179</v>
      </c>
      <c r="J79" t="s">
        <v>179</v>
      </c>
      <c r="P79">
        <v>0.26589118071471002</v>
      </c>
      <c r="Q79">
        <v>3.47216683245497E-3</v>
      </c>
      <c r="R79">
        <v>10606227</v>
      </c>
      <c r="S79">
        <v>15621</v>
      </c>
    </row>
    <row r="80" spans="1:19" x14ac:dyDescent="0.25">
      <c r="A80" t="s">
        <v>198</v>
      </c>
      <c r="B80" t="s">
        <v>96</v>
      </c>
      <c r="C80" t="s">
        <v>114</v>
      </c>
      <c r="D80">
        <v>0</v>
      </c>
      <c r="E80">
        <v>1</v>
      </c>
      <c r="F80">
        <v>1.9525923346969599E-2</v>
      </c>
      <c r="G80">
        <v>1.37818237844345E-2</v>
      </c>
      <c r="H80" t="s">
        <v>179</v>
      </c>
      <c r="J80" t="s">
        <v>179</v>
      </c>
      <c r="P80">
        <v>0.50714714244724401</v>
      </c>
      <c r="Q80">
        <v>5.8860765907483702E-2</v>
      </c>
      <c r="R80">
        <v>317959</v>
      </c>
      <c r="S80">
        <v>308</v>
      </c>
    </row>
    <row r="81" spans="1:19" x14ac:dyDescent="0.25">
      <c r="A81" t="s">
        <v>199</v>
      </c>
      <c r="B81" t="s">
        <v>96</v>
      </c>
      <c r="C81" t="s">
        <v>114</v>
      </c>
      <c r="D81">
        <v>1</v>
      </c>
      <c r="E81">
        <v>1</v>
      </c>
      <c r="F81">
        <v>0.161233817567521</v>
      </c>
      <c r="G81">
        <v>9.9726569446990793E-3</v>
      </c>
      <c r="H81" t="s">
        <v>179</v>
      </c>
      <c r="J81" t="s">
        <v>179</v>
      </c>
      <c r="P81">
        <v>0.26462807476632799</v>
      </c>
      <c r="Q81">
        <v>1.19864927084935E-2</v>
      </c>
      <c r="R81">
        <v>1834333</v>
      </c>
      <c r="S81">
        <v>1893</v>
      </c>
    </row>
    <row r="82" spans="1:19" x14ac:dyDescent="0.25">
      <c r="A82" t="s">
        <v>200</v>
      </c>
      <c r="B82" t="s">
        <v>96</v>
      </c>
      <c r="C82" t="s">
        <v>114</v>
      </c>
      <c r="D82">
        <v>0</v>
      </c>
      <c r="E82">
        <v>0</v>
      </c>
      <c r="F82">
        <v>0.14144200571763099</v>
      </c>
      <c r="G82">
        <v>3.85583903848624E-3</v>
      </c>
      <c r="H82" t="s">
        <v>184</v>
      </c>
      <c r="J82" t="s">
        <v>184</v>
      </c>
      <c r="P82">
        <v>0.19755620085244699</v>
      </c>
      <c r="Q82">
        <v>4.3211531428714901E-3</v>
      </c>
      <c r="R82">
        <v>8765192</v>
      </c>
      <c r="S82">
        <v>12486</v>
      </c>
    </row>
    <row r="83" spans="1:19" x14ac:dyDescent="0.25">
      <c r="A83" t="s">
        <v>201</v>
      </c>
      <c r="B83" t="s">
        <v>96</v>
      </c>
      <c r="C83" t="s">
        <v>114</v>
      </c>
      <c r="D83">
        <v>0</v>
      </c>
      <c r="E83">
        <v>1</v>
      </c>
      <c r="F83">
        <v>0.123565305901014</v>
      </c>
      <c r="G83">
        <v>1.07804474638479E-2</v>
      </c>
      <c r="H83" t="s">
        <v>184</v>
      </c>
      <c r="J83" t="s">
        <v>184</v>
      </c>
      <c r="P83">
        <v>0.12771050325524999</v>
      </c>
      <c r="Q83">
        <v>1.1487956181667E-2</v>
      </c>
      <c r="R83">
        <v>1150198</v>
      </c>
      <c r="S83">
        <v>1204</v>
      </c>
    </row>
    <row r="84" spans="1:19" x14ac:dyDescent="0.25">
      <c r="A84" t="s">
        <v>202</v>
      </c>
      <c r="B84" t="s">
        <v>96</v>
      </c>
      <c r="C84" t="s">
        <v>114</v>
      </c>
      <c r="D84">
        <v>0</v>
      </c>
      <c r="E84">
        <v>0</v>
      </c>
      <c r="F84">
        <v>0.118524992483449</v>
      </c>
      <c r="G84">
        <v>4.7389905383551697E-3</v>
      </c>
      <c r="H84" t="s">
        <v>187</v>
      </c>
      <c r="J84" t="s">
        <v>187</v>
      </c>
      <c r="P84">
        <v>0.24370329742580801</v>
      </c>
      <c r="Q84">
        <v>5.7061816693793803E-3</v>
      </c>
      <c r="R84">
        <v>6561565</v>
      </c>
      <c r="S84">
        <v>8653</v>
      </c>
    </row>
    <row r="85" spans="1:19" x14ac:dyDescent="0.25">
      <c r="A85" t="s">
        <v>203</v>
      </c>
      <c r="B85" t="s">
        <v>96</v>
      </c>
      <c r="C85" t="s">
        <v>114</v>
      </c>
      <c r="D85">
        <v>0</v>
      </c>
      <c r="E85">
        <v>1</v>
      </c>
      <c r="F85">
        <v>0.12618596245997499</v>
      </c>
      <c r="G85">
        <v>1.3393886331397299E-2</v>
      </c>
      <c r="H85" t="s">
        <v>187</v>
      </c>
      <c r="J85" t="s">
        <v>187</v>
      </c>
      <c r="P85">
        <v>0.25690214267380501</v>
      </c>
      <c r="Q85">
        <v>1.8631485554965101E-2</v>
      </c>
      <c r="R85">
        <v>982902</v>
      </c>
      <c r="S85">
        <v>984</v>
      </c>
    </row>
    <row r="86" spans="1:19" x14ac:dyDescent="0.25">
      <c r="A86" t="s">
        <v>204</v>
      </c>
      <c r="B86" t="s">
        <v>96</v>
      </c>
      <c r="C86" t="s">
        <v>114</v>
      </c>
      <c r="D86">
        <v>0</v>
      </c>
      <c r="E86">
        <v>0</v>
      </c>
      <c r="F86">
        <v>2.3327054347420599E-2</v>
      </c>
      <c r="G86">
        <v>8.9744896011064498E-3</v>
      </c>
      <c r="H86" t="s">
        <v>190</v>
      </c>
      <c r="J86" t="s">
        <v>190</v>
      </c>
      <c r="P86">
        <v>0.56284337186962796</v>
      </c>
      <c r="Q86">
        <v>3.0922279353381901E-2</v>
      </c>
      <c r="R86">
        <v>583359</v>
      </c>
      <c r="S86">
        <v>910</v>
      </c>
    </row>
    <row r="87" spans="1:19" x14ac:dyDescent="0.25">
      <c r="A87" t="s">
        <v>205</v>
      </c>
      <c r="B87" t="s">
        <v>96</v>
      </c>
      <c r="C87" t="s">
        <v>114</v>
      </c>
      <c r="D87">
        <v>1</v>
      </c>
      <c r="E87">
        <v>0</v>
      </c>
      <c r="F87">
        <v>9.41585656906688E-2</v>
      </c>
      <c r="G87">
        <v>7.3292290957252702E-3</v>
      </c>
      <c r="H87" t="s">
        <v>190</v>
      </c>
      <c r="J87" t="s">
        <v>190</v>
      </c>
      <c r="P87">
        <v>0.49917937605371698</v>
      </c>
      <c r="Q87">
        <v>1.25778304650078E-2</v>
      </c>
      <c r="R87">
        <v>1491534</v>
      </c>
      <c r="S87">
        <v>2491</v>
      </c>
    </row>
    <row r="88" spans="1:19" x14ac:dyDescent="0.25">
      <c r="A88" t="s">
        <v>206</v>
      </c>
      <c r="B88" t="s">
        <v>96</v>
      </c>
      <c r="C88" t="s">
        <v>114</v>
      </c>
      <c r="D88">
        <v>0</v>
      </c>
      <c r="E88">
        <v>1</v>
      </c>
      <c r="F88">
        <v>7.7020457767875194E-2</v>
      </c>
      <c r="G88">
        <v>4.0295114599924901E-2</v>
      </c>
      <c r="H88" t="s">
        <v>190</v>
      </c>
      <c r="J88" t="s">
        <v>190</v>
      </c>
      <c r="P88">
        <v>0.38542747842590702</v>
      </c>
      <c r="Q88">
        <v>9.6326385117549498E-2</v>
      </c>
      <c r="R88">
        <v>149433</v>
      </c>
      <c r="S88">
        <v>150</v>
      </c>
    </row>
    <row r="89" spans="1:19" x14ac:dyDescent="0.25">
      <c r="A89" t="s">
        <v>207</v>
      </c>
      <c r="B89" t="s">
        <v>96</v>
      </c>
      <c r="C89" t="s">
        <v>114</v>
      </c>
      <c r="D89">
        <v>1</v>
      </c>
      <c r="E89">
        <v>1</v>
      </c>
      <c r="F89">
        <v>0.10915761578767701</v>
      </c>
      <c r="G89">
        <v>2.0624318795347998E-2</v>
      </c>
      <c r="H89" t="s">
        <v>190</v>
      </c>
      <c r="J89" t="s">
        <v>190</v>
      </c>
      <c r="P89">
        <v>0.53064170601018201</v>
      </c>
      <c r="Q89">
        <v>3.4866243729847299E-2</v>
      </c>
      <c r="R89">
        <v>283527</v>
      </c>
      <c r="S89">
        <v>324</v>
      </c>
    </row>
    <row r="90" spans="1:19" x14ac:dyDescent="0.25">
      <c r="A90" t="s">
        <v>208</v>
      </c>
      <c r="B90" t="s">
        <v>96</v>
      </c>
      <c r="C90" t="s">
        <v>119</v>
      </c>
      <c r="D90">
        <v>0</v>
      </c>
      <c r="E90">
        <v>0</v>
      </c>
      <c r="F90">
        <v>0.153339002691388</v>
      </c>
      <c r="G90">
        <v>6.3413819415398098E-3</v>
      </c>
      <c r="H90" t="s">
        <v>176</v>
      </c>
      <c r="J90" t="s">
        <v>176</v>
      </c>
      <c r="P90">
        <v>0.18119905446391199</v>
      </c>
      <c r="Q90">
        <v>7.4861495550433803E-3</v>
      </c>
      <c r="R90">
        <v>5287191</v>
      </c>
      <c r="S90">
        <v>5654</v>
      </c>
    </row>
    <row r="91" spans="1:19" x14ac:dyDescent="0.25">
      <c r="A91" t="s">
        <v>209</v>
      </c>
      <c r="B91" t="s">
        <v>96</v>
      </c>
      <c r="C91" t="s">
        <v>119</v>
      </c>
      <c r="D91">
        <v>0</v>
      </c>
      <c r="E91">
        <v>1</v>
      </c>
      <c r="F91">
        <v>0.15956071235833799</v>
      </c>
      <c r="G91">
        <v>1.55480343386985E-2</v>
      </c>
      <c r="H91" t="s">
        <v>176</v>
      </c>
      <c r="J91" t="s">
        <v>176</v>
      </c>
      <c r="P91">
        <v>0.141385164466934</v>
      </c>
      <c r="Q91">
        <v>1.52638393163484E-2</v>
      </c>
      <c r="R91">
        <v>1218629</v>
      </c>
      <c r="S91">
        <v>912</v>
      </c>
    </row>
    <row r="92" spans="1:19" x14ac:dyDescent="0.25">
      <c r="A92" t="s">
        <v>210</v>
      </c>
      <c r="B92" t="s">
        <v>96</v>
      </c>
      <c r="C92" t="s">
        <v>119</v>
      </c>
      <c r="D92">
        <v>0</v>
      </c>
      <c r="E92">
        <v>0</v>
      </c>
      <c r="F92">
        <v>4.1983856851113499E-2</v>
      </c>
      <c r="G92">
        <v>7.4145819550767598E-3</v>
      </c>
      <c r="H92" t="s">
        <v>179</v>
      </c>
      <c r="J92" t="s">
        <v>179</v>
      </c>
      <c r="P92">
        <v>0.56015518149445298</v>
      </c>
      <c r="Q92">
        <v>1.9610968762302301E-2</v>
      </c>
      <c r="R92">
        <v>1917304</v>
      </c>
      <c r="S92">
        <v>2247</v>
      </c>
    </row>
    <row r="93" spans="1:19" x14ac:dyDescent="0.25">
      <c r="A93" t="s">
        <v>211</v>
      </c>
      <c r="B93" t="s">
        <v>96</v>
      </c>
      <c r="C93" t="s">
        <v>119</v>
      </c>
      <c r="D93">
        <v>1</v>
      </c>
      <c r="E93">
        <v>0</v>
      </c>
      <c r="F93">
        <v>0.177762502566022</v>
      </c>
      <c r="G93">
        <v>4.1571935240260899E-3</v>
      </c>
      <c r="H93" t="s">
        <v>179</v>
      </c>
      <c r="J93" t="s">
        <v>179</v>
      </c>
      <c r="P93">
        <v>0.26242238150052299</v>
      </c>
      <c r="Q93">
        <v>4.0090094585910601E-3</v>
      </c>
      <c r="R93">
        <v>10771325</v>
      </c>
      <c r="S93">
        <v>12552</v>
      </c>
    </row>
    <row r="94" spans="1:19" x14ac:dyDescent="0.25">
      <c r="A94" t="s">
        <v>212</v>
      </c>
      <c r="B94" t="s">
        <v>96</v>
      </c>
      <c r="C94" t="s">
        <v>119</v>
      </c>
      <c r="D94">
        <v>0</v>
      </c>
      <c r="E94">
        <v>1</v>
      </c>
      <c r="F94">
        <v>2.7721701514059099E-2</v>
      </c>
      <c r="G94">
        <v>1.9125081242385301E-2</v>
      </c>
      <c r="H94" t="s">
        <v>179</v>
      </c>
      <c r="J94" t="s">
        <v>179</v>
      </c>
      <c r="P94">
        <v>0.69685015767197001</v>
      </c>
      <c r="Q94">
        <v>6.0804406567379697E-2</v>
      </c>
      <c r="R94">
        <v>363341</v>
      </c>
      <c r="S94">
        <v>261</v>
      </c>
    </row>
    <row r="95" spans="1:19" x14ac:dyDescent="0.25">
      <c r="A95" t="s">
        <v>213</v>
      </c>
      <c r="B95" t="s">
        <v>96</v>
      </c>
      <c r="C95" t="s">
        <v>119</v>
      </c>
      <c r="D95">
        <v>1</v>
      </c>
      <c r="E95">
        <v>1</v>
      </c>
      <c r="F95">
        <v>0.21762660872472001</v>
      </c>
      <c r="G95">
        <v>1.3495667348808599E-2</v>
      </c>
      <c r="H95" t="s">
        <v>179</v>
      </c>
      <c r="J95" t="s">
        <v>179</v>
      </c>
      <c r="P95">
        <v>0.23450592495203801</v>
      </c>
      <c r="Q95">
        <v>1.24378358235847E-2</v>
      </c>
      <c r="R95">
        <v>1851360</v>
      </c>
      <c r="S95">
        <v>1392</v>
      </c>
    </row>
    <row r="96" spans="1:19" x14ac:dyDescent="0.25">
      <c r="A96" t="s">
        <v>214</v>
      </c>
      <c r="B96" t="s">
        <v>96</v>
      </c>
      <c r="C96" t="s">
        <v>119</v>
      </c>
      <c r="D96">
        <v>0</v>
      </c>
      <c r="E96">
        <v>0</v>
      </c>
      <c r="F96">
        <v>0.17771686393840699</v>
      </c>
      <c r="G96">
        <v>4.88870225591931E-3</v>
      </c>
      <c r="H96" t="s">
        <v>184</v>
      </c>
      <c r="J96" t="s">
        <v>184</v>
      </c>
      <c r="P96">
        <v>0.193993419689721</v>
      </c>
      <c r="Q96">
        <v>4.7499598927949697E-3</v>
      </c>
      <c r="R96">
        <v>8534030</v>
      </c>
      <c r="S96">
        <v>10445</v>
      </c>
    </row>
    <row r="97" spans="1:19" x14ac:dyDescent="0.25">
      <c r="A97" t="s">
        <v>215</v>
      </c>
      <c r="B97" t="s">
        <v>96</v>
      </c>
      <c r="C97" t="s">
        <v>119</v>
      </c>
      <c r="D97">
        <v>0</v>
      </c>
      <c r="E97">
        <v>1</v>
      </c>
      <c r="F97">
        <v>0.193218358660073</v>
      </c>
      <c r="G97">
        <v>1.5795169859541301E-2</v>
      </c>
      <c r="H97" t="s">
        <v>184</v>
      </c>
      <c r="J97" t="s">
        <v>184</v>
      </c>
      <c r="P97">
        <v>0.104059855026292</v>
      </c>
      <c r="Q97">
        <v>1.1934538288164299E-2</v>
      </c>
      <c r="R97">
        <v>1153073</v>
      </c>
      <c r="S97">
        <v>925</v>
      </c>
    </row>
    <row r="98" spans="1:19" x14ac:dyDescent="0.25">
      <c r="A98" t="s">
        <v>216</v>
      </c>
      <c r="B98" t="s">
        <v>96</v>
      </c>
      <c r="C98" t="s">
        <v>119</v>
      </c>
      <c r="D98">
        <v>0</v>
      </c>
      <c r="E98">
        <v>0</v>
      </c>
      <c r="F98">
        <v>0.13840060288473299</v>
      </c>
      <c r="G98">
        <v>5.3398789037019103E-3</v>
      </c>
      <c r="H98" t="s">
        <v>187</v>
      </c>
      <c r="J98" t="s">
        <v>187</v>
      </c>
      <c r="P98">
        <v>0.23850659994328999</v>
      </c>
      <c r="Q98">
        <v>6.2056310643089502E-3</v>
      </c>
      <c r="R98">
        <v>6668185</v>
      </c>
      <c r="S98">
        <v>7426</v>
      </c>
    </row>
    <row r="99" spans="1:19" x14ac:dyDescent="0.25">
      <c r="A99" t="s">
        <v>217</v>
      </c>
      <c r="B99" t="s">
        <v>96</v>
      </c>
      <c r="C99" t="s">
        <v>119</v>
      </c>
      <c r="D99">
        <v>0</v>
      </c>
      <c r="E99">
        <v>1</v>
      </c>
      <c r="F99">
        <v>0.13130873934215601</v>
      </c>
      <c r="G99">
        <v>1.54697420944051E-2</v>
      </c>
      <c r="H99" t="s">
        <v>187</v>
      </c>
      <c r="J99" t="s">
        <v>187</v>
      </c>
      <c r="P99">
        <v>0.22215722958498299</v>
      </c>
      <c r="Q99">
        <v>1.88306342265172E-2</v>
      </c>
      <c r="R99">
        <v>1127648</v>
      </c>
      <c r="S99">
        <v>826</v>
      </c>
    </row>
    <row r="100" spans="1:19" x14ac:dyDescent="0.25">
      <c r="A100" t="s">
        <v>218</v>
      </c>
      <c r="B100" t="s">
        <v>96</v>
      </c>
      <c r="C100" t="s">
        <v>119</v>
      </c>
      <c r="D100">
        <v>0</v>
      </c>
      <c r="E100">
        <v>0</v>
      </c>
      <c r="F100">
        <v>3.88671286532088E-2</v>
      </c>
      <c r="G100">
        <v>1.4588438608456E-2</v>
      </c>
      <c r="H100" t="s">
        <v>190</v>
      </c>
      <c r="J100" t="s">
        <v>190</v>
      </c>
      <c r="P100">
        <v>0.57103181010818704</v>
      </c>
      <c r="Q100">
        <v>3.9559358076230802E-2</v>
      </c>
      <c r="R100">
        <v>595236</v>
      </c>
      <c r="S100">
        <v>667</v>
      </c>
    </row>
    <row r="101" spans="1:19" x14ac:dyDescent="0.25">
      <c r="A101" t="s">
        <v>219</v>
      </c>
      <c r="B101" t="s">
        <v>96</v>
      </c>
      <c r="C101" t="s">
        <v>119</v>
      </c>
      <c r="D101">
        <v>1</v>
      </c>
      <c r="E101">
        <v>0</v>
      </c>
      <c r="F101">
        <v>0.13256163535981699</v>
      </c>
      <c r="G101">
        <v>1.01353705234867E-2</v>
      </c>
      <c r="H101" t="s">
        <v>190</v>
      </c>
      <c r="J101" t="s">
        <v>190</v>
      </c>
      <c r="P101">
        <v>0.49596833294181197</v>
      </c>
      <c r="Q101">
        <v>1.5139160764396101E-2</v>
      </c>
      <c r="R101">
        <v>1472304</v>
      </c>
      <c r="S101">
        <v>1758</v>
      </c>
    </row>
    <row r="102" spans="1:19" x14ac:dyDescent="0.25">
      <c r="A102" t="s">
        <v>220</v>
      </c>
      <c r="B102" t="s">
        <v>96</v>
      </c>
      <c r="C102" t="s">
        <v>119</v>
      </c>
      <c r="D102">
        <v>0</v>
      </c>
      <c r="E102">
        <v>1</v>
      </c>
      <c r="F102">
        <v>0.18881569525991701</v>
      </c>
      <c r="G102">
        <v>8.8787967422901404E-2</v>
      </c>
      <c r="H102" t="s">
        <v>190</v>
      </c>
      <c r="J102" t="s">
        <v>190</v>
      </c>
      <c r="P102">
        <v>0.56435531810828099</v>
      </c>
      <c r="Q102">
        <v>0.125213395365946</v>
      </c>
      <c r="R102">
        <v>115802</v>
      </c>
      <c r="S102">
        <v>87</v>
      </c>
    </row>
    <row r="103" spans="1:19" x14ac:dyDescent="0.25">
      <c r="A103" t="s">
        <v>221</v>
      </c>
      <c r="B103" t="s">
        <v>96</v>
      </c>
      <c r="C103" t="s">
        <v>119</v>
      </c>
      <c r="D103">
        <v>1</v>
      </c>
      <c r="E103">
        <v>1</v>
      </c>
      <c r="F103">
        <v>0.140510828976848</v>
      </c>
      <c r="G103">
        <v>2.8948465368825699E-2</v>
      </c>
      <c r="H103" t="s">
        <v>190</v>
      </c>
      <c r="J103" t="s">
        <v>190</v>
      </c>
      <c r="P103">
        <v>0.51257772250843803</v>
      </c>
      <c r="Q103">
        <v>4.3049269432387897E-2</v>
      </c>
      <c r="R103">
        <v>254099</v>
      </c>
      <c r="S103">
        <v>210</v>
      </c>
    </row>
    <row r="104" spans="1:19" x14ac:dyDescent="0.25">
      <c r="A104" t="s">
        <v>222</v>
      </c>
      <c r="B104" t="s">
        <v>96</v>
      </c>
      <c r="C104" t="s">
        <v>124</v>
      </c>
      <c r="D104">
        <v>0</v>
      </c>
      <c r="E104">
        <v>0</v>
      </c>
      <c r="F104">
        <v>0.17819177109057399</v>
      </c>
      <c r="G104">
        <v>6.3312123345123598E-3</v>
      </c>
      <c r="H104" t="s">
        <v>176</v>
      </c>
      <c r="J104" t="s">
        <v>176</v>
      </c>
      <c r="P104">
        <v>0.179375718430628</v>
      </c>
      <c r="Q104">
        <v>6.3499078049697099E-3</v>
      </c>
      <c r="R104">
        <v>5148567</v>
      </c>
      <c r="S104">
        <v>7093</v>
      </c>
    </row>
    <row r="105" spans="1:19" x14ac:dyDescent="0.25">
      <c r="A105" t="s">
        <v>223</v>
      </c>
      <c r="B105" t="s">
        <v>96</v>
      </c>
      <c r="C105" t="s">
        <v>124</v>
      </c>
      <c r="D105">
        <v>0</v>
      </c>
      <c r="E105">
        <v>1</v>
      </c>
      <c r="F105">
        <v>0.242782104110041</v>
      </c>
      <c r="G105">
        <v>2.0388526366992302E-2</v>
      </c>
      <c r="H105" t="s">
        <v>176</v>
      </c>
      <c r="J105" t="s">
        <v>176</v>
      </c>
      <c r="P105">
        <v>0.13288170993960799</v>
      </c>
      <c r="Q105">
        <v>1.50638343994256E-2</v>
      </c>
      <c r="R105">
        <v>1196761</v>
      </c>
      <c r="S105">
        <v>1009</v>
      </c>
    </row>
    <row r="106" spans="1:19" x14ac:dyDescent="0.25">
      <c r="A106" t="s">
        <v>224</v>
      </c>
      <c r="B106" t="s">
        <v>96</v>
      </c>
      <c r="C106" t="s">
        <v>124</v>
      </c>
      <c r="D106">
        <v>0</v>
      </c>
      <c r="E106">
        <v>0</v>
      </c>
      <c r="F106">
        <v>7.6219914893617E-2</v>
      </c>
      <c r="G106">
        <v>1.0042141693323899E-2</v>
      </c>
      <c r="H106" t="s">
        <v>179</v>
      </c>
      <c r="J106" t="s">
        <v>179</v>
      </c>
      <c r="P106">
        <v>0.53859127940267704</v>
      </c>
      <c r="Q106">
        <v>1.92375402695441E-2</v>
      </c>
      <c r="R106">
        <v>1962107</v>
      </c>
      <c r="S106">
        <v>2597</v>
      </c>
    </row>
    <row r="107" spans="1:19" x14ac:dyDescent="0.25">
      <c r="A107" t="s">
        <v>225</v>
      </c>
      <c r="B107" t="s">
        <v>96</v>
      </c>
      <c r="C107" t="s">
        <v>124</v>
      </c>
      <c r="D107">
        <v>1</v>
      </c>
      <c r="E107">
        <v>0</v>
      </c>
      <c r="F107">
        <v>0.20249182621828801</v>
      </c>
      <c r="G107">
        <v>4.2945763760953498E-3</v>
      </c>
      <c r="H107" t="s">
        <v>179</v>
      </c>
      <c r="J107" t="s">
        <v>179</v>
      </c>
      <c r="P107">
        <v>0.250607144315877</v>
      </c>
      <c r="Q107">
        <v>3.9175256033868698E-3</v>
      </c>
      <c r="R107">
        <v>10674410</v>
      </c>
      <c r="S107">
        <v>13728</v>
      </c>
    </row>
    <row r="108" spans="1:19" x14ac:dyDescent="0.25">
      <c r="A108" t="s">
        <v>226</v>
      </c>
      <c r="B108" t="s">
        <v>96</v>
      </c>
      <c r="C108" t="s">
        <v>124</v>
      </c>
      <c r="D108">
        <v>0</v>
      </c>
      <c r="E108">
        <v>1</v>
      </c>
      <c r="F108">
        <v>8.0855053916040504E-2</v>
      </c>
      <c r="G108">
        <v>3.2798060357230097E-2</v>
      </c>
      <c r="H108" t="s">
        <v>179</v>
      </c>
      <c r="J108" t="s">
        <v>179</v>
      </c>
      <c r="P108">
        <v>0.64436893666343797</v>
      </c>
      <c r="Q108">
        <v>7.7303280691993895E-2</v>
      </c>
      <c r="R108">
        <v>342684</v>
      </c>
      <c r="S108">
        <v>293</v>
      </c>
    </row>
    <row r="109" spans="1:19" x14ac:dyDescent="0.25">
      <c r="A109" t="s">
        <v>227</v>
      </c>
      <c r="B109" t="s">
        <v>96</v>
      </c>
      <c r="C109" t="s">
        <v>124</v>
      </c>
      <c r="D109">
        <v>1</v>
      </c>
      <c r="E109">
        <v>1</v>
      </c>
      <c r="F109">
        <v>0.22930462023298101</v>
      </c>
      <c r="G109">
        <v>1.33465772060336E-2</v>
      </c>
      <c r="H109" t="s">
        <v>179</v>
      </c>
      <c r="J109" t="s">
        <v>179</v>
      </c>
      <c r="P109">
        <v>0.22745175964629699</v>
      </c>
      <c r="Q109">
        <v>1.2596653312447499E-2</v>
      </c>
      <c r="R109">
        <v>1848544</v>
      </c>
      <c r="S109">
        <v>1597</v>
      </c>
    </row>
    <row r="110" spans="1:19" x14ac:dyDescent="0.25">
      <c r="A110" t="s">
        <v>228</v>
      </c>
      <c r="B110" t="s">
        <v>96</v>
      </c>
      <c r="C110" t="s">
        <v>124</v>
      </c>
      <c r="D110">
        <v>0</v>
      </c>
      <c r="E110">
        <v>0</v>
      </c>
      <c r="F110">
        <v>0.19559639255525399</v>
      </c>
      <c r="G110">
        <v>4.48755418382513E-3</v>
      </c>
      <c r="H110" t="s">
        <v>184</v>
      </c>
      <c r="J110" t="s">
        <v>184</v>
      </c>
      <c r="P110">
        <v>0.17908004009098</v>
      </c>
      <c r="Q110">
        <v>4.1495889891276201E-3</v>
      </c>
      <c r="R110">
        <v>8435059</v>
      </c>
      <c r="S110">
        <v>14132</v>
      </c>
    </row>
    <row r="111" spans="1:19" x14ac:dyDescent="0.25">
      <c r="A111" t="s">
        <v>229</v>
      </c>
      <c r="B111" t="s">
        <v>96</v>
      </c>
      <c r="C111" t="s">
        <v>124</v>
      </c>
      <c r="D111">
        <v>0</v>
      </c>
      <c r="E111">
        <v>1</v>
      </c>
      <c r="F111">
        <v>0.22727280878244399</v>
      </c>
      <c r="G111">
        <v>1.5595286709555499E-2</v>
      </c>
      <c r="H111" t="s">
        <v>184</v>
      </c>
      <c r="J111" t="s">
        <v>184</v>
      </c>
      <c r="P111">
        <v>9.7137091589709706E-2</v>
      </c>
      <c r="Q111">
        <v>1.02002849402266E-2</v>
      </c>
      <c r="R111">
        <v>1285165</v>
      </c>
      <c r="S111">
        <v>1231</v>
      </c>
    </row>
    <row r="112" spans="1:19" x14ac:dyDescent="0.25">
      <c r="A112" t="s">
        <v>230</v>
      </c>
      <c r="B112" t="s">
        <v>96</v>
      </c>
      <c r="C112" t="s">
        <v>124</v>
      </c>
      <c r="D112">
        <v>0</v>
      </c>
      <c r="E112">
        <v>0</v>
      </c>
      <c r="F112">
        <v>0.15811890855480701</v>
      </c>
      <c r="G112">
        <v>5.1427819784493302E-3</v>
      </c>
      <c r="H112" t="s">
        <v>187</v>
      </c>
      <c r="J112" t="s">
        <v>187</v>
      </c>
      <c r="P112">
        <v>0.244670567865933</v>
      </c>
      <c r="Q112">
        <v>5.9029559188532301E-3</v>
      </c>
      <c r="R112">
        <v>6661184</v>
      </c>
      <c r="S112">
        <v>9240</v>
      </c>
    </row>
    <row r="113" spans="1:19" x14ac:dyDescent="0.25">
      <c r="A113" t="s">
        <v>231</v>
      </c>
      <c r="B113" t="s">
        <v>96</v>
      </c>
      <c r="C113" t="s">
        <v>124</v>
      </c>
      <c r="D113">
        <v>0</v>
      </c>
      <c r="E113">
        <v>1</v>
      </c>
      <c r="F113">
        <v>0.164196586897461</v>
      </c>
      <c r="G113">
        <v>1.53393395059529E-2</v>
      </c>
      <c r="H113" t="s">
        <v>187</v>
      </c>
      <c r="J113" t="s">
        <v>187</v>
      </c>
      <c r="P113">
        <v>0.242097837826763</v>
      </c>
      <c r="Q113">
        <v>1.7603491153739999E-2</v>
      </c>
      <c r="R113">
        <v>1134301</v>
      </c>
      <c r="S113">
        <v>1050</v>
      </c>
    </row>
    <row r="114" spans="1:19" x14ac:dyDescent="0.25">
      <c r="A114" t="s">
        <v>232</v>
      </c>
      <c r="B114" t="s">
        <v>96</v>
      </c>
      <c r="C114" t="s">
        <v>124</v>
      </c>
      <c r="D114">
        <v>0</v>
      </c>
      <c r="E114">
        <v>0</v>
      </c>
      <c r="F114">
        <v>6.0337995799817697E-2</v>
      </c>
      <c r="G114">
        <v>1.9740933249907999E-2</v>
      </c>
      <c r="H114" t="s">
        <v>190</v>
      </c>
      <c r="J114" t="s">
        <v>190</v>
      </c>
      <c r="P114">
        <v>0.59972919541176695</v>
      </c>
      <c r="Q114">
        <v>4.0788642657070801E-2</v>
      </c>
      <c r="R114">
        <v>676053</v>
      </c>
      <c r="S114">
        <v>728</v>
      </c>
    </row>
    <row r="115" spans="1:19" x14ac:dyDescent="0.25">
      <c r="A115" t="s">
        <v>233</v>
      </c>
      <c r="B115" t="s">
        <v>96</v>
      </c>
      <c r="C115" t="s">
        <v>124</v>
      </c>
      <c r="D115">
        <v>1</v>
      </c>
      <c r="E115">
        <v>0</v>
      </c>
      <c r="F115">
        <v>0.16030568729090799</v>
      </c>
      <c r="G115">
        <v>1.0734367779405E-2</v>
      </c>
      <c r="H115" t="s">
        <v>190</v>
      </c>
      <c r="J115" t="s">
        <v>190</v>
      </c>
      <c r="P115">
        <v>0.48768792444065701</v>
      </c>
      <c r="Q115">
        <v>1.4931986663818101E-2</v>
      </c>
      <c r="R115">
        <v>1603913</v>
      </c>
      <c r="S115">
        <v>1882</v>
      </c>
    </row>
    <row r="116" spans="1:19" x14ac:dyDescent="0.25">
      <c r="A116" t="s">
        <v>234</v>
      </c>
      <c r="B116" t="s">
        <v>96</v>
      </c>
      <c r="C116" t="s">
        <v>124</v>
      </c>
      <c r="D116">
        <v>0</v>
      </c>
      <c r="E116">
        <v>1</v>
      </c>
      <c r="F116">
        <v>9.3908024043507302E-2</v>
      </c>
      <c r="G116">
        <v>4.7433312684525199E-2</v>
      </c>
      <c r="H116" t="s">
        <v>190</v>
      </c>
      <c r="J116" t="s">
        <v>190</v>
      </c>
      <c r="P116">
        <v>0.42964876964215998</v>
      </c>
      <c r="Q116">
        <v>0.11538736979723301</v>
      </c>
      <c r="R116">
        <v>126049</v>
      </c>
      <c r="S116">
        <v>95</v>
      </c>
    </row>
    <row r="117" spans="1:19" x14ac:dyDescent="0.25">
      <c r="A117" t="s">
        <v>235</v>
      </c>
      <c r="B117" t="s">
        <v>96</v>
      </c>
      <c r="C117" t="s">
        <v>124</v>
      </c>
      <c r="D117">
        <v>1</v>
      </c>
      <c r="E117">
        <v>1</v>
      </c>
      <c r="F117">
        <v>0.106294345002729</v>
      </c>
      <c r="G117">
        <v>2.57979681684887E-2</v>
      </c>
      <c r="H117" t="s">
        <v>190</v>
      </c>
      <c r="J117" t="s">
        <v>190</v>
      </c>
      <c r="P117">
        <v>0.44205736238230497</v>
      </c>
      <c r="Q117">
        <v>4.4366521329920298E-2</v>
      </c>
      <c r="R117">
        <v>250225</v>
      </c>
      <c r="S117">
        <v>206</v>
      </c>
    </row>
    <row r="118" spans="1:19" x14ac:dyDescent="0.25">
      <c r="A118" t="s">
        <v>236</v>
      </c>
      <c r="B118" t="s">
        <v>96</v>
      </c>
      <c r="C118" t="s">
        <v>129</v>
      </c>
      <c r="D118">
        <v>0</v>
      </c>
      <c r="E118">
        <v>0</v>
      </c>
      <c r="F118">
        <v>0.30642955089580498</v>
      </c>
      <c r="G118">
        <v>8.5885266067446796E-3</v>
      </c>
      <c r="H118" t="s">
        <v>176</v>
      </c>
      <c r="J118" t="s">
        <v>176</v>
      </c>
      <c r="P118">
        <v>0.17829217024947799</v>
      </c>
      <c r="Q118">
        <v>7.7147239462065503E-3</v>
      </c>
      <c r="R118">
        <v>5273431</v>
      </c>
      <c r="S118">
        <v>6316</v>
      </c>
    </row>
    <row r="119" spans="1:19" x14ac:dyDescent="0.25">
      <c r="A119" t="s">
        <v>237</v>
      </c>
      <c r="B119" t="s">
        <v>96</v>
      </c>
      <c r="C119" t="s">
        <v>129</v>
      </c>
      <c r="D119">
        <v>0</v>
      </c>
      <c r="E119">
        <v>1</v>
      </c>
      <c r="F119">
        <v>0.39488982281025398</v>
      </c>
      <c r="G119">
        <v>2.2454303981046499E-2</v>
      </c>
      <c r="H119" t="s">
        <v>176</v>
      </c>
      <c r="J119" t="s">
        <v>176</v>
      </c>
      <c r="P119">
        <v>0.12496477031648499</v>
      </c>
      <c r="Q119">
        <v>1.56848353637528E-2</v>
      </c>
      <c r="R119">
        <v>1256199</v>
      </c>
      <c r="S119">
        <v>883</v>
      </c>
    </row>
    <row r="120" spans="1:19" x14ac:dyDescent="0.25">
      <c r="A120" t="s">
        <v>238</v>
      </c>
      <c r="B120" t="s">
        <v>96</v>
      </c>
      <c r="C120" t="s">
        <v>129</v>
      </c>
      <c r="D120">
        <v>0</v>
      </c>
      <c r="E120">
        <v>0</v>
      </c>
      <c r="F120">
        <v>7.7119712060076395E-2</v>
      </c>
      <c r="G120">
        <v>9.9575146416714094E-3</v>
      </c>
      <c r="H120" t="s">
        <v>179</v>
      </c>
      <c r="J120" t="s">
        <v>179</v>
      </c>
      <c r="P120">
        <v>0.55867264830584196</v>
      </c>
      <c r="Q120">
        <v>1.91777706469804E-2</v>
      </c>
      <c r="R120">
        <v>1897094</v>
      </c>
      <c r="S120">
        <v>2170</v>
      </c>
    </row>
    <row r="121" spans="1:19" x14ac:dyDescent="0.25">
      <c r="A121" t="s">
        <v>239</v>
      </c>
      <c r="B121" t="s">
        <v>96</v>
      </c>
      <c r="C121" t="s">
        <v>129</v>
      </c>
      <c r="D121">
        <v>1</v>
      </c>
      <c r="E121">
        <v>0</v>
      </c>
      <c r="F121">
        <v>0.31974359798538798</v>
      </c>
      <c r="G121">
        <v>5.2491856531123602E-3</v>
      </c>
      <c r="H121" t="s">
        <v>179</v>
      </c>
      <c r="J121" t="s">
        <v>179</v>
      </c>
      <c r="P121">
        <v>0.25052463985153101</v>
      </c>
      <c r="Q121">
        <v>4.2171231823193997E-3</v>
      </c>
      <c r="R121">
        <v>10735737</v>
      </c>
      <c r="S121">
        <v>12197</v>
      </c>
    </row>
    <row r="122" spans="1:19" x14ac:dyDescent="0.25">
      <c r="A122" t="s">
        <v>240</v>
      </c>
      <c r="B122" t="s">
        <v>96</v>
      </c>
      <c r="C122" t="s">
        <v>129</v>
      </c>
      <c r="D122">
        <v>0</v>
      </c>
      <c r="E122">
        <v>1</v>
      </c>
      <c r="F122">
        <v>0.14187841075772301</v>
      </c>
      <c r="G122">
        <v>4.6648830137779103E-2</v>
      </c>
      <c r="H122" t="s">
        <v>179</v>
      </c>
      <c r="J122" t="s">
        <v>179</v>
      </c>
      <c r="P122">
        <v>0.58129526224671402</v>
      </c>
      <c r="Q122">
        <v>6.5075153857261994E-2</v>
      </c>
      <c r="R122">
        <v>360348</v>
      </c>
      <c r="S122">
        <v>261</v>
      </c>
    </row>
    <row r="123" spans="1:19" x14ac:dyDescent="0.25">
      <c r="A123" t="s">
        <v>241</v>
      </c>
      <c r="B123" t="s">
        <v>96</v>
      </c>
      <c r="C123" t="s">
        <v>129</v>
      </c>
      <c r="D123">
        <v>1</v>
      </c>
      <c r="E123">
        <v>1</v>
      </c>
      <c r="F123">
        <v>0.39106413566159498</v>
      </c>
      <c r="G123">
        <v>1.6079477877061901E-2</v>
      </c>
      <c r="H123" t="s">
        <v>179</v>
      </c>
      <c r="J123" t="s">
        <v>179</v>
      </c>
      <c r="P123">
        <v>0.23267924035653301</v>
      </c>
      <c r="Q123">
        <v>1.3961328058529799E-2</v>
      </c>
      <c r="R123">
        <v>1891676</v>
      </c>
      <c r="S123">
        <v>1461</v>
      </c>
    </row>
    <row r="124" spans="1:19" x14ac:dyDescent="0.25">
      <c r="A124" t="s">
        <v>242</v>
      </c>
      <c r="B124" t="s">
        <v>96</v>
      </c>
      <c r="C124" t="s">
        <v>129</v>
      </c>
      <c r="D124">
        <v>0</v>
      </c>
      <c r="E124">
        <v>0</v>
      </c>
      <c r="F124">
        <v>0.32557061829669598</v>
      </c>
      <c r="G124">
        <v>5.9059554335990196E-3</v>
      </c>
      <c r="H124" t="s">
        <v>184</v>
      </c>
      <c r="J124" t="s">
        <v>184</v>
      </c>
      <c r="P124">
        <v>0.18456629138394301</v>
      </c>
      <c r="Q124">
        <v>4.5193348522374098E-3</v>
      </c>
      <c r="R124">
        <v>8677445</v>
      </c>
      <c r="S124">
        <v>11893</v>
      </c>
    </row>
    <row r="125" spans="1:19" x14ac:dyDescent="0.25">
      <c r="A125" t="s">
        <v>243</v>
      </c>
      <c r="B125" t="s">
        <v>96</v>
      </c>
      <c r="C125" t="s">
        <v>129</v>
      </c>
      <c r="D125">
        <v>0</v>
      </c>
      <c r="E125">
        <v>1</v>
      </c>
      <c r="F125">
        <v>0.43696909076748502</v>
      </c>
      <c r="G125">
        <v>2.1232240795805601E-2</v>
      </c>
      <c r="H125" t="s">
        <v>184</v>
      </c>
      <c r="J125" t="s">
        <v>184</v>
      </c>
      <c r="P125">
        <v>8.5833018730381599E-2</v>
      </c>
      <c r="Q125">
        <v>9.9119246304684508E-3</v>
      </c>
      <c r="R125">
        <v>1357617</v>
      </c>
      <c r="S125">
        <v>1057</v>
      </c>
    </row>
    <row r="126" spans="1:19" x14ac:dyDescent="0.25">
      <c r="A126" t="s">
        <v>244</v>
      </c>
      <c r="B126" t="s">
        <v>96</v>
      </c>
      <c r="C126" t="s">
        <v>129</v>
      </c>
      <c r="D126">
        <v>0</v>
      </c>
      <c r="E126">
        <v>0</v>
      </c>
      <c r="F126">
        <v>0.235377413699703</v>
      </c>
      <c r="G126">
        <v>6.7303355672666404E-3</v>
      </c>
      <c r="H126" t="s">
        <v>187</v>
      </c>
      <c r="J126" t="s">
        <v>187</v>
      </c>
      <c r="P126">
        <v>0.24053306917335701</v>
      </c>
      <c r="Q126">
        <v>6.7342626488822704E-3</v>
      </c>
      <c r="R126">
        <v>6421092</v>
      </c>
      <c r="S126">
        <v>7590</v>
      </c>
    </row>
    <row r="127" spans="1:19" x14ac:dyDescent="0.25">
      <c r="A127" t="s">
        <v>245</v>
      </c>
      <c r="B127" t="s">
        <v>96</v>
      </c>
      <c r="C127" t="s">
        <v>129</v>
      </c>
      <c r="D127">
        <v>0</v>
      </c>
      <c r="E127">
        <v>1</v>
      </c>
      <c r="F127">
        <v>0.26390118478293101</v>
      </c>
      <c r="G127">
        <v>2.1648812685027701E-2</v>
      </c>
      <c r="H127" t="s">
        <v>187</v>
      </c>
      <c r="J127" t="s">
        <v>187</v>
      </c>
      <c r="P127">
        <v>0.24003123053574399</v>
      </c>
      <c r="Q127">
        <v>2.2011459620776001E-2</v>
      </c>
      <c r="R127">
        <v>1024376</v>
      </c>
      <c r="S127">
        <v>760</v>
      </c>
    </row>
    <row r="128" spans="1:19" x14ac:dyDescent="0.25">
      <c r="A128" t="s">
        <v>246</v>
      </c>
      <c r="B128" t="s">
        <v>96</v>
      </c>
      <c r="C128" t="s">
        <v>129</v>
      </c>
      <c r="D128">
        <v>0</v>
      </c>
      <c r="E128">
        <v>0</v>
      </c>
      <c r="F128">
        <v>5.1224145306024801E-2</v>
      </c>
      <c r="G128">
        <v>1.8737912331827099E-2</v>
      </c>
      <c r="H128" t="s">
        <v>190</v>
      </c>
      <c r="J128" t="s">
        <v>190</v>
      </c>
      <c r="P128">
        <v>0.62002396292963702</v>
      </c>
      <c r="Q128">
        <v>3.7532931499968399E-2</v>
      </c>
      <c r="R128">
        <v>618129</v>
      </c>
      <c r="S128">
        <v>670</v>
      </c>
    </row>
    <row r="129" spans="1:19" x14ac:dyDescent="0.25">
      <c r="A129" t="s">
        <v>247</v>
      </c>
      <c r="B129" t="s">
        <v>96</v>
      </c>
      <c r="C129" t="s">
        <v>129</v>
      </c>
      <c r="D129">
        <v>1</v>
      </c>
      <c r="E129">
        <v>0</v>
      </c>
      <c r="F129">
        <v>0.26214612694410999</v>
      </c>
      <c r="G129">
        <v>1.32197617487425E-2</v>
      </c>
      <c r="H129" t="s">
        <v>190</v>
      </c>
      <c r="J129" t="s">
        <v>190</v>
      </c>
      <c r="P129">
        <v>0.48733843955907402</v>
      </c>
      <c r="Q129">
        <v>1.54543450503721E-2</v>
      </c>
      <c r="R129">
        <v>1597499</v>
      </c>
      <c r="S129">
        <v>1818</v>
      </c>
    </row>
    <row r="130" spans="1:19" x14ac:dyDescent="0.25">
      <c r="A130" t="s">
        <v>248</v>
      </c>
      <c r="B130" t="s">
        <v>96</v>
      </c>
      <c r="C130" t="s">
        <v>129</v>
      </c>
      <c r="D130">
        <v>0</v>
      </c>
      <c r="E130">
        <v>1</v>
      </c>
      <c r="F130">
        <v>0.26770894314542498</v>
      </c>
      <c r="G130">
        <v>0.141423657325285</v>
      </c>
      <c r="H130" t="s">
        <v>190</v>
      </c>
      <c r="J130" t="s">
        <v>190</v>
      </c>
      <c r="P130">
        <v>0.76434583014537105</v>
      </c>
      <c r="Q130">
        <v>9.0419099015589893E-2</v>
      </c>
      <c r="R130">
        <v>122498</v>
      </c>
      <c r="S130">
        <v>79</v>
      </c>
    </row>
    <row r="131" spans="1:19" x14ac:dyDescent="0.25">
      <c r="A131" t="s">
        <v>249</v>
      </c>
      <c r="B131" t="s">
        <v>96</v>
      </c>
      <c r="C131" t="s">
        <v>129</v>
      </c>
      <c r="D131">
        <v>1</v>
      </c>
      <c r="E131">
        <v>1</v>
      </c>
      <c r="F131">
        <v>0.37754984736042102</v>
      </c>
      <c r="G131">
        <v>4.4727729146723197E-2</v>
      </c>
      <c r="H131" t="s">
        <v>190</v>
      </c>
      <c r="J131" t="s">
        <v>190</v>
      </c>
      <c r="P131">
        <v>0.55507044534412997</v>
      </c>
      <c r="Q131">
        <v>4.6596629209346499E-2</v>
      </c>
      <c r="R131">
        <v>237155</v>
      </c>
      <c r="S131">
        <v>176</v>
      </c>
    </row>
    <row r="132" spans="1:19" x14ac:dyDescent="0.25">
      <c r="A132" t="s">
        <v>250</v>
      </c>
      <c r="B132" t="s">
        <v>251</v>
      </c>
      <c r="C132" t="s">
        <v>108</v>
      </c>
      <c r="D132">
        <v>0</v>
      </c>
      <c r="E132">
        <v>0</v>
      </c>
      <c r="F132">
        <v>0.14540461306968999</v>
      </c>
      <c r="G132">
        <v>3.3760594582142199E-3</v>
      </c>
      <c r="H132" t="s">
        <v>252</v>
      </c>
      <c r="K132" t="s">
        <v>252</v>
      </c>
      <c r="P132">
        <v>0.13822974067157301</v>
      </c>
      <c r="Q132">
        <v>3.4507582284150498E-3</v>
      </c>
      <c r="R132">
        <v>12128068</v>
      </c>
      <c r="S132">
        <v>16727</v>
      </c>
    </row>
    <row r="133" spans="1:19" x14ac:dyDescent="0.25">
      <c r="A133" t="s">
        <v>253</v>
      </c>
      <c r="B133" t="s">
        <v>251</v>
      </c>
      <c r="C133" t="s">
        <v>108</v>
      </c>
      <c r="D133">
        <v>1</v>
      </c>
      <c r="E133">
        <v>0</v>
      </c>
      <c r="F133">
        <v>0.156706106951055</v>
      </c>
      <c r="G133">
        <v>4.2239403665893203E-3</v>
      </c>
      <c r="H133" t="s">
        <v>252</v>
      </c>
      <c r="K133" t="s">
        <v>252</v>
      </c>
      <c r="P133">
        <v>6.2746041654936899E-2</v>
      </c>
      <c r="Q133">
        <v>2.93312416695696E-3</v>
      </c>
      <c r="R133">
        <v>5397743</v>
      </c>
      <c r="S133">
        <v>8133</v>
      </c>
    </row>
    <row r="134" spans="1:19" x14ac:dyDescent="0.25">
      <c r="A134" t="s">
        <v>254</v>
      </c>
      <c r="B134" t="s">
        <v>251</v>
      </c>
      <c r="C134" t="s">
        <v>108</v>
      </c>
      <c r="D134">
        <v>0</v>
      </c>
      <c r="E134">
        <v>1</v>
      </c>
      <c r="F134">
        <v>0.138518873192395</v>
      </c>
      <c r="G134">
        <v>9.2079317942117198E-3</v>
      </c>
      <c r="H134" t="s">
        <v>252</v>
      </c>
      <c r="K134" t="s">
        <v>252</v>
      </c>
      <c r="P134">
        <v>0.121972469345294</v>
      </c>
      <c r="Q134">
        <v>9.2654627375023408E-3</v>
      </c>
      <c r="R134">
        <v>2074614</v>
      </c>
      <c r="S134">
        <v>2276</v>
      </c>
    </row>
    <row r="135" spans="1:19" x14ac:dyDescent="0.25">
      <c r="A135" t="s">
        <v>255</v>
      </c>
      <c r="B135" t="s">
        <v>251</v>
      </c>
      <c r="C135" t="s">
        <v>108</v>
      </c>
      <c r="D135">
        <v>1</v>
      </c>
      <c r="E135">
        <v>1</v>
      </c>
      <c r="F135">
        <v>0.158016077909824</v>
      </c>
      <c r="G135">
        <v>1.16596947644655E-2</v>
      </c>
      <c r="H135" t="s">
        <v>252</v>
      </c>
      <c r="K135" t="s">
        <v>252</v>
      </c>
      <c r="P135">
        <v>9.6713366838746595E-2</v>
      </c>
      <c r="Q135">
        <v>9.7609076236013104E-3</v>
      </c>
      <c r="R135">
        <v>907955</v>
      </c>
      <c r="S135">
        <v>1081</v>
      </c>
    </row>
    <row r="136" spans="1:19" x14ac:dyDescent="0.25">
      <c r="A136" t="s">
        <v>256</v>
      </c>
      <c r="B136" t="s">
        <v>251</v>
      </c>
      <c r="C136" t="s">
        <v>108</v>
      </c>
      <c r="D136">
        <v>0</v>
      </c>
      <c r="E136">
        <v>0</v>
      </c>
      <c r="F136">
        <v>9.1295884283303E-2</v>
      </c>
      <c r="G136">
        <v>2.7457323704226E-3</v>
      </c>
      <c r="H136" t="s">
        <v>257</v>
      </c>
      <c r="K136" t="s">
        <v>257</v>
      </c>
      <c r="P136">
        <v>0.33143812979421899</v>
      </c>
      <c r="Q136">
        <v>4.6929664728085196E-3</v>
      </c>
      <c r="R136">
        <v>11058874</v>
      </c>
      <c r="S136">
        <v>16617</v>
      </c>
    </row>
    <row r="137" spans="1:19" x14ac:dyDescent="0.25">
      <c r="A137" t="s">
        <v>258</v>
      </c>
      <c r="B137" t="s">
        <v>251</v>
      </c>
      <c r="C137" t="s">
        <v>108</v>
      </c>
      <c r="D137">
        <v>1</v>
      </c>
      <c r="E137">
        <v>0</v>
      </c>
      <c r="F137">
        <v>0.105453565201706</v>
      </c>
      <c r="G137">
        <v>3.5180094790390501E-3</v>
      </c>
      <c r="H137" t="s">
        <v>257</v>
      </c>
      <c r="K137" t="s">
        <v>257</v>
      </c>
      <c r="P137">
        <v>0.52894114553832094</v>
      </c>
      <c r="Q137">
        <v>5.8425536495550099E-3</v>
      </c>
      <c r="R137">
        <v>6681405</v>
      </c>
      <c r="S137">
        <v>10348</v>
      </c>
    </row>
    <row r="138" spans="1:19" x14ac:dyDescent="0.25">
      <c r="A138" t="s">
        <v>259</v>
      </c>
      <c r="B138" t="s">
        <v>251</v>
      </c>
      <c r="C138" t="s">
        <v>108</v>
      </c>
      <c r="D138">
        <v>0</v>
      </c>
      <c r="E138">
        <v>1</v>
      </c>
      <c r="F138">
        <v>9.5862275716463496E-2</v>
      </c>
      <c r="G138">
        <v>8.0096630936692705E-3</v>
      </c>
      <c r="H138" t="s">
        <v>257</v>
      </c>
      <c r="K138" t="s">
        <v>257</v>
      </c>
      <c r="P138">
        <v>0.25188124178540999</v>
      </c>
      <c r="Q138">
        <v>1.28117896676632E-2</v>
      </c>
      <c r="R138">
        <v>1847380</v>
      </c>
      <c r="S138">
        <v>2207</v>
      </c>
    </row>
    <row r="139" spans="1:19" x14ac:dyDescent="0.25">
      <c r="A139" t="s">
        <v>260</v>
      </c>
      <c r="B139" t="s">
        <v>251</v>
      </c>
      <c r="C139" t="s">
        <v>108</v>
      </c>
      <c r="D139">
        <v>1</v>
      </c>
      <c r="E139">
        <v>1</v>
      </c>
      <c r="F139">
        <v>0.15282106642426399</v>
      </c>
      <c r="G139">
        <v>1.1699885721811E-2</v>
      </c>
      <c r="H139" t="s">
        <v>257</v>
      </c>
      <c r="K139" t="s">
        <v>257</v>
      </c>
      <c r="P139">
        <v>0.46940036728213902</v>
      </c>
      <c r="Q139">
        <v>1.6591204033605599E-2</v>
      </c>
      <c r="R139">
        <v>1147726</v>
      </c>
      <c r="S139">
        <v>1402</v>
      </c>
    </row>
    <row r="140" spans="1:19" x14ac:dyDescent="0.25">
      <c r="A140" t="s">
        <v>261</v>
      </c>
      <c r="B140" t="s">
        <v>251</v>
      </c>
      <c r="C140" t="s">
        <v>114</v>
      </c>
      <c r="D140">
        <v>0</v>
      </c>
      <c r="E140">
        <v>0</v>
      </c>
      <c r="F140">
        <v>0.14338719607457501</v>
      </c>
      <c r="G140">
        <v>3.4364413256027602E-3</v>
      </c>
      <c r="H140" t="s">
        <v>252</v>
      </c>
      <c r="K140" t="s">
        <v>252</v>
      </c>
      <c r="P140">
        <v>0.13535226931094599</v>
      </c>
      <c r="Q140">
        <v>3.4123608984032599E-3</v>
      </c>
      <c r="R140">
        <v>12217736</v>
      </c>
      <c r="S140">
        <v>16082</v>
      </c>
    </row>
    <row r="141" spans="1:19" x14ac:dyDescent="0.25">
      <c r="A141" t="s">
        <v>262</v>
      </c>
      <c r="B141" t="s">
        <v>251</v>
      </c>
      <c r="C141" t="s">
        <v>114</v>
      </c>
      <c r="D141">
        <v>1</v>
      </c>
      <c r="E141">
        <v>0</v>
      </c>
      <c r="F141">
        <v>0.160824837484419</v>
      </c>
      <c r="G141">
        <v>4.3764633287228603E-3</v>
      </c>
      <c r="H141" t="s">
        <v>252</v>
      </c>
      <c r="K141" t="s">
        <v>252</v>
      </c>
      <c r="P141">
        <v>6.1857456725734603E-2</v>
      </c>
      <c r="Q141">
        <v>2.9242316931859399E-3</v>
      </c>
      <c r="R141">
        <v>5416971</v>
      </c>
      <c r="S141">
        <v>7949</v>
      </c>
    </row>
    <row r="142" spans="1:19" x14ac:dyDescent="0.25">
      <c r="A142" t="s">
        <v>263</v>
      </c>
      <c r="B142" t="s">
        <v>251</v>
      </c>
      <c r="C142" t="s">
        <v>114</v>
      </c>
      <c r="D142">
        <v>0</v>
      </c>
      <c r="E142">
        <v>1</v>
      </c>
      <c r="F142">
        <v>0.15045513954185999</v>
      </c>
      <c r="G142">
        <v>9.9584914931506001E-3</v>
      </c>
      <c r="H142" t="s">
        <v>252</v>
      </c>
      <c r="K142" t="s">
        <v>252</v>
      </c>
      <c r="P142">
        <v>0.12961477172212599</v>
      </c>
      <c r="Q142">
        <v>1.02886071814484E-2</v>
      </c>
      <c r="R142">
        <v>1990332</v>
      </c>
      <c r="S142">
        <v>1941</v>
      </c>
    </row>
    <row r="143" spans="1:19" x14ac:dyDescent="0.25">
      <c r="A143" t="s">
        <v>264</v>
      </c>
      <c r="B143" t="s">
        <v>251</v>
      </c>
      <c r="C143" t="s">
        <v>114</v>
      </c>
      <c r="D143">
        <v>1</v>
      </c>
      <c r="E143">
        <v>1</v>
      </c>
      <c r="F143">
        <v>0.16961563154353901</v>
      </c>
      <c r="G143">
        <v>1.2839592702877401E-2</v>
      </c>
      <c r="H143" t="s">
        <v>252</v>
      </c>
      <c r="K143" t="s">
        <v>252</v>
      </c>
      <c r="P143">
        <v>0.110395503044494</v>
      </c>
      <c r="Q143">
        <v>1.22125454287954E-2</v>
      </c>
      <c r="R143">
        <v>932860</v>
      </c>
      <c r="S143">
        <v>961</v>
      </c>
    </row>
    <row r="144" spans="1:19" x14ac:dyDescent="0.25">
      <c r="A144" t="s">
        <v>265</v>
      </c>
      <c r="B144" t="s">
        <v>251</v>
      </c>
      <c r="C144" t="s">
        <v>114</v>
      </c>
      <c r="D144">
        <v>0</v>
      </c>
      <c r="E144">
        <v>0</v>
      </c>
      <c r="F144">
        <v>9.8104289916586096E-2</v>
      </c>
      <c r="G144">
        <v>2.8913456408876199E-3</v>
      </c>
      <c r="H144" t="s">
        <v>257</v>
      </c>
      <c r="K144" t="s">
        <v>257</v>
      </c>
      <c r="P144">
        <v>0.33546355532467598</v>
      </c>
      <c r="Q144">
        <v>4.8001246834309501E-3</v>
      </c>
      <c r="R144">
        <v>11038639</v>
      </c>
      <c r="S144">
        <v>15969</v>
      </c>
    </row>
    <row r="145" spans="1:19" x14ac:dyDescent="0.25">
      <c r="A145" t="s">
        <v>266</v>
      </c>
      <c r="B145" t="s">
        <v>251</v>
      </c>
      <c r="C145" t="s">
        <v>114</v>
      </c>
      <c r="D145">
        <v>1</v>
      </c>
      <c r="E145">
        <v>0</v>
      </c>
      <c r="F145">
        <v>0.112976006783604</v>
      </c>
      <c r="G145">
        <v>3.7065186103439202E-3</v>
      </c>
      <c r="H145" t="s">
        <v>257</v>
      </c>
      <c r="K145" t="s">
        <v>257</v>
      </c>
      <c r="P145">
        <v>0.51289885669838997</v>
      </c>
      <c r="Q145">
        <v>5.90310462572783E-3</v>
      </c>
      <c r="R145">
        <v>6680790</v>
      </c>
      <c r="S145">
        <v>10163</v>
      </c>
    </row>
    <row r="146" spans="1:19" x14ac:dyDescent="0.25">
      <c r="A146" t="s">
        <v>267</v>
      </c>
      <c r="B146" t="s">
        <v>251</v>
      </c>
      <c r="C146" t="s">
        <v>114</v>
      </c>
      <c r="D146">
        <v>0</v>
      </c>
      <c r="E146">
        <v>1</v>
      </c>
      <c r="F146">
        <v>0.105794888212424</v>
      </c>
      <c r="G146">
        <v>8.4705509398625995E-3</v>
      </c>
      <c r="H146" t="s">
        <v>257</v>
      </c>
      <c r="K146" t="s">
        <v>257</v>
      </c>
      <c r="P146">
        <v>0.25447953218612701</v>
      </c>
      <c r="Q146">
        <v>1.37662676346879E-2</v>
      </c>
      <c r="R146">
        <v>1861327</v>
      </c>
      <c r="S146">
        <v>1973</v>
      </c>
    </row>
    <row r="147" spans="1:19" x14ac:dyDescent="0.25">
      <c r="A147" t="s">
        <v>268</v>
      </c>
      <c r="B147" t="s">
        <v>251</v>
      </c>
      <c r="C147" t="s">
        <v>114</v>
      </c>
      <c r="D147">
        <v>1</v>
      </c>
      <c r="E147">
        <v>1</v>
      </c>
      <c r="F147">
        <v>0.13975768203052299</v>
      </c>
      <c r="G147">
        <v>1.1788965395243101E-2</v>
      </c>
      <c r="H147" t="s">
        <v>257</v>
      </c>
      <c r="K147" t="s">
        <v>257</v>
      </c>
      <c r="P147">
        <v>0.48758950065808399</v>
      </c>
      <c r="Q147">
        <v>1.7765472194202998E-2</v>
      </c>
      <c r="R147">
        <v>1185000</v>
      </c>
      <c r="S147">
        <v>1256</v>
      </c>
    </row>
    <row r="148" spans="1:19" x14ac:dyDescent="0.25">
      <c r="A148" t="s">
        <v>269</v>
      </c>
      <c r="B148" t="s">
        <v>251</v>
      </c>
      <c r="C148" t="s">
        <v>119</v>
      </c>
      <c r="D148">
        <v>0</v>
      </c>
      <c r="E148">
        <v>0</v>
      </c>
      <c r="F148">
        <v>0.173544897287676</v>
      </c>
      <c r="G148">
        <v>4.1688680157168298E-3</v>
      </c>
      <c r="H148" t="s">
        <v>252</v>
      </c>
      <c r="K148" t="s">
        <v>252</v>
      </c>
      <c r="P148">
        <v>0.136751451030732</v>
      </c>
      <c r="Q148">
        <v>3.9981366217761802E-3</v>
      </c>
      <c r="R148">
        <v>12063564</v>
      </c>
      <c r="S148">
        <v>13160</v>
      </c>
    </row>
    <row r="149" spans="1:19" x14ac:dyDescent="0.25">
      <c r="A149" t="s">
        <v>270</v>
      </c>
      <c r="B149" t="s">
        <v>251</v>
      </c>
      <c r="C149" t="s">
        <v>119</v>
      </c>
      <c r="D149">
        <v>1</v>
      </c>
      <c r="E149">
        <v>0</v>
      </c>
      <c r="F149">
        <v>0.19223511060519999</v>
      </c>
      <c r="G149">
        <v>5.3418036479875803E-3</v>
      </c>
      <c r="H149" t="s">
        <v>252</v>
      </c>
      <c r="K149" t="s">
        <v>252</v>
      </c>
      <c r="P149">
        <v>6.1577918704282503E-2</v>
      </c>
      <c r="Q149">
        <v>3.4969641265950001E-3</v>
      </c>
      <c r="R149">
        <v>5545264</v>
      </c>
      <c r="S149">
        <v>6419</v>
      </c>
    </row>
    <row r="150" spans="1:19" x14ac:dyDescent="0.25">
      <c r="A150" t="s">
        <v>271</v>
      </c>
      <c r="B150" t="s">
        <v>251</v>
      </c>
      <c r="C150" t="s">
        <v>119</v>
      </c>
      <c r="D150">
        <v>0</v>
      </c>
      <c r="E150">
        <v>1</v>
      </c>
      <c r="F150">
        <v>0.171362373963104</v>
      </c>
      <c r="G150">
        <v>1.16814327826118E-2</v>
      </c>
      <c r="H150" t="s">
        <v>252</v>
      </c>
      <c r="K150" t="s">
        <v>252</v>
      </c>
      <c r="P150">
        <v>0.10281350411620201</v>
      </c>
      <c r="Q150">
        <v>1.0404998838258701E-2</v>
      </c>
      <c r="R150">
        <v>2027078</v>
      </c>
      <c r="S150">
        <v>1450</v>
      </c>
    </row>
    <row r="151" spans="1:19" x14ac:dyDescent="0.25">
      <c r="A151" t="s">
        <v>272</v>
      </c>
      <c r="B151" t="s">
        <v>251</v>
      </c>
      <c r="C151" t="s">
        <v>119</v>
      </c>
      <c r="D151">
        <v>1</v>
      </c>
      <c r="E151">
        <v>1</v>
      </c>
      <c r="F151">
        <v>0.222248706354509</v>
      </c>
      <c r="G151">
        <v>1.6816416627245201E-2</v>
      </c>
      <c r="H151" t="s">
        <v>252</v>
      </c>
      <c r="K151" t="s">
        <v>252</v>
      </c>
      <c r="P151">
        <v>8.1405740985967298E-2</v>
      </c>
      <c r="Q151">
        <v>1.21651385015119E-2</v>
      </c>
      <c r="R151">
        <v>933687</v>
      </c>
      <c r="S151">
        <v>701</v>
      </c>
    </row>
    <row r="152" spans="1:19" x14ac:dyDescent="0.25">
      <c r="A152" t="s">
        <v>273</v>
      </c>
      <c r="B152" t="s">
        <v>251</v>
      </c>
      <c r="C152" t="s">
        <v>119</v>
      </c>
      <c r="D152">
        <v>0</v>
      </c>
      <c r="E152">
        <v>0</v>
      </c>
      <c r="F152">
        <v>0.12789835567015201</v>
      </c>
      <c r="G152">
        <v>3.6716267193249901E-3</v>
      </c>
      <c r="H152" t="s">
        <v>257</v>
      </c>
      <c r="K152" t="s">
        <v>257</v>
      </c>
      <c r="P152">
        <v>0.32601120414273099</v>
      </c>
      <c r="Q152">
        <v>5.3384005235812696E-3</v>
      </c>
      <c r="R152">
        <v>10938382</v>
      </c>
      <c r="S152">
        <v>13279</v>
      </c>
    </row>
    <row r="153" spans="1:19" x14ac:dyDescent="0.25">
      <c r="A153" t="s">
        <v>274</v>
      </c>
      <c r="B153" t="s">
        <v>251</v>
      </c>
      <c r="C153" t="s">
        <v>119</v>
      </c>
      <c r="D153">
        <v>1</v>
      </c>
      <c r="E153">
        <v>0</v>
      </c>
      <c r="F153">
        <v>0.15435522676152</v>
      </c>
      <c r="G153">
        <v>4.7917401432628097E-3</v>
      </c>
      <c r="H153" t="s">
        <v>257</v>
      </c>
      <c r="K153" t="s">
        <v>257</v>
      </c>
      <c r="P153">
        <v>0.50809381982720503</v>
      </c>
      <c r="Q153">
        <v>6.7785244929317702E-3</v>
      </c>
      <c r="R153">
        <v>6698365</v>
      </c>
      <c r="S153">
        <v>7891</v>
      </c>
    </row>
    <row r="154" spans="1:19" x14ac:dyDescent="0.25">
      <c r="A154" t="s">
        <v>275</v>
      </c>
      <c r="B154" t="s">
        <v>251</v>
      </c>
      <c r="C154" t="s">
        <v>119</v>
      </c>
      <c r="D154">
        <v>0</v>
      </c>
      <c r="E154">
        <v>1</v>
      </c>
      <c r="F154">
        <v>0.14392788206349599</v>
      </c>
      <c r="G154">
        <v>1.14796619887821E-2</v>
      </c>
      <c r="H154" t="s">
        <v>257</v>
      </c>
      <c r="K154" t="s">
        <v>257</v>
      </c>
      <c r="P154">
        <v>0.25199956212679298</v>
      </c>
      <c r="Q154">
        <v>1.50513815550919E-2</v>
      </c>
      <c r="R154">
        <v>1951415</v>
      </c>
      <c r="S154">
        <v>1561</v>
      </c>
    </row>
    <row r="155" spans="1:19" x14ac:dyDescent="0.25">
      <c r="A155" t="s">
        <v>276</v>
      </c>
      <c r="B155" t="s">
        <v>251</v>
      </c>
      <c r="C155" t="s">
        <v>119</v>
      </c>
      <c r="D155">
        <v>1</v>
      </c>
      <c r="E155">
        <v>1</v>
      </c>
      <c r="F155">
        <v>0.196869354325896</v>
      </c>
      <c r="G155">
        <v>1.5999255721921402E-2</v>
      </c>
      <c r="H155" t="s">
        <v>257</v>
      </c>
      <c r="K155" t="s">
        <v>257</v>
      </c>
      <c r="P155">
        <v>0.45275935103336501</v>
      </c>
      <c r="Q155">
        <v>2.06079053185769E-2</v>
      </c>
      <c r="R155">
        <v>1171772</v>
      </c>
      <c r="S155">
        <v>901</v>
      </c>
    </row>
    <row r="156" spans="1:19" x14ac:dyDescent="0.25">
      <c r="A156" t="s">
        <v>277</v>
      </c>
      <c r="B156" t="s">
        <v>251</v>
      </c>
      <c r="C156" t="s">
        <v>124</v>
      </c>
      <c r="D156">
        <v>0</v>
      </c>
      <c r="E156">
        <v>0</v>
      </c>
      <c r="F156">
        <v>0.18650831138634699</v>
      </c>
      <c r="G156">
        <v>3.9798595319832202E-3</v>
      </c>
      <c r="H156" t="s">
        <v>252</v>
      </c>
      <c r="K156" t="s">
        <v>252</v>
      </c>
      <c r="P156">
        <v>0.134700170387232</v>
      </c>
      <c r="Q156">
        <v>3.6251972638774799E-3</v>
      </c>
      <c r="R156">
        <v>12001850</v>
      </c>
      <c r="S156">
        <v>16559</v>
      </c>
    </row>
    <row r="157" spans="1:19" x14ac:dyDescent="0.25">
      <c r="A157" t="s">
        <v>278</v>
      </c>
      <c r="B157" t="s">
        <v>251</v>
      </c>
      <c r="C157" t="s">
        <v>124</v>
      </c>
      <c r="D157">
        <v>1</v>
      </c>
      <c r="E157">
        <v>0</v>
      </c>
      <c r="F157">
        <v>0.21453810976485399</v>
      </c>
      <c r="G157">
        <v>5.4943431715503404E-3</v>
      </c>
      <c r="H157" t="s">
        <v>252</v>
      </c>
      <c r="K157" t="s">
        <v>252</v>
      </c>
      <c r="P157">
        <v>5.8330091613926702E-2</v>
      </c>
      <c r="Q157">
        <v>3.4577755613300499E-3</v>
      </c>
      <c r="R157">
        <v>5482727</v>
      </c>
      <c r="S157">
        <v>6975</v>
      </c>
    </row>
    <row r="158" spans="1:19" x14ac:dyDescent="0.25">
      <c r="A158" t="s">
        <v>279</v>
      </c>
      <c r="B158" t="s">
        <v>251</v>
      </c>
      <c r="C158" t="s">
        <v>124</v>
      </c>
      <c r="D158">
        <v>0</v>
      </c>
      <c r="E158">
        <v>1</v>
      </c>
      <c r="F158">
        <v>0.231189175745556</v>
      </c>
      <c r="G158">
        <v>1.28485474778923E-2</v>
      </c>
      <c r="H158" t="s">
        <v>252</v>
      </c>
      <c r="K158" t="s">
        <v>252</v>
      </c>
      <c r="P158">
        <v>0.11607269057566701</v>
      </c>
      <c r="Q158">
        <v>1.08543363951465E-2</v>
      </c>
      <c r="R158">
        <v>2154240</v>
      </c>
      <c r="S158">
        <v>1803</v>
      </c>
    </row>
    <row r="159" spans="1:19" x14ac:dyDescent="0.25">
      <c r="A159" t="s">
        <v>280</v>
      </c>
      <c r="B159" t="s">
        <v>251</v>
      </c>
      <c r="C159" t="s">
        <v>124</v>
      </c>
      <c r="D159">
        <v>1</v>
      </c>
      <c r="E159">
        <v>1</v>
      </c>
      <c r="F159">
        <v>0.22673956412396001</v>
      </c>
      <c r="G159">
        <v>1.6274434122219902E-2</v>
      </c>
      <c r="H159" t="s">
        <v>252</v>
      </c>
      <c r="K159" t="s">
        <v>252</v>
      </c>
      <c r="P159">
        <v>9.6759526389467193E-2</v>
      </c>
      <c r="Q159">
        <v>1.37468619441096E-2</v>
      </c>
      <c r="R159">
        <v>944761</v>
      </c>
      <c r="S159">
        <v>811</v>
      </c>
    </row>
    <row r="160" spans="1:19" x14ac:dyDescent="0.25">
      <c r="A160" t="s">
        <v>281</v>
      </c>
      <c r="B160" t="s">
        <v>251</v>
      </c>
      <c r="C160" t="s">
        <v>124</v>
      </c>
      <c r="D160">
        <v>0</v>
      </c>
      <c r="E160">
        <v>0</v>
      </c>
      <c r="F160">
        <v>0.15782952130326799</v>
      </c>
      <c r="G160">
        <v>3.6371730932525399E-3</v>
      </c>
      <c r="H160" t="s">
        <v>257</v>
      </c>
      <c r="K160" t="s">
        <v>257</v>
      </c>
      <c r="P160">
        <v>0.31816879846055302</v>
      </c>
      <c r="Q160">
        <v>4.8945766807635396E-3</v>
      </c>
      <c r="R160">
        <v>10881120</v>
      </c>
      <c r="S160">
        <v>17231</v>
      </c>
    </row>
    <row r="161" spans="1:19" x14ac:dyDescent="0.25">
      <c r="A161" t="s">
        <v>282</v>
      </c>
      <c r="B161" t="s">
        <v>251</v>
      </c>
      <c r="C161" t="s">
        <v>124</v>
      </c>
      <c r="D161">
        <v>1</v>
      </c>
      <c r="E161">
        <v>0</v>
      </c>
      <c r="F161">
        <v>0.18194034860743299</v>
      </c>
      <c r="G161">
        <v>4.9215819098523796E-3</v>
      </c>
      <c r="H161" t="s">
        <v>257</v>
      </c>
      <c r="K161" t="s">
        <v>257</v>
      </c>
      <c r="P161">
        <v>0.48687095675592801</v>
      </c>
      <c r="Q161">
        <v>6.6039515382767299E-3</v>
      </c>
      <c r="R161">
        <v>6795596</v>
      </c>
      <c r="S161">
        <v>8635</v>
      </c>
    </row>
    <row r="162" spans="1:19" x14ac:dyDescent="0.25">
      <c r="A162" t="s">
        <v>283</v>
      </c>
      <c r="B162" t="s">
        <v>251</v>
      </c>
      <c r="C162" t="s">
        <v>124</v>
      </c>
      <c r="D162">
        <v>0</v>
      </c>
      <c r="E162">
        <v>1</v>
      </c>
      <c r="F162">
        <v>0.18309590916678101</v>
      </c>
      <c r="G162">
        <v>1.24833781921932E-2</v>
      </c>
      <c r="H162" t="s">
        <v>257</v>
      </c>
      <c r="K162" t="s">
        <v>257</v>
      </c>
      <c r="P162">
        <v>0.217509427975555</v>
      </c>
      <c r="Q162">
        <v>1.35492310318183E-2</v>
      </c>
      <c r="R162">
        <v>1930720</v>
      </c>
      <c r="S162">
        <v>1875</v>
      </c>
    </row>
    <row r="163" spans="1:19" x14ac:dyDescent="0.25">
      <c r="A163" t="s">
        <v>284</v>
      </c>
      <c r="B163" t="s">
        <v>251</v>
      </c>
      <c r="C163" t="s">
        <v>124</v>
      </c>
      <c r="D163">
        <v>1</v>
      </c>
      <c r="E163">
        <v>1</v>
      </c>
      <c r="F163">
        <v>0.20478123924332201</v>
      </c>
      <c r="G163">
        <v>1.5980352924666499E-2</v>
      </c>
      <c r="H163" t="s">
        <v>257</v>
      </c>
      <c r="K163" t="s">
        <v>257</v>
      </c>
      <c r="P163">
        <v>0.412457916804362</v>
      </c>
      <c r="Q163">
        <v>2.0118041913981598E-2</v>
      </c>
      <c r="R163">
        <v>1154008</v>
      </c>
      <c r="S163">
        <v>992</v>
      </c>
    </row>
    <row r="164" spans="1:19" x14ac:dyDescent="0.25">
      <c r="A164" t="s">
        <v>285</v>
      </c>
      <c r="B164" t="s">
        <v>251</v>
      </c>
      <c r="C164" t="s">
        <v>129</v>
      </c>
      <c r="D164">
        <v>0</v>
      </c>
      <c r="E164">
        <v>0</v>
      </c>
      <c r="F164">
        <v>0.27650408307936197</v>
      </c>
      <c r="G164">
        <v>5.0875198673102596E-3</v>
      </c>
      <c r="H164" t="s">
        <v>252</v>
      </c>
      <c r="K164" t="s">
        <v>252</v>
      </c>
      <c r="P164">
        <v>0.13839142607663499</v>
      </c>
      <c r="Q164">
        <v>4.2082889565748299E-3</v>
      </c>
      <c r="R164">
        <v>12006002</v>
      </c>
      <c r="S164">
        <v>14188</v>
      </c>
    </row>
    <row r="165" spans="1:19" x14ac:dyDescent="0.25">
      <c r="A165" t="s">
        <v>286</v>
      </c>
      <c r="B165" t="s">
        <v>251</v>
      </c>
      <c r="C165" t="s">
        <v>129</v>
      </c>
      <c r="D165">
        <v>1</v>
      </c>
      <c r="E165">
        <v>0</v>
      </c>
      <c r="F165">
        <v>0.32631860527234802</v>
      </c>
      <c r="G165">
        <v>6.6026866767594401E-3</v>
      </c>
      <c r="H165" t="s">
        <v>252</v>
      </c>
      <c r="K165" t="s">
        <v>252</v>
      </c>
      <c r="P165">
        <v>6.30385202634203E-2</v>
      </c>
      <c r="Q165">
        <v>3.6866259610483002E-3</v>
      </c>
      <c r="R165">
        <v>5515873</v>
      </c>
      <c r="S165">
        <v>6223</v>
      </c>
    </row>
    <row r="166" spans="1:19" x14ac:dyDescent="0.25">
      <c r="A166" t="s">
        <v>287</v>
      </c>
      <c r="B166" t="s">
        <v>251</v>
      </c>
      <c r="C166" t="s">
        <v>129</v>
      </c>
      <c r="D166">
        <v>0</v>
      </c>
      <c r="E166">
        <v>1</v>
      </c>
      <c r="F166">
        <v>0.37329769722058898</v>
      </c>
      <c r="G166">
        <v>1.7109206421137599E-2</v>
      </c>
      <c r="H166" t="s">
        <v>252</v>
      </c>
      <c r="K166" t="s">
        <v>252</v>
      </c>
      <c r="P166">
        <v>0.101997676706705</v>
      </c>
      <c r="Q166">
        <v>1.05941247822416E-2</v>
      </c>
      <c r="R166">
        <v>2157551</v>
      </c>
      <c r="S166">
        <v>1500</v>
      </c>
    </row>
    <row r="167" spans="1:19" x14ac:dyDescent="0.25">
      <c r="A167" t="s">
        <v>288</v>
      </c>
      <c r="B167" t="s">
        <v>251</v>
      </c>
      <c r="C167" t="s">
        <v>129</v>
      </c>
      <c r="D167">
        <v>1</v>
      </c>
      <c r="E167">
        <v>1</v>
      </c>
      <c r="F167">
        <v>0.37332336131451999</v>
      </c>
      <c r="G167">
        <v>1.9388717837013601E-2</v>
      </c>
      <c r="H167" t="s">
        <v>252</v>
      </c>
      <c r="K167" t="s">
        <v>252</v>
      </c>
      <c r="P167">
        <v>0.116339415359624</v>
      </c>
      <c r="Q167">
        <v>1.47600164485206E-2</v>
      </c>
      <c r="R167">
        <v>968325</v>
      </c>
      <c r="S167">
        <v>744</v>
      </c>
    </row>
    <row r="168" spans="1:19" x14ac:dyDescent="0.25">
      <c r="A168" t="s">
        <v>289</v>
      </c>
      <c r="B168" t="s">
        <v>251</v>
      </c>
      <c r="C168" t="s">
        <v>129</v>
      </c>
      <c r="D168">
        <v>0</v>
      </c>
      <c r="E168">
        <v>0</v>
      </c>
      <c r="F168">
        <v>0.28188911851346499</v>
      </c>
      <c r="G168">
        <v>5.0552686505213797E-3</v>
      </c>
      <c r="H168" t="s">
        <v>257</v>
      </c>
      <c r="K168" t="s">
        <v>257</v>
      </c>
      <c r="P168">
        <v>0.31901519243843501</v>
      </c>
      <c r="Q168">
        <v>5.2965107695543898E-3</v>
      </c>
      <c r="R168">
        <v>10881189</v>
      </c>
      <c r="S168">
        <v>14451</v>
      </c>
    </row>
    <row r="169" spans="1:19" x14ac:dyDescent="0.25">
      <c r="A169" t="s">
        <v>290</v>
      </c>
      <c r="B169" t="s">
        <v>251</v>
      </c>
      <c r="C169" t="s">
        <v>129</v>
      </c>
      <c r="D169">
        <v>1</v>
      </c>
      <c r="E169">
        <v>0</v>
      </c>
      <c r="F169">
        <v>0.30163286950896101</v>
      </c>
      <c r="G169">
        <v>6.26372192540649E-3</v>
      </c>
      <c r="H169" t="s">
        <v>257</v>
      </c>
      <c r="K169" t="s">
        <v>257</v>
      </c>
      <c r="P169">
        <v>0.48191360819399298</v>
      </c>
      <c r="Q169">
        <v>7.0960037437624397E-3</v>
      </c>
      <c r="R169">
        <v>6817363</v>
      </c>
      <c r="S169">
        <v>7792</v>
      </c>
    </row>
    <row r="170" spans="1:19" x14ac:dyDescent="0.25">
      <c r="A170" t="s">
        <v>291</v>
      </c>
      <c r="B170" t="s">
        <v>251</v>
      </c>
      <c r="C170" t="s">
        <v>129</v>
      </c>
      <c r="D170">
        <v>0</v>
      </c>
      <c r="E170">
        <v>1</v>
      </c>
      <c r="F170">
        <v>0.36370690464455901</v>
      </c>
      <c r="G170">
        <v>1.6662533562495301E-2</v>
      </c>
      <c r="H170" t="s">
        <v>257</v>
      </c>
      <c r="K170" t="s">
        <v>257</v>
      </c>
      <c r="P170">
        <v>0.22108075097649199</v>
      </c>
      <c r="Q170">
        <v>1.5834111008467201E-2</v>
      </c>
      <c r="R170">
        <v>1963487</v>
      </c>
      <c r="S170">
        <v>1540</v>
      </c>
    </row>
    <row r="171" spans="1:19" x14ac:dyDescent="0.25">
      <c r="A171" t="s">
        <v>292</v>
      </c>
      <c r="B171" t="s">
        <v>251</v>
      </c>
      <c r="C171" t="s">
        <v>129</v>
      </c>
      <c r="D171">
        <v>1</v>
      </c>
      <c r="E171">
        <v>1</v>
      </c>
      <c r="F171">
        <v>0.40820854753184799</v>
      </c>
      <c r="G171">
        <v>2.0620073671096702E-2</v>
      </c>
      <c r="H171" t="s">
        <v>257</v>
      </c>
      <c r="K171" t="s">
        <v>257</v>
      </c>
      <c r="P171">
        <v>0.43262219199867802</v>
      </c>
      <c r="Q171">
        <v>2.14608303050326E-2</v>
      </c>
      <c r="R171">
        <v>1160506</v>
      </c>
      <c r="S171">
        <v>893</v>
      </c>
    </row>
    <row r="172" spans="1:19" x14ac:dyDescent="0.25">
      <c r="A172" t="s">
        <v>293</v>
      </c>
      <c r="B172" t="s">
        <v>294</v>
      </c>
      <c r="C172" t="s">
        <v>108</v>
      </c>
      <c r="D172">
        <v>0</v>
      </c>
      <c r="E172">
        <v>0</v>
      </c>
      <c r="F172">
        <v>0.177897526453695</v>
      </c>
      <c r="G172">
        <v>1.2515890876378799E-2</v>
      </c>
      <c r="H172" t="s">
        <v>295</v>
      </c>
      <c r="L172" t="s">
        <v>295</v>
      </c>
      <c r="P172">
        <v>0.46037174362625899</v>
      </c>
      <c r="Q172">
        <v>1.58765917895731E-2</v>
      </c>
      <c r="R172">
        <v>3046763</v>
      </c>
      <c r="S172">
        <v>4606</v>
      </c>
    </row>
    <row r="173" spans="1:19" x14ac:dyDescent="0.25">
      <c r="A173" t="s">
        <v>296</v>
      </c>
      <c r="B173" t="s">
        <v>294</v>
      </c>
      <c r="C173" t="s">
        <v>108</v>
      </c>
      <c r="D173">
        <v>1</v>
      </c>
      <c r="E173">
        <v>0</v>
      </c>
      <c r="F173">
        <v>0.107891820388386</v>
      </c>
      <c r="G173">
        <v>3.7621020127972301E-3</v>
      </c>
      <c r="H173" t="s">
        <v>295</v>
      </c>
      <c r="L173" t="s">
        <v>295</v>
      </c>
      <c r="P173">
        <v>0.47883470755155999</v>
      </c>
      <c r="Q173">
        <v>6.0095489759270102E-3</v>
      </c>
      <c r="R173">
        <v>6301463</v>
      </c>
      <c r="S173">
        <v>9757</v>
      </c>
    </row>
    <row r="174" spans="1:19" x14ac:dyDescent="0.25">
      <c r="A174" t="s">
        <v>297</v>
      </c>
      <c r="B174" t="s">
        <v>294</v>
      </c>
      <c r="C174" t="s">
        <v>108</v>
      </c>
      <c r="D174">
        <v>0</v>
      </c>
      <c r="E174">
        <v>1</v>
      </c>
      <c r="F174">
        <v>0.228956476236815</v>
      </c>
      <c r="G174">
        <v>4.2459263116207201E-2</v>
      </c>
      <c r="H174" t="s">
        <v>295</v>
      </c>
      <c r="L174" t="s">
        <v>295</v>
      </c>
      <c r="P174">
        <v>0.50007810466024505</v>
      </c>
      <c r="Q174">
        <v>5.61192442091418E-2</v>
      </c>
      <c r="R174">
        <v>412932</v>
      </c>
      <c r="S174">
        <v>493</v>
      </c>
    </row>
    <row r="175" spans="1:19" x14ac:dyDescent="0.25">
      <c r="A175" t="s">
        <v>298</v>
      </c>
      <c r="B175" t="s">
        <v>294</v>
      </c>
      <c r="C175" t="s">
        <v>108</v>
      </c>
      <c r="D175">
        <v>1</v>
      </c>
      <c r="E175">
        <v>1</v>
      </c>
      <c r="F175">
        <v>0.15009629213906001</v>
      </c>
      <c r="G175">
        <v>1.3136020449699999E-2</v>
      </c>
      <c r="H175" t="s">
        <v>295</v>
      </c>
      <c r="L175" t="s">
        <v>295</v>
      </c>
      <c r="P175">
        <v>0.47435744570420602</v>
      </c>
      <c r="Q175">
        <v>1.84027270084372E-2</v>
      </c>
      <c r="R175">
        <v>898242</v>
      </c>
      <c r="S175">
        <v>1087</v>
      </c>
    </row>
    <row r="176" spans="1:19" x14ac:dyDescent="0.25">
      <c r="A176" t="s">
        <v>299</v>
      </c>
      <c r="B176" t="s">
        <v>294</v>
      </c>
      <c r="C176" t="s">
        <v>108</v>
      </c>
      <c r="D176">
        <v>0</v>
      </c>
      <c r="E176">
        <v>0</v>
      </c>
      <c r="F176">
        <v>0.11764237343522101</v>
      </c>
      <c r="G176">
        <v>2.36778140902015E-3</v>
      </c>
      <c r="H176" t="s">
        <v>300</v>
      </c>
      <c r="L176" t="s">
        <v>300</v>
      </c>
      <c r="P176">
        <v>0.217442831913264</v>
      </c>
      <c r="Q176">
        <v>3.0139721528259699E-3</v>
      </c>
      <c r="R176">
        <v>20064684</v>
      </c>
      <c r="S176">
        <v>28621</v>
      </c>
    </row>
    <row r="177" spans="1:19" x14ac:dyDescent="0.25">
      <c r="A177" t="s">
        <v>301</v>
      </c>
      <c r="B177" t="s">
        <v>294</v>
      </c>
      <c r="C177" t="s">
        <v>108</v>
      </c>
      <c r="D177">
        <v>1</v>
      </c>
      <c r="E177">
        <v>0</v>
      </c>
      <c r="F177">
        <v>0.15169520725719901</v>
      </c>
      <c r="G177">
        <v>4.1207647929445397E-3</v>
      </c>
      <c r="H177" t="s">
        <v>300</v>
      </c>
      <c r="L177" t="s">
        <v>300</v>
      </c>
      <c r="P177">
        <v>0.13565802019477899</v>
      </c>
      <c r="Q177">
        <v>3.6978513297633801E-3</v>
      </c>
      <c r="R177">
        <v>5754749</v>
      </c>
      <c r="S177">
        <v>8686</v>
      </c>
    </row>
    <row r="178" spans="1:19" x14ac:dyDescent="0.25">
      <c r="A178" t="s">
        <v>302</v>
      </c>
      <c r="B178" t="s">
        <v>294</v>
      </c>
      <c r="C178" t="s">
        <v>108</v>
      </c>
      <c r="D178">
        <v>0</v>
      </c>
      <c r="E178">
        <v>1</v>
      </c>
      <c r="F178">
        <v>0.115070344933867</v>
      </c>
      <c r="G178">
        <v>6.4416809814755796E-3</v>
      </c>
      <c r="H178" t="s">
        <v>300</v>
      </c>
      <c r="L178" t="s">
        <v>300</v>
      </c>
      <c r="P178">
        <v>0.169705361162932</v>
      </c>
      <c r="Q178">
        <v>7.8791598119406503E-3</v>
      </c>
      <c r="R178">
        <v>3487609</v>
      </c>
      <c r="S178">
        <v>3965</v>
      </c>
    </row>
    <row r="179" spans="1:19" x14ac:dyDescent="0.25">
      <c r="A179" t="s">
        <v>303</v>
      </c>
      <c r="B179" t="s">
        <v>294</v>
      </c>
      <c r="C179" t="s">
        <v>108</v>
      </c>
      <c r="D179">
        <v>1</v>
      </c>
      <c r="E179">
        <v>1</v>
      </c>
      <c r="F179">
        <v>0.15918461105852399</v>
      </c>
      <c r="G179">
        <v>1.11227657221345E-2</v>
      </c>
      <c r="H179" t="s">
        <v>300</v>
      </c>
      <c r="L179" t="s">
        <v>300</v>
      </c>
      <c r="P179">
        <v>0.158218632953912</v>
      </c>
      <c r="Q179">
        <v>1.0175313530604E-2</v>
      </c>
      <c r="R179">
        <v>1150996</v>
      </c>
      <c r="S179">
        <v>1389</v>
      </c>
    </row>
    <row r="180" spans="1:19" x14ac:dyDescent="0.25">
      <c r="A180" t="s">
        <v>304</v>
      </c>
      <c r="B180" t="s">
        <v>294</v>
      </c>
      <c r="C180" t="s">
        <v>114</v>
      </c>
      <c r="D180">
        <v>0</v>
      </c>
      <c r="E180">
        <v>0</v>
      </c>
      <c r="F180">
        <v>0.159605493090023</v>
      </c>
      <c r="G180">
        <v>1.24796278206122E-2</v>
      </c>
      <c r="H180" t="s">
        <v>295</v>
      </c>
      <c r="L180" t="s">
        <v>295</v>
      </c>
      <c r="P180">
        <v>0.461158677774957</v>
      </c>
      <c r="Q180">
        <v>1.7342149044209301E-2</v>
      </c>
      <c r="R180">
        <v>2865984</v>
      </c>
      <c r="S180">
        <v>4223</v>
      </c>
    </row>
    <row r="181" spans="1:19" x14ac:dyDescent="0.25">
      <c r="A181" t="s">
        <v>305</v>
      </c>
      <c r="B181" t="s">
        <v>294</v>
      </c>
      <c r="C181" t="s">
        <v>114</v>
      </c>
      <c r="D181">
        <v>1</v>
      </c>
      <c r="E181">
        <v>0</v>
      </c>
      <c r="F181">
        <v>0.115113480148445</v>
      </c>
      <c r="G181">
        <v>3.9999617931804803E-3</v>
      </c>
      <c r="H181" t="s">
        <v>295</v>
      </c>
      <c r="L181" t="s">
        <v>295</v>
      </c>
      <c r="P181">
        <v>0.461824061572504</v>
      </c>
      <c r="Q181">
        <v>6.1160313928895604E-3</v>
      </c>
      <c r="R181">
        <v>6135303</v>
      </c>
      <c r="S181">
        <v>9374</v>
      </c>
    </row>
    <row r="182" spans="1:19" x14ac:dyDescent="0.25">
      <c r="A182" t="s">
        <v>306</v>
      </c>
      <c r="B182" t="s">
        <v>294</v>
      </c>
      <c r="C182" t="s">
        <v>114</v>
      </c>
      <c r="D182">
        <v>0</v>
      </c>
      <c r="E182">
        <v>1</v>
      </c>
      <c r="F182">
        <v>0.19326713008937399</v>
      </c>
      <c r="G182">
        <v>4.7647190074933302E-2</v>
      </c>
      <c r="H182" t="s">
        <v>295</v>
      </c>
      <c r="L182" t="s">
        <v>295</v>
      </c>
      <c r="P182">
        <v>0.40721895819863402</v>
      </c>
      <c r="Q182">
        <v>6.0302897718345898E-2</v>
      </c>
      <c r="R182">
        <v>396749</v>
      </c>
      <c r="S182">
        <v>424</v>
      </c>
    </row>
    <row r="183" spans="1:19" x14ac:dyDescent="0.25">
      <c r="A183" t="s">
        <v>307</v>
      </c>
      <c r="B183" t="s">
        <v>294</v>
      </c>
      <c r="C183" t="s">
        <v>114</v>
      </c>
      <c r="D183">
        <v>1</v>
      </c>
      <c r="E183">
        <v>1</v>
      </c>
      <c r="F183">
        <v>0.16552054263080801</v>
      </c>
      <c r="G183">
        <v>1.4524108368192601E-2</v>
      </c>
      <c r="H183" t="s">
        <v>295</v>
      </c>
      <c r="L183" t="s">
        <v>295</v>
      </c>
      <c r="P183">
        <v>0.48822383003638498</v>
      </c>
      <c r="Q183">
        <v>2.0143372880918699E-2</v>
      </c>
      <c r="R183">
        <v>912764</v>
      </c>
      <c r="S183">
        <v>965</v>
      </c>
    </row>
    <row r="184" spans="1:19" x14ac:dyDescent="0.25">
      <c r="A184" t="s">
        <v>308</v>
      </c>
      <c r="B184" t="s">
        <v>294</v>
      </c>
      <c r="C184" t="s">
        <v>114</v>
      </c>
      <c r="D184">
        <v>0</v>
      </c>
      <c r="E184">
        <v>0</v>
      </c>
      <c r="F184">
        <v>0.120599536013467</v>
      </c>
      <c r="G184">
        <v>2.4587684864895202E-3</v>
      </c>
      <c r="H184" t="s">
        <v>300</v>
      </c>
      <c r="L184" t="s">
        <v>300</v>
      </c>
      <c r="P184">
        <v>0.21906057002328599</v>
      </c>
      <c r="Q184">
        <v>3.0898665126526501E-3</v>
      </c>
      <c r="R184">
        <v>20301078</v>
      </c>
      <c r="S184">
        <v>27693</v>
      </c>
    </row>
    <row r="185" spans="1:19" x14ac:dyDescent="0.25">
      <c r="A185" t="s">
        <v>309</v>
      </c>
      <c r="B185" t="s">
        <v>294</v>
      </c>
      <c r="C185" t="s">
        <v>114</v>
      </c>
      <c r="D185">
        <v>1</v>
      </c>
      <c r="E185">
        <v>0</v>
      </c>
      <c r="F185">
        <v>0.15517527679990201</v>
      </c>
      <c r="G185">
        <v>4.2322431532699203E-3</v>
      </c>
      <c r="H185" t="s">
        <v>300</v>
      </c>
      <c r="L185" t="s">
        <v>300</v>
      </c>
      <c r="P185">
        <v>0.14452139768859801</v>
      </c>
      <c r="Q185">
        <v>3.8041347279170199E-3</v>
      </c>
      <c r="R185">
        <v>5937575</v>
      </c>
      <c r="S185">
        <v>8700</v>
      </c>
    </row>
    <row r="186" spans="1:19" x14ac:dyDescent="0.25">
      <c r="A186" t="s">
        <v>310</v>
      </c>
      <c r="B186" t="s">
        <v>294</v>
      </c>
      <c r="C186" t="s">
        <v>114</v>
      </c>
      <c r="D186">
        <v>0</v>
      </c>
      <c r="E186">
        <v>1</v>
      </c>
      <c r="F186">
        <v>0.127426844185896</v>
      </c>
      <c r="G186">
        <v>6.8073573645960599E-3</v>
      </c>
      <c r="H186" t="s">
        <v>300</v>
      </c>
      <c r="L186" t="s">
        <v>300</v>
      </c>
      <c r="P186">
        <v>0.18165072213480199</v>
      </c>
      <c r="Q186">
        <v>8.8202102704575402E-3</v>
      </c>
      <c r="R186">
        <v>3426609</v>
      </c>
      <c r="S186">
        <v>3466</v>
      </c>
    </row>
    <row r="187" spans="1:19" x14ac:dyDescent="0.25">
      <c r="A187" t="s">
        <v>311</v>
      </c>
      <c r="B187" t="s">
        <v>294</v>
      </c>
      <c r="C187" t="s">
        <v>114</v>
      </c>
      <c r="D187">
        <v>1</v>
      </c>
      <c r="E187">
        <v>1</v>
      </c>
      <c r="F187">
        <v>0.147209840431552</v>
      </c>
      <c r="G187">
        <v>1.1232223656651399E-2</v>
      </c>
      <c r="H187" t="s">
        <v>300</v>
      </c>
      <c r="L187" t="s">
        <v>300</v>
      </c>
      <c r="P187">
        <v>0.179859846476568</v>
      </c>
      <c r="Q187">
        <v>1.3519797872963301E-2</v>
      </c>
      <c r="R187">
        <v>1194844</v>
      </c>
      <c r="S187">
        <v>1241</v>
      </c>
    </row>
    <row r="188" spans="1:19" x14ac:dyDescent="0.25">
      <c r="A188" t="s">
        <v>312</v>
      </c>
      <c r="B188" t="s">
        <v>294</v>
      </c>
      <c r="C188" t="s">
        <v>119</v>
      </c>
      <c r="D188">
        <v>0</v>
      </c>
      <c r="E188">
        <v>0</v>
      </c>
      <c r="F188">
        <v>0.183386597117633</v>
      </c>
      <c r="G188">
        <v>1.4306931275257E-2</v>
      </c>
      <c r="H188" t="s">
        <v>295</v>
      </c>
      <c r="L188" t="s">
        <v>295</v>
      </c>
      <c r="P188">
        <v>0.44604814573845197</v>
      </c>
      <c r="Q188">
        <v>1.8541426753534099E-2</v>
      </c>
      <c r="R188">
        <v>3095461</v>
      </c>
      <c r="S188">
        <v>3610</v>
      </c>
    </row>
    <row r="189" spans="1:19" x14ac:dyDescent="0.25">
      <c r="A189" t="s">
        <v>313</v>
      </c>
      <c r="B189" t="s">
        <v>294</v>
      </c>
      <c r="C189" t="s">
        <v>119</v>
      </c>
      <c r="D189">
        <v>1</v>
      </c>
      <c r="E189">
        <v>0</v>
      </c>
      <c r="F189">
        <v>0.15024482575768899</v>
      </c>
      <c r="G189">
        <v>5.1711387718231796E-3</v>
      </c>
      <c r="H189" t="s">
        <v>295</v>
      </c>
      <c r="L189" t="s">
        <v>295</v>
      </c>
      <c r="P189">
        <v>0.457762998644061</v>
      </c>
      <c r="Q189">
        <v>7.1638301493125098E-3</v>
      </c>
      <c r="R189">
        <v>6124536</v>
      </c>
      <c r="S189">
        <v>7083</v>
      </c>
    </row>
    <row r="190" spans="1:19" x14ac:dyDescent="0.25">
      <c r="A190" t="s">
        <v>314</v>
      </c>
      <c r="B190" t="s">
        <v>294</v>
      </c>
      <c r="C190" t="s">
        <v>119</v>
      </c>
      <c r="D190">
        <v>0</v>
      </c>
      <c r="E190">
        <v>1</v>
      </c>
      <c r="F190">
        <v>0.15214702113317699</v>
      </c>
      <c r="G190">
        <v>4.2537998694616101E-2</v>
      </c>
      <c r="H190" t="s">
        <v>295</v>
      </c>
      <c r="L190" t="s">
        <v>295</v>
      </c>
      <c r="P190">
        <v>0.53562023954469495</v>
      </c>
      <c r="Q190">
        <v>6.8061739394254597E-2</v>
      </c>
      <c r="R190">
        <v>409969</v>
      </c>
      <c r="S190">
        <v>311</v>
      </c>
    </row>
    <row r="191" spans="1:19" x14ac:dyDescent="0.25">
      <c r="A191" t="s">
        <v>315</v>
      </c>
      <c r="B191" t="s">
        <v>294</v>
      </c>
      <c r="C191" t="s">
        <v>119</v>
      </c>
      <c r="D191">
        <v>1</v>
      </c>
      <c r="E191">
        <v>1</v>
      </c>
      <c r="F191">
        <v>0.195483146257211</v>
      </c>
      <c r="G191">
        <v>1.90123262457212E-2</v>
      </c>
      <c r="H191" t="s">
        <v>295</v>
      </c>
      <c r="L191" t="s">
        <v>295</v>
      </c>
      <c r="P191">
        <v>0.46418983425573002</v>
      </c>
      <c r="Q191">
        <v>2.4308887612558099E-2</v>
      </c>
      <c r="R191">
        <v>868547</v>
      </c>
      <c r="S191">
        <v>651</v>
      </c>
    </row>
    <row r="192" spans="1:19" x14ac:dyDescent="0.25">
      <c r="A192" t="s">
        <v>316</v>
      </c>
      <c r="B192" t="s">
        <v>294</v>
      </c>
      <c r="C192" t="s">
        <v>119</v>
      </c>
      <c r="D192">
        <v>0</v>
      </c>
      <c r="E192">
        <v>0</v>
      </c>
      <c r="F192">
        <v>0.15064782963505599</v>
      </c>
      <c r="G192">
        <v>3.0581024989337E-3</v>
      </c>
      <c r="H192" t="s">
        <v>300</v>
      </c>
      <c r="L192" t="s">
        <v>300</v>
      </c>
      <c r="P192">
        <v>0.214405573560736</v>
      </c>
      <c r="Q192">
        <v>3.4581153380210399E-3</v>
      </c>
      <c r="R192">
        <v>19805928</v>
      </c>
      <c r="S192">
        <v>22703</v>
      </c>
    </row>
    <row r="193" spans="1:19" x14ac:dyDescent="0.25">
      <c r="A193" t="s">
        <v>317</v>
      </c>
      <c r="B193" t="s">
        <v>294</v>
      </c>
      <c r="C193" t="s">
        <v>119</v>
      </c>
      <c r="D193">
        <v>1</v>
      </c>
      <c r="E193">
        <v>0</v>
      </c>
      <c r="F193">
        <v>0.19201698347527499</v>
      </c>
      <c r="G193">
        <v>5.2528008401240304E-3</v>
      </c>
      <c r="H193" t="s">
        <v>300</v>
      </c>
      <c r="L193" t="s">
        <v>300</v>
      </c>
      <c r="P193">
        <v>0.14155977036499001</v>
      </c>
      <c r="Q193">
        <v>4.3077464538468901E-3</v>
      </c>
      <c r="R193">
        <v>6082689</v>
      </c>
      <c r="S193">
        <v>7187</v>
      </c>
    </row>
    <row r="194" spans="1:19" x14ac:dyDescent="0.25">
      <c r="A194" t="s">
        <v>318</v>
      </c>
      <c r="B194" t="s">
        <v>294</v>
      </c>
      <c r="C194" t="s">
        <v>119</v>
      </c>
      <c r="D194">
        <v>0</v>
      </c>
      <c r="E194">
        <v>1</v>
      </c>
      <c r="F194">
        <v>0.15887600069371099</v>
      </c>
      <c r="G194">
        <v>8.7300345562495198E-3</v>
      </c>
      <c r="H194" t="s">
        <v>300</v>
      </c>
      <c r="L194" t="s">
        <v>300</v>
      </c>
      <c r="P194">
        <v>0.16187516815917599</v>
      </c>
      <c r="Q194">
        <v>9.4183591680302905E-3</v>
      </c>
      <c r="R194">
        <v>3548718</v>
      </c>
      <c r="S194">
        <v>2686</v>
      </c>
    </row>
    <row r="195" spans="1:19" x14ac:dyDescent="0.25">
      <c r="A195" t="s">
        <v>319</v>
      </c>
      <c r="B195" t="s">
        <v>294</v>
      </c>
      <c r="C195" t="s">
        <v>119</v>
      </c>
      <c r="D195">
        <v>1</v>
      </c>
      <c r="E195">
        <v>1</v>
      </c>
      <c r="F195">
        <v>0.216820927444943</v>
      </c>
      <c r="G195">
        <v>1.5144278192520601E-2</v>
      </c>
      <c r="H195" t="s">
        <v>300</v>
      </c>
      <c r="L195" t="s">
        <v>300</v>
      </c>
      <c r="P195">
        <v>0.15500690786461399</v>
      </c>
      <c r="Q195">
        <v>1.22767575988359E-2</v>
      </c>
      <c r="R195">
        <v>1228119</v>
      </c>
      <c r="S195">
        <v>944</v>
      </c>
    </row>
    <row r="196" spans="1:19" x14ac:dyDescent="0.25">
      <c r="A196" t="s">
        <v>320</v>
      </c>
      <c r="B196" t="s">
        <v>294</v>
      </c>
      <c r="C196" t="s">
        <v>124</v>
      </c>
      <c r="D196">
        <v>0</v>
      </c>
      <c r="E196">
        <v>0</v>
      </c>
      <c r="F196">
        <v>0.22097957691444201</v>
      </c>
      <c r="G196">
        <v>1.3679788708738899E-2</v>
      </c>
      <c r="H196" t="s">
        <v>295</v>
      </c>
      <c r="L196" t="s">
        <v>295</v>
      </c>
      <c r="P196">
        <v>0.48422709108939399</v>
      </c>
      <c r="Q196">
        <v>1.7076644447115701E-2</v>
      </c>
      <c r="R196">
        <v>3167516</v>
      </c>
      <c r="S196">
        <v>4387</v>
      </c>
    </row>
    <row r="197" spans="1:19" x14ac:dyDescent="0.25">
      <c r="A197" t="s">
        <v>321</v>
      </c>
      <c r="B197" t="s">
        <v>294</v>
      </c>
      <c r="C197" t="s">
        <v>124</v>
      </c>
      <c r="D197">
        <v>1</v>
      </c>
      <c r="E197">
        <v>0</v>
      </c>
      <c r="F197">
        <v>0.17797981479323799</v>
      </c>
      <c r="G197">
        <v>5.5835234457961101E-3</v>
      </c>
      <c r="H197" t="s">
        <v>295</v>
      </c>
      <c r="L197" t="s">
        <v>295</v>
      </c>
      <c r="P197">
        <v>0.45340844364653599</v>
      </c>
      <c r="Q197">
        <v>7.20296812900326E-3</v>
      </c>
      <c r="R197">
        <v>6027469</v>
      </c>
      <c r="S197">
        <v>7167</v>
      </c>
    </row>
    <row r="198" spans="1:19" x14ac:dyDescent="0.25">
      <c r="A198" t="s">
        <v>322</v>
      </c>
      <c r="B198" t="s">
        <v>294</v>
      </c>
      <c r="C198" t="s">
        <v>124</v>
      </c>
      <c r="D198">
        <v>0</v>
      </c>
      <c r="E198">
        <v>1</v>
      </c>
      <c r="F198">
        <v>0.30068830048867701</v>
      </c>
      <c r="G198">
        <v>5.0048077028948298E-2</v>
      </c>
      <c r="H198" t="s">
        <v>295</v>
      </c>
      <c r="L198" t="s">
        <v>295</v>
      </c>
      <c r="P198">
        <v>0.48182363763367902</v>
      </c>
      <c r="Q198">
        <v>5.94960401586795E-2</v>
      </c>
      <c r="R198">
        <v>486039</v>
      </c>
      <c r="S198">
        <v>433</v>
      </c>
    </row>
    <row r="199" spans="1:19" x14ac:dyDescent="0.25">
      <c r="A199" t="s">
        <v>323</v>
      </c>
      <c r="B199" t="s">
        <v>294</v>
      </c>
      <c r="C199" t="s">
        <v>124</v>
      </c>
      <c r="D199">
        <v>1</v>
      </c>
      <c r="E199">
        <v>1</v>
      </c>
      <c r="F199">
        <v>0.19086719316182399</v>
      </c>
      <c r="G199">
        <v>1.94266183469003E-2</v>
      </c>
      <c r="H199" t="s">
        <v>295</v>
      </c>
      <c r="L199" t="s">
        <v>295</v>
      </c>
      <c r="P199">
        <v>0.404308240343981</v>
      </c>
      <c r="Q199">
        <v>2.5520838778227101E-2</v>
      </c>
      <c r="R199">
        <v>842672</v>
      </c>
      <c r="S199">
        <v>659</v>
      </c>
    </row>
    <row r="200" spans="1:19" x14ac:dyDescent="0.25">
      <c r="A200" t="s">
        <v>324</v>
      </c>
      <c r="B200" t="s">
        <v>294</v>
      </c>
      <c r="C200" t="s">
        <v>124</v>
      </c>
      <c r="D200">
        <v>0</v>
      </c>
      <c r="E200">
        <v>0</v>
      </c>
      <c r="F200">
        <v>0.17066405846049301</v>
      </c>
      <c r="G200">
        <v>2.9310656904684E-3</v>
      </c>
      <c r="H200" t="s">
        <v>300</v>
      </c>
      <c r="L200" t="s">
        <v>300</v>
      </c>
      <c r="P200">
        <v>0.20662566136685101</v>
      </c>
      <c r="Q200">
        <v>3.13465594844743E-3</v>
      </c>
      <c r="R200">
        <v>19600327</v>
      </c>
      <c r="S200">
        <v>29247</v>
      </c>
    </row>
    <row r="201" spans="1:19" x14ac:dyDescent="0.25">
      <c r="A201" t="s">
        <v>325</v>
      </c>
      <c r="B201" t="s">
        <v>294</v>
      </c>
      <c r="C201" t="s">
        <v>124</v>
      </c>
      <c r="D201">
        <v>1</v>
      </c>
      <c r="E201">
        <v>0</v>
      </c>
      <c r="F201">
        <v>0.2140366545621</v>
      </c>
      <c r="G201">
        <v>5.2164983512566496E-3</v>
      </c>
      <c r="H201" t="s">
        <v>300</v>
      </c>
      <c r="L201" t="s">
        <v>300</v>
      </c>
      <c r="P201">
        <v>0.135135430442165</v>
      </c>
      <c r="Q201">
        <v>3.9791095459425297E-3</v>
      </c>
      <c r="R201">
        <v>6221569</v>
      </c>
      <c r="S201">
        <v>8410</v>
      </c>
    </row>
    <row r="202" spans="1:19" x14ac:dyDescent="0.25">
      <c r="A202" t="s">
        <v>326</v>
      </c>
      <c r="B202" t="s">
        <v>294</v>
      </c>
      <c r="C202" t="s">
        <v>124</v>
      </c>
      <c r="D202">
        <v>0</v>
      </c>
      <c r="E202">
        <v>1</v>
      </c>
      <c r="F202">
        <v>0.20480132229930101</v>
      </c>
      <c r="G202">
        <v>9.9482944334555908E-3</v>
      </c>
      <c r="H202" t="s">
        <v>300</v>
      </c>
      <c r="L202" t="s">
        <v>300</v>
      </c>
      <c r="P202">
        <v>0.150795388087269</v>
      </c>
      <c r="Q202">
        <v>8.4841537746908492E-3</v>
      </c>
      <c r="R202">
        <v>3586024</v>
      </c>
      <c r="S202">
        <v>3234</v>
      </c>
    </row>
    <row r="203" spans="1:19" x14ac:dyDescent="0.25">
      <c r="A203" t="s">
        <v>327</v>
      </c>
      <c r="B203" t="s">
        <v>294</v>
      </c>
      <c r="C203" t="s">
        <v>124</v>
      </c>
      <c r="D203">
        <v>1</v>
      </c>
      <c r="E203">
        <v>1</v>
      </c>
      <c r="F203">
        <v>0.22848360934432799</v>
      </c>
      <c r="G203">
        <v>1.50631000200383E-2</v>
      </c>
      <c r="H203" t="s">
        <v>300</v>
      </c>
      <c r="L203" t="s">
        <v>300</v>
      </c>
      <c r="P203">
        <v>0.17088942755200801</v>
      </c>
      <c r="Q203">
        <v>1.2488578871017701E-2</v>
      </c>
      <c r="R203">
        <v>1250060</v>
      </c>
      <c r="S203">
        <v>1138</v>
      </c>
    </row>
    <row r="204" spans="1:19" x14ac:dyDescent="0.25">
      <c r="A204" t="s">
        <v>328</v>
      </c>
      <c r="B204" t="s">
        <v>294</v>
      </c>
      <c r="C204" t="s">
        <v>129</v>
      </c>
      <c r="D204">
        <v>0</v>
      </c>
      <c r="E204">
        <v>0</v>
      </c>
      <c r="F204">
        <v>0.24626939999882799</v>
      </c>
      <c r="G204">
        <v>1.5921002267837499E-2</v>
      </c>
      <c r="H204" t="s">
        <v>295</v>
      </c>
      <c r="L204" t="s">
        <v>295</v>
      </c>
      <c r="P204">
        <v>0.49961563678210802</v>
      </c>
      <c r="Q204">
        <v>1.9465603663826499E-2</v>
      </c>
      <c r="R204">
        <v>3059371</v>
      </c>
      <c r="S204">
        <v>3864</v>
      </c>
    </row>
    <row r="205" spans="1:19" x14ac:dyDescent="0.25">
      <c r="A205" t="s">
        <v>329</v>
      </c>
      <c r="B205" t="s">
        <v>294</v>
      </c>
      <c r="C205" t="s">
        <v>129</v>
      </c>
      <c r="D205">
        <v>1</v>
      </c>
      <c r="E205">
        <v>0</v>
      </c>
      <c r="F205">
        <v>0.28011348482241799</v>
      </c>
      <c r="G205">
        <v>6.9164577742527496E-3</v>
      </c>
      <c r="H205" t="s">
        <v>295</v>
      </c>
      <c r="L205" t="s">
        <v>295</v>
      </c>
      <c r="P205">
        <v>0.44886511439600402</v>
      </c>
      <c r="Q205">
        <v>7.6540449693802397E-3</v>
      </c>
      <c r="R205">
        <v>5917816</v>
      </c>
      <c r="S205">
        <v>6527</v>
      </c>
    </row>
    <row r="206" spans="1:19" x14ac:dyDescent="0.25">
      <c r="A206" t="s">
        <v>330</v>
      </c>
      <c r="B206" t="s">
        <v>294</v>
      </c>
      <c r="C206" t="s">
        <v>129</v>
      </c>
      <c r="D206">
        <v>0</v>
      </c>
      <c r="E206">
        <v>1</v>
      </c>
      <c r="F206">
        <v>0.29981082565448203</v>
      </c>
      <c r="G206">
        <v>5.6588636506922203E-2</v>
      </c>
      <c r="H206" t="s">
        <v>295</v>
      </c>
      <c r="L206" t="s">
        <v>295</v>
      </c>
      <c r="P206">
        <v>0.50060929676075705</v>
      </c>
      <c r="Q206">
        <v>6.5989203819748599E-2</v>
      </c>
      <c r="R206">
        <v>467569</v>
      </c>
      <c r="S206">
        <v>349</v>
      </c>
    </row>
    <row r="207" spans="1:19" x14ac:dyDescent="0.25">
      <c r="A207" t="s">
        <v>331</v>
      </c>
      <c r="B207" t="s">
        <v>294</v>
      </c>
      <c r="C207" t="s">
        <v>129</v>
      </c>
      <c r="D207">
        <v>1</v>
      </c>
      <c r="E207">
        <v>1</v>
      </c>
      <c r="F207">
        <v>0.303587033571244</v>
      </c>
      <c r="G207">
        <v>2.41233724559324E-2</v>
      </c>
      <c r="H207" t="s">
        <v>295</v>
      </c>
      <c r="L207" t="s">
        <v>295</v>
      </c>
      <c r="P207">
        <v>0.470493219103023</v>
      </c>
      <c r="Q207">
        <v>2.7751794230127101E-2</v>
      </c>
      <c r="R207">
        <v>796597</v>
      </c>
      <c r="S207">
        <v>569</v>
      </c>
    </row>
    <row r="208" spans="1:19" x14ac:dyDescent="0.25">
      <c r="A208" t="s">
        <v>332</v>
      </c>
      <c r="B208" t="s">
        <v>294</v>
      </c>
      <c r="C208" t="s">
        <v>129</v>
      </c>
      <c r="D208">
        <v>0</v>
      </c>
      <c r="E208">
        <v>0</v>
      </c>
      <c r="F208">
        <v>0.28039481487208701</v>
      </c>
      <c r="G208">
        <v>3.8944989974543302E-3</v>
      </c>
      <c r="H208" t="s">
        <v>300</v>
      </c>
      <c r="L208" t="s">
        <v>300</v>
      </c>
      <c r="P208">
        <v>0.21128253975316599</v>
      </c>
      <c r="Q208">
        <v>3.5126469069812699E-3</v>
      </c>
      <c r="R208">
        <v>19725124</v>
      </c>
      <c r="S208">
        <v>24654</v>
      </c>
    </row>
    <row r="209" spans="1:19" x14ac:dyDescent="0.25">
      <c r="A209" t="s">
        <v>333</v>
      </c>
      <c r="B209" t="s">
        <v>294</v>
      </c>
      <c r="C209" t="s">
        <v>129</v>
      </c>
      <c r="D209">
        <v>1</v>
      </c>
      <c r="E209">
        <v>0</v>
      </c>
      <c r="F209">
        <v>0.33920407373867201</v>
      </c>
      <c r="G209">
        <v>6.4639780023319502E-3</v>
      </c>
      <c r="H209" t="s">
        <v>300</v>
      </c>
      <c r="L209" t="s">
        <v>300</v>
      </c>
      <c r="P209">
        <v>0.144331158095624</v>
      </c>
      <c r="Q209">
        <v>4.3985020331826601E-3</v>
      </c>
      <c r="R209">
        <v>6392175</v>
      </c>
      <c r="S209">
        <v>7453</v>
      </c>
    </row>
    <row r="210" spans="1:19" x14ac:dyDescent="0.25">
      <c r="A210" t="s">
        <v>334</v>
      </c>
      <c r="B210" t="s">
        <v>294</v>
      </c>
      <c r="C210" t="s">
        <v>129</v>
      </c>
      <c r="D210">
        <v>0</v>
      </c>
      <c r="E210">
        <v>1</v>
      </c>
      <c r="F210">
        <v>0.371986201829832</v>
      </c>
      <c r="G210">
        <v>1.32190113011209E-2</v>
      </c>
      <c r="H210" t="s">
        <v>300</v>
      </c>
      <c r="L210" t="s">
        <v>300</v>
      </c>
      <c r="P210">
        <v>0.144568956095177</v>
      </c>
      <c r="Q210">
        <v>9.3258714820135796E-3</v>
      </c>
      <c r="R210">
        <v>3622827</v>
      </c>
      <c r="S210">
        <v>2670</v>
      </c>
    </row>
    <row r="211" spans="1:19" x14ac:dyDescent="0.25">
      <c r="A211" t="s">
        <v>335</v>
      </c>
      <c r="B211" t="s">
        <v>294</v>
      </c>
      <c r="C211" t="s">
        <v>129</v>
      </c>
      <c r="D211">
        <v>1</v>
      </c>
      <c r="E211">
        <v>1</v>
      </c>
      <c r="F211">
        <v>0.43034604304822799</v>
      </c>
      <c r="G211">
        <v>1.8271360318491699E-2</v>
      </c>
      <c r="H211" t="s">
        <v>300</v>
      </c>
      <c r="L211" t="s">
        <v>300</v>
      </c>
      <c r="P211">
        <v>0.16952033900185301</v>
      </c>
      <c r="Q211">
        <v>1.46066864624481E-2</v>
      </c>
      <c r="R211">
        <v>1323100</v>
      </c>
      <c r="S211">
        <v>1061</v>
      </c>
    </row>
    <row r="212" spans="1:19" x14ac:dyDescent="0.25">
      <c r="A212" t="s">
        <v>336</v>
      </c>
      <c r="B212" t="s">
        <v>99</v>
      </c>
      <c r="C212" t="s">
        <v>108</v>
      </c>
      <c r="D212">
        <v>0</v>
      </c>
      <c r="E212">
        <v>0</v>
      </c>
      <c r="F212">
        <v>0</v>
      </c>
      <c r="G212">
        <v>0</v>
      </c>
      <c r="H212" t="s">
        <v>337</v>
      </c>
      <c r="M212" t="s">
        <v>337</v>
      </c>
      <c r="P212">
        <v>0.43411498631115297</v>
      </c>
      <c r="Q212">
        <v>9.9426099217587105E-2</v>
      </c>
      <c r="R212">
        <v>64860</v>
      </c>
      <c r="S212">
        <v>97</v>
      </c>
    </row>
    <row r="213" spans="1:19" x14ac:dyDescent="0.25">
      <c r="A213" t="s">
        <v>338</v>
      </c>
      <c r="B213" t="s">
        <v>99</v>
      </c>
      <c r="C213" t="s">
        <v>108</v>
      </c>
      <c r="D213">
        <v>1</v>
      </c>
      <c r="E213">
        <v>0</v>
      </c>
      <c r="F213">
        <v>0.108719108698631</v>
      </c>
      <c r="G213">
        <v>5.4431151443479703E-3</v>
      </c>
      <c r="H213" t="s">
        <v>337</v>
      </c>
      <c r="M213" t="s">
        <v>337</v>
      </c>
      <c r="P213">
        <v>0.28330251910839199</v>
      </c>
      <c r="Q213">
        <v>6.71770814754923E-3</v>
      </c>
      <c r="R213">
        <v>3239938</v>
      </c>
      <c r="S213">
        <v>4782</v>
      </c>
    </row>
    <row r="214" spans="1:19" x14ac:dyDescent="0.25">
      <c r="A214" t="s">
        <v>339</v>
      </c>
      <c r="B214" t="s">
        <v>99</v>
      </c>
      <c r="C214" t="s">
        <v>108</v>
      </c>
      <c r="D214">
        <v>0</v>
      </c>
      <c r="E214">
        <v>1</v>
      </c>
      <c r="F214">
        <v>0.162111215834119</v>
      </c>
      <c r="G214">
        <v>0.150574426934385</v>
      </c>
      <c r="H214" t="s">
        <v>337</v>
      </c>
      <c r="M214" t="s">
        <v>337</v>
      </c>
      <c r="P214">
        <v>0.79120879120879095</v>
      </c>
      <c r="Q214">
        <v>0.14060366937243701</v>
      </c>
      <c r="R214">
        <v>20030</v>
      </c>
      <c r="S214">
        <v>22</v>
      </c>
    </row>
    <row r="215" spans="1:19" x14ac:dyDescent="0.25">
      <c r="A215" t="s">
        <v>340</v>
      </c>
      <c r="B215" t="s">
        <v>99</v>
      </c>
      <c r="C215" t="s">
        <v>108</v>
      </c>
      <c r="D215">
        <v>1</v>
      </c>
      <c r="E215">
        <v>1</v>
      </c>
      <c r="F215">
        <v>0.139381486382949</v>
      </c>
      <c r="G215">
        <v>1.6818340433583899E-2</v>
      </c>
      <c r="H215" t="s">
        <v>337</v>
      </c>
      <c r="M215" t="s">
        <v>337</v>
      </c>
      <c r="P215">
        <v>0.22878636279414499</v>
      </c>
      <c r="Q215">
        <v>1.7896051741831901E-2</v>
      </c>
      <c r="R215">
        <v>573179</v>
      </c>
      <c r="S215">
        <v>666</v>
      </c>
    </row>
    <row r="216" spans="1:19" x14ac:dyDescent="0.25">
      <c r="A216" t="s">
        <v>341</v>
      </c>
      <c r="B216" t="s">
        <v>99</v>
      </c>
      <c r="C216" t="s">
        <v>108</v>
      </c>
      <c r="D216">
        <v>0</v>
      </c>
      <c r="E216">
        <v>0</v>
      </c>
      <c r="F216">
        <v>6.0740289582237497E-2</v>
      </c>
      <c r="G216">
        <v>3.4922405880870699E-2</v>
      </c>
      <c r="H216" t="s">
        <v>342</v>
      </c>
      <c r="M216" t="s">
        <v>342</v>
      </c>
      <c r="P216">
        <v>0.46615577539361902</v>
      </c>
      <c r="Q216">
        <v>6.7149624881537695E-2</v>
      </c>
      <c r="R216">
        <v>76130</v>
      </c>
      <c r="S216">
        <v>118</v>
      </c>
    </row>
    <row r="217" spans="1:19" x14ac:dyDescent="0.25">
      <c r="A217" t="s">
        <v>343</v>
      </c>
      <c r="B217" t="s">
        <v>99</v>
      </c>
      <c r="C217" t="s">
        <v>108</v>
      </c>
      <c r="D217">
        <v>1</v>
      </c>
      <c r="E217">
        <v>0</v>
      </c>
      <c r="F217">
        <v>0.12582306076000499</v>
      </c>
      <c r="G217">
        <v>8.0348463777778507E-3</v>
      </c>
      <c r="H217" t="s">
        <v>342</v>
      </c>
      <c r="M217" t="s">
        <v>342</v>
      </c>
      <c r="P217">
        <v>0.33002420558323098</v>
      </c>
      <c r="Q217">
        <v>9.5046370586595805E-3</v>
      </c>
      <c r="R217">
        <v>1599461</v>
      </c>
      <c r="S217">
        <v>2470</v>
      </c>
    </row>
    <row r="218" spans="1:19" x14ac:dyDescent="0.25">
      <c r="A218" t="s">
        <v>345</v>
      </c>
      <c r="B218" t="s">
        <v>99</v>
      </c>
      <c r="C218" t="s">
        <v>108</v>
      </c>
      <c r="D218">
        <v>1</v>
      </c>
      <c r="E218">
        <v>1</v>
      </c>
      <c r="F218">
        <v>0.12854338742590601</v>
      </c>
      <c r="G218">
        <v>2.1011044953158999E-2</v>
      </c>
      <c r="H218" t="s">
        <v>342</v>
      </c>
      <c r="M218" t="s">
        <v>342</v>
      </c>
      <c r="P218">
        <v>0.28477551602378598</v>
      </c>
      <c r="Q218">
        <v>2.36913889187279E-2</v>
      </c>
      <c r="R218">
        <v>324144</v>
      </c>
      <c r="S218">
        <v>397</v>
      </c>
    </row>
    <row r="219" spans="1:19" x14ac:dyDescent="0.25">
      <c r="A219" t="s">
        <v>346</v>
      </c>
      <c r="B219" t="s">
        <v>99</v>
      </c>
      <c r="C219" t="s">
        <v>108</v>
      </c>
      <c r="D219">
        <v>0</v>
      </c>
      <c r="E219">
        <v>0</v>
      </c>
      <c r="F219">
        <v>0.12052296121261701</v>
      </c>
      <c r="G219">
        <v>2.3403024782251199E-3</v>
      </c>
      <c r="H219" t="s">
        <v>347</v>
      </c>
      <c r="M219" t="s">
        <v>347</v>
      </c>
      <c r="P219">
        <v>0.227660375599957</v>
      </c>
      <c r="Q219">
        <v>2.9863627046963202E-3</v>
      </c>
      <c r="R219">
        <v>23045952</v>
      </c>
      <c r="S219">
        <v>33129</v>
      </c>
    </row>
    <row r="220" spans="1:19" x14ac:dyDescent="0.25">
      <c r="A220" t="s">
        <v>348</v>
      </c>
      <c r="B220" t="s">
        <v>99</v>
      </c>
      <c r="C220" t="s">
        <v>108</v>
      </c>
      <c r="D220">
        <v>1</v>
      </c>
      <c r="E220">
        <v>0</v>
      </c>
      <c r="F220">
        <v>0.14130582313447301</v>
      </c>
      <c r="G220">
        <v>3.8371353628760302E-3</v>
      </c>
      <c r="H220" t="s">
        <v>347</v>
      </c>
      <c r="M220" t="s">
        <v>347</v>
      </c>
      <c r="P220">
        <v>0.29625920387719901</v>
      </c>
      <c r="Q220">
        <v>4.3679059053820402E-3</v>
      </c>
      <c r="R220">
        <v>7239749</v>
      </c>
      <c r="S220">
        <v>11229</v>
      </c>
    </row>
    <row r="221" spans="1:19" x14ac:dyDescent="0.25">
      <c r="A221" t="s">
        <v>349</v>
      </c>
      <c r="B221" t="s">
        <v>99</v>
      </c>
      <c r="C221" t="s">
        <v>108</v>
      </c>
      <c r="D221">
        <v>0</v>
      </c>
      <c r="E221">
        <v>1</v>
      </c>
      <c r="F221">
        <v>0.119225709845089</v>
      </c>
      <c r="G221">
        <v>6.4156179602661801E-3</v>
      </c>
      <c r="H221" t="s">
        <v>347</v>
      </c>
      <c r="M221" t="s">
        <v>347</v>
      </c>
      <c r="P221">
        <v>0.179713111401402</v>
      </c>
      <c r="Q221">
        <v>8.05686837731312E-3</v>
      </c>
      <c r="R221">
        <v>3894625</v>
      </c>
      <c r="S221">
        <v>4452</v>
      </c>
    </row>
    <row r="222" spans="1:19" x14ac:dyDescent="0.25">
      <c r="A222" t="s">
        <v>350</v>
      </c>
      <c r="B222" t="s">
        <v>99</v>
      </c>
      <c r="C222" t="s">
        <v>108</v>
      </c>
      <c r="D222">
        <v>1</v>
      </c>
      <c r="E222">
        <v>1</v>
      </c>
      <c r="F222">
        <v>0.17036792400398401</v>
      </c>
      <c r="G222">
        <v>1.17931973561709E-2</v>
      </c>
      <c r="H222" t="s">
        <v>347</v>
      </c>
      <c r="M222" t="s">
        <v>347</v>
      </c>
      <c r="P222">
        <v>0.29659819768628298</v>
      </c>
      <c r="Q222">
        <v>1.3346048899661201E-2</v>
      </c>
      <c r="R222">
        <v>1158358</v>
      </c>
      <c r="S222">
        <v>1420</v>
      </c>
    </row>
    <row r="223" spans="1:19" x14ac:dyDescent="0.25">
      <c r="A223" t="s">
        <v>351</v>
      </c>
      <c r="B223" t="s">
        <v>99</v>
      </c>
      <c r="C223" t="s">
        <v>114</v>
      </c>
      <c r="D223">
        <v>0</v>
      </c>
      <c r="E223">
        <v>0</v>
      </c>
      <c r="F223">
        <v>2.7440970006381599E-2</v>
      </c>
      <c r="G223">
        <v>2.71469111335037E-2</v>
      </c>
      <c r="H223" t="s">
        <v>337</v>
      </c>
      <c r="M223" t="s">
        <v>337</v>
      </c>
      <c r="P223">
        <v>0.60365451634171596</v>
      </c>
      <c r="Q223">
        <v>9.5590994083932193E-2</v>
      </c>
      <c r="R223">
        <v>64304</v>
      </c>
      <c r="S223">
        <v>94</v>
      </c>
    </row>
    <row r="224" spans="1:19" x14ac:dyDescent="0.25">
      <c r="A224" t="s">
        <v>352</v>
      </c>
      <c r="B224" t="s">
        <v>99</v>
      </c>
      <c r="C224" t="s">
        <v>114</v>
      </c>
      <c r="D224">
        <v>1</v>
      </c>
      <c r="E224">
        <v>0</v>
      </c>
      <c r="F224">
        <v>0.11555913972165199</v>
      </c>
      <c r="G224">
        <v>5.830480785131E-3</v>
      </c>
      <c r="H224" t="s">
        <v>337</v>
      </c>
      <c r="M224" t="s">
        <v>337</v>
      </c>
      <c r="P224">
        <v>0.27639372340901902</v>
      </c>
      <c r="Q224">
        <v>6.65837143575858E-3</v>
      </c>
      <c r="R224">
        <v>3184148</v>
      </c>
      <c r="S224">
        <v>4503</v>
      </c>
    </row>
    <row r="225" spans="1:19" x14ac:dyDescent="0.25">
      <c r="A225" t="s">
        <v>353</v>
      </c>
      <c r="B225" t="s">
        <v>99</v>
      </c>
      <c r="C225" t="s">
        <v>114</v>
      </c>
      <c r="D225">
        <v>0</v>
      </c>
      <c r="E225">
        <v>1</v>
      </c>
      <c r="F225">
        <v>0.51365853658536598</v>
      </c>
      <c r="G225">
        <v>0.35334012856351299</v>
      </c>
      <c r="H225" t="s">
        <v>337</v>
      </c>
      <c r="M225" t="s">
        <v>337</v>
      </c>
      <c r="P225">
        <v>1</v>
      </c>
      <c r="Q225">
        <v>0</v>
      </c>
      <c r="R225">
        <v>22586</v>
      </c>
      <c r="S225">
        <v>21</v>
      </c>
    </row>
    <row r="226" spans="1:19" x14ac:dyDescent="0.25">
      <c r="A226" t="s">
        <v>354</v>
      </c>
      <c r="B226" t="s">
        <v>99</v>
      </c>
      <c r="C226" t="s">
        <v>114</v>
      </c>
      <c r="D226">
        <v>1</v>
      </c>
      <c r="E226">
        <v>1</v>
      </c>
      <c r="F226">
        <v>0.120246322723135</v>
      </c>
      <c r="G226">
        <v>1.4941887946128401E-2</v>
      </c>
      <c r="H226" t="s">
        <v>337</v>
      </c>
      <c r="M226" t="s">
        <v>337</v>
      </c>
      <c r="P226">
        <v>0.27421779358245102</v>
      </c>
      <c r="Q226">
        <v>2.0380207928973E-2</v>
      </c>
      <c r="R226">
        <v>667479</v>
      </c>
      <c r="S226">
        <v>672</v>
      </c>
    </row>
    <row r="227" spans="1:19" x14ac:dyDescent="0.25">
      <c r="A227" t="s">
        <v>355</v>
      </c>
      <c r="B227" t="s">
        <v>99</v>
      </c>
      <c r="C227" t="s">
        <v>114</v>
      </c>
      <c r="D227">
        <v>0</v>
      </c>
      <c r="E227">
        <v>0</v>
      </c>
      <c r="F227">
        <v>8.1753234215099405E-2</v>
      </c>
      <c r="G227">
        <v>4.5051779982111399E-2</v>
      </c>
      <c r="H227" t="s">
        <v>342</v>
      </c>
      <c r="M227" t="s">
        <v>342</v>
      </c>
      <c r="P227">
        <v>0.499924248163018</v>
      </c>
      <c r="Q227">
        <v>8.8131205513830593E-2</v>
      </c>
      <c r="R227">
        <v>74687</v>
      </c>
      <c r="S227">
        <v>117</v>
      </c>
    </row>
    <row r="228" spans="1:19" x14ac:dyDescent="0.25">
      <c r="A228" t="s">
        <v>356</v>
      </c>
      <c r="B228" t="s">
        <v>99</v>
      </c>
      <c r="C228" t="s">
        <v>114</v>
      </c>
      <c r="D228">
        <v>1</v>
      </c>
      <c r="E228">
        <v>0</v>
      </c>
      <c r="F228">
        <v>0.123024965321852</v>
      </c>
      <c r="G228">
        <v>8.0211265386996092E-3</v>
      </c>
      <c r="H228" t="s">
        <v>342</v>
      </c>
      <c r="M228" t="s">
        <v>342</v>
      </c>
      <c r="P228">
        <v>0.33002441645279401</v>
      </c>
      <c r="Q228">
        <v>9.2216621675746194E-3</v>
      </c>
      <c r="R228">
        <v>1634984</v>
      </c>
      <c r="S228">
        <v>2442</v>
      </c>
    </row>
    <row r="229" spans="1:19" x14ac:dyDescent="0.25">
      <c r="A229" t="s">
        <v>357</v>
      </c>
      <c r="B229" t="s">
        <v>99</v>
      </c>
      <c r="C229" t="s">
        <v>114</v>
      </c>
      <c r="D229">
        <v>0</v>
      </c>
      <c r="E229">
        <v>1</v>
      </c>
      <c r="F229">
        <v>0</v>
      </c>
      <c r="G229">
        <v>0</v>
      </c>
      <c r="H229" t="s">
        <v>342</v>
      </c>
      <c r="M229" t="s">
        <v>342</v>
      </c>
      <c r="P229">
        <v>0.34580419580419602</v>
      </c>
      <c r="Q229">
        <v>0.27760713184311903</v>
      </c>
      <c r="R229">
        <v>23163</v>
      </c>
      <c r="S229">
        <v>23</v>
      </c>
    </row>
    <row r="230" spans="1:19" x14ac:dyDescent="0.25">
      <c r="A230" t="s">
        <v>358</v>
      </c>
      <c r="B230" t="s">
        <v>99</v>
      </c>
      <c r="C230" t="s">
        <v>114</v>
      </c>
      <c r="D230">
        <v>1</v>
      </c>
      <c r="E230">
        <v>1</v>
      </c>
      <c r="F230">
        <v>0.19735194216209001</v>
      </c>
      <c r="G230">
        <v>2.8544543532558E-2</v>
      </c>
      <c r="H230" t="s">
        <v>342</v>
      </c>
      <c r="M230" t="s">
        <v>342</v>
      </c>
      <c r="P230">
        <v>0.31557573577893699</v>
      </c>
      <c r="Q230">
        <v>2.85949084680674E-2</v>
      </c>
      <c r="R230">
        <v>281242</v>
      </c>
      <c r="S230">
        <v>297</v>
      </c>
    </row>
    <row r="231" spans="1:19" x14ac:dyDescent="0.25">
      <c r="A231" t="s">
        <v>359</v>
      </c>
      <c r="B231" t="s">
        <v>99</v>
      </c>
      <c r="C231" t="s">
        <v>114</v>
      </c>
      <c r="D231">
        <v>0</v>
      </c>
      <c r="E231">
        <v>0</v>
      </c>
      <c r="F231">
        <v>0.122498918873964</v>
      </c>
      <c r="G231">
        <v>2.4269516119538601E-3</v>
      </c>
      <c r="H231" t="s">
        <v>347</v>
      </c>
      <c r="M231" t="s">
        <v>347</v>
      </c>
      <c r="P231">
        <v>0.228149025647399</v>
      </c>
      <c r="Q231">
        <v>3.0685610566800799E-3</v>
      </c>
      <c r="R231">
        <v>23117384</v>
      </c>
      <c r="S231">
        <v>31840</v>
      </c>
    </row>
    <row r="232" spans="1:19" x14ac:dyDescent="0.25">
      <c r="A232" t="s">
        <v>360</v>
      </c>
      <c r="B232" t="s">
        <v>99</v>
      </c>
      <c r="C232" t="s">
        <v>114</v>
      </c>
      <c r="D232">
        <v>1</v>
      </c>
      <c r="E232">
        <v>0</v>
      </c>
      <c r="F232">
        <v>0.14852389214203801</v>
      </c>
      <c r="G232">
        <v>4.0146987073429903E-3</v>
      </c>
      <c r="H232" t="s">
        <v>347</v>
      </c>
      <c r="M232" t="s">
        <v>347</v>
      </c>
      <c r="P232">
        <v>0.287151534466146</v>
      </c>
      <c r="Q232">
        <v>4.4049358353790997E-3</v>
      </c>
      <c r="R232">
        <v>7278629</v>
      </c>
      <c r="S232">
        <v>11167</v>
      </c>
    </row>
    <row r="233" spans="1:19" x14ac:dyDescent="0.25">
      <c r="A233" t="s">
        <v>361</v>
      </c>
      <c r="B233" t="s">
        <v>99</v>
      </c>
      <c r="C233" t="s">
        <v>114</v>
      </c>
      <c r="D233">
        <v>0</v>
      </c>
      <c r="E233">
        <v>1</v>
      </c>
      <c r="F233">
        <v>0.129281424380674</v>
      </c>
      <c r="G233">
        <v>6.81714052101191E-3</v>
      </c>
      <c r="H233" t="s">
        <v>347</v>
      </c>
      <c r="M233" t="s">
        <v>347</v>
      </c>
      <c r="P233">
        <v>0.18801218817153401</v>
      </c>
      <c r="Q233">
        <v>8.7759220582318293E-3</v>
      </c>
      <c r="R233">
        <v>3805910</v>
      </c>
      <c r="S233">
        <v>3870</v>
      </c>
    </row>
    <row r="234" spans="1:19" x14ac:dyDescent="0.25">
      <c r="A234" t="s">
        <v>362</v>
      </c>
      <c r="B234" t="s">
        <v>99</v>
      </c>
      <c r="C234" t="s">
        <v>114</v>
      </c>
      <c r="D234">
        <v>1</v>
      </c>
      <c r="E234">
        <v>1</v>
      </c>
      <c r="F234">
        <v>0.164588493929478</v>
      </c>
      <c r="G234">
        <v>1.23519587299489E-2</v>
      </c>
      <c r="H234" t="s">
        <v>347</v>
      </c>
      <c r="M234" t="s">
        <v>347</v>
      </c>
      <c r="P234">
        <v>0.30686810989889801</v>
      </c>
      <c r="Q234">
        <v>1.57348298594846E-2</v>
      </c>
      <c r="R234">
        <v>1169139</v>
      </c>
      <c r="S234">
        <v>1248</v>
      </c>
    </row>
    <row r="235" spans="1:19" x14ac:dyDescent="0.25">
      <c r="A235" t="s">
        <v>363</v>
      </c>
      <c r="B235" t="s">
        <v>99</v>
      </c>
      <c r="C235" t="s">
        <v>119</v>
      </c>
      <c r="D235">
        <v>0</v>
      </c>
      <c r="E235">
        <v>0</v>
      </c>
      <c r="F235">
        <v>0</v>
      </c>
      <c r="G235">
        <v>0</v>
      </c>
      <c r="H235" t="s">
        <v>337</v>
      </c>
      <c r="M235" t="s">
        <v>337</v>
      </c>
      <c r="P235">
        <v>0.75497906888240496</v>
      </c>
      <c r="Q235">
        <v>0.101595408930046</v>
      </c>
      <c r="R235">
        <v>69861</v>
      </c>
      <c r="S235">
        <v>70</v>
      </c>
    </row>
    <row r="236" spans="1:19" x14ac:dyDescent="0.25">
      <c r="A236" t="s">
        <v>364</v>
      </c>
      <c r="B236" t="s">
        <v>99</v>
      </c>
      <c r="C236" t="s">
        <v>119</v>
      </c>
      <c r="D236">
        <v>1</v>
      </c>
      <c r="E236">
        <v>0</v>
      </c>
      <c r="F236">
        <v>0.15727176937520801</v>
      </c>
      <c r="G236">
        <v>7.8557886657174194E-3</v>
      </c>
      <c r="H236" t="s">
        <v>337</v>
      </c>
      <c r="M236" t="s">
        <v>337</v>
      </c>
      <c r="P236">
        <v>0.27973417449773802</v>
      </c>
      <c r="Q236">
        <v>7.9490100456972301E-3</v>
      </c>
      <c r="R236">
        <v>3243906</v>
      </c>
      <c r="S236">
        <v>3375</v>
      </c>
    </row>
    <row r="237" spans="1:19" x14ac:dyDescent="0.25">
      <c r="A237" t="s">
        <v>366</v>
      </c>
      <c r="B237" t="s">
        <v>99</v>
      </c>
      <c r="C237" t="s">
        <v>119</v>
      </c>
      <c r="D237">
        <v>1</v>
      </c>
      <c r="E237">
        <v>1</v>
      </c>
      <c r="F237">
        <v>0.20337825133187101</v>
      </c>
      <c r="G237">
        <v>2.48510681891498E-2</v>
      </c>
      <c r="H237" t="s">
        <v>337</v>
      </c>
      <c r="M237" t="s">
        <v>337</v>
      </c>
      <c r="P237">
        <v>0.24927068218762599</v>
      </c>
      <c r="Q237">
        <v>2.19422969535342E-2</v>
      </c>
      <c r="R237">
        <v>612087</v>
      </c>
      <c r="S237">
        <v>438</v>
      </c>
    </row>
    <row r="238" spans="1:19" x14ac:dyDescent="0.25">
      <c r="A238" t="s">
        <v>367</v>
      </c>
      <c r="B238" t="s">
        <v>99</v>
      </c>
      <c r="C238" t="s">
        <v>119</v>
      </c>
      <c r="D238">
        <v>0</v>
      </c>
      <c r="E238">
        <v>0</v>
      </c>
      <c r="F238">
        <v>0</v>
      </c>
      <c r="G238">
        <v>0</v>
      </c>
      <c r="H238" t="s">
        <v>342</v>
      </c>
      <c r="M238" t="s">
        <v>342</v>
      </c>
      <c r="P238">
        <v>0.51352621683726796</v>
      </c>
      <c r="Q238">
        <v>0.12055693481378101</v>
      </c>
      <c r="R238">
        <v>68980</v>
      </c>
      <c r="S238">
        <v>75</v>
      </c>
    </row>
    <row r="239" spans="1:19" x14ac:dyDescent="0.25">
      <c r="A239" t="s">
        <v>368</v>
      </c>
      <c r="B239" t="s">
        <v>99</v>
      </c>
      <c r="C239" t="s">
        <v>119</v>
      </c>
      <c r="D239">
        <v>1</v>
      </c>
      <c r="E239">
        <v>0</v>
      </c>
      <c r="F239">
        <v>0.16809770752171499</v>
      </c>
      <c r="G239">
        <v>1.1055572317844899E-2</v>
      </c>
      <c r="H239" t="s">
        <v>342</v>
      </c>
      <c r="M239" t="s">
        <v>342</v>
      </c>
      <c r="P239">
        <v>0.31878857751776402</v>
      </c>
      <c r="Q239">
        <v>1.10853855252674E-2</v>
      </c>
      <c r="R239">
        <v>1659705</v>
      </c>
      <c r="S239">
        <v>1833</v>
      </c>
    </row>
    <row r="240" spans="1:19" x14ac:dyDescent="0.25">
      <c r="A240" t="s">
        <v>370</v>
      </c>
      <c r="B240" t="s">
        <v>99</v>
      </c>
      <c r="C240" t="s">
        <v>119</v>
      </c>
      <c r="D240">
        <v>1</v>
      </c>
      <c r="E240">
        <v>1</v>
      </c>
      <c r="F240">
        <v>0.202450822315382</v>
      </c>
      <c r="G240">
        <v>3.5948281712608499E-2</v>
      </c>
      <c r="H240" t="s">
        <v>342</v>
      </c>
      <c r="M240" t="s">
        <v>342</v>
      </c>
      <c r="P240">
        <v>0.27812481693906099</v>
      </c>
      <c r="Q240">
        <v>3.6409232258477399E-2</v>
      </c>
      <c r="R240">
        <v>266491</v>
      </c>
      <c r="S240">
        <v>191</v>
      </c>
    </row>
    <row r="241" spans="1:19" x14ac:dyDescent="0.25">
      <c r="A241" t="s">
        <v>371</v>
      </c>
      <c r="B241" t="s">
        <v>99</v>
      </c>
      <c r="C241" t="s">
        <v>119</v>
      </c>
      <c r="D241">
        <v>0</v>
      </c>
      <c r="E241">
        <v>0</v>
      </c>
      <c r="F241">
        <v>0.152614443746485</v>
      </c>
      <c r="G241">
        <v>3.0040116472956299E-3</v>
      </c>
      <c r="H241" t="s">
        <v>347</v>
      </c>
      <c r="M241" t="s">
        <v>347</v>
      </c>
      <c r="P241">
        <v>0.22506954036631899</v>
      </c>
      <c r="Q241">
        <v>3.43965128704771E-3</v>
      </c>
      <c r="R241">
        <v>22863105</v>
      </c>
      <c r="S241">
        <v>26294</v>
      </c>
    </row>
    <row r="242" spans="1:19" x14ac:dyDescent="0.25">
      <c r="A242" t="s">
        <v>372</v>
      </c>
      <c r="B242" t="s">
        <v>99</v>
      </c>
      <c r="C242" t="s">
        <v>119</v>
      </c>
      <c r="D242">
        <v>1</v>
      </c>
      <c r="E242">
        <v>0</v>
      </c>
      <c r="F242">
        <v>0.181094167388272</v>
      </c>
      <c r="G242">
        <v>4.86545722787185E-3</v>
      </c>
      <c r="H242" t="s">
        <v>347</v>
      </c>
      <c r="M242" t="s">
        <v>347</v>
      </c>
      <c r="P242">
        <v>0.28103142906356199</v>
      </c>
      <c r="Q242">
        <v>5.0174071820335998E-3</v>
      </c>
      <c r="R242">
        <v>7340018</v>
      </c>
      <c r="S242">
        <v>9102</v>
      </c>
    </row>
    <row r="243" spans="1:19" x14ac:dyDescent="0.25">
      <c r="A243" t="s">
        <v>373</v>
      </c>
      <c r="B243" t="s">
        <v>99</v>
      </c>
      <c r="C243" t="s">
        <v>119</v>
      </c>
      <c r="D243">
        <v>0</v>
      </c>
      <c r="E243">
        <v>1</v>
      </c>
      <c r="F243">
        <v>0.15837163198814</v>
      </c>
      <c r="G243">
        <v>8.6938653013478792E-3</v>
      </c>
      <c r="H243" t="s">
        <v>347</v>
      </c>
      <c r="M243" t="s">
        <v>347</v>
      </c>
      <c r="P243">
        <v>0.17371242821068</v>
      </c>
      <c r="Q243">
        <v>9.4376115881075594E-3</v>
      </c>
      <c r="R243">
        <v>3958355</v>
      </c>
      <c r="S243">
        <v>2998</v>
      </c>
    </row>
    <row r="244" spans="1:19" x14ac:dyDescent="0.25">
      <c r="A244" t="s">
        <v>374</v>
      </c>
      <c r="B244" t="s">
        <v>99</v>
      </c>
      <c r="C244" t="s">
        <v>119</v>
      </c>
      <c r="D244">
        <v>1</v>
      </c>
      <c r="E244">
        <v>1</v>
      </c>
      <c r="F244">
        <v>0.214545584031091</v>
      </c>
      <c r="G244">
        <v>1.5674228589439398E-2</v>
      </c>
      <c r="H244" t="s">
        <v>347</v>
      </c>
      <c r="M244" t="s">
        <v>347</v>
      </c>
      <c r="P244">
        <v>0.26925992536697502</v>
      </c>
      <c r="Q244">
        <v>1.6313023917824E-2</v>
      </c>
      <c r="R244">
        <v>1226881</v>
      </c>
      <c r="S244">
        <v>973</v>
      </c>
    </row>
    <row r="245" spans="1:19" x14ac:dyDescent="0.25">
      <c r="A245" t="s">
        <v>375</v>
      </c>
      <c r="B245" t="s">
        <v>99</v>
      </c>
      <c r="C245" t="s">
        <v>124</v>
      </c>
      <c r="D245">
        <v>0</v>
      </c>
      <c r="E245">
        <v>0</v>
      </c>
      <c r="F245">
        <v>0.123155381944444</v>
      </c>
      <c r="G245">
        <v>8.6228372655460697E-2</v>
      </c>
      <c r="H245" t="s">
        <v>337</v>
      </c>
      <c r="M245" t="s">
        <v>337</v>
      </c>
      <c r="P245">
        <v>0.4453125</v>
      </c>
      <c r="Q245">
        <v>0.15677692846778499</v>
      </c>
      <c r="R245">
        <v>87381</v>
      </c>
      <c r="S245">
        <v>65</v>
      </c>
    </row>
    <row r="246" spans="1:19" x14ac:dyDescent="0.25">
      <c r="A246" t="s">
        <v>376</v>
      </c>
      <c r="B246" t="s">
        <v>99</v>
      </c>
      <c r="C246" t="s">
        <v>124</v>
      </c>
      <c r="D246">
        <v>1</v>
      </c>
      <c r="E246">
        <v>0</v>
      </c>
      <c r="F246">
        <v>0.18855149036131</v>
      </c>
      <c r="G246">
        <v>8.4553397612611905E-3</v>
      </c>
      <c r="H246" t="s">
        <v>337</v>
      </c>
      <c r="M246" t="s">
        <v>337</v>
      </c>
      <c r="P246">
        <v>0.26318888263219298</v>
      </c>
      <c r="Q246">
        <v>8.1026676635533295E-3</v>
      </c>
      <c r="R246">
        <v>3157627</v>
      </c>
      <c r="S246">
        <v>3239</v>
      </c>
    </row>
    <row r="247" spans="1:19" x14ac:dyDescent="0.25">
      <c r="A247" t="s">
        <v>377</v>
      </c>
      <c r="B247" t="s">
        <v>99</v>
      </c>
      <c r="C247" t="s">
        <v>124</v>
      </c>
      <c r="D247">
        <v>0</v>
      </c>
      <c r="E247">
        <v>1</v>
      </c>
      <c r="F247">
        <v>0</v>
      </c>
      <c r="G247">
        <v>0</v>
      </c>
      <c r="H247" t="s">
        <v>337</v>
      </c>
      <c r="M247" t="s">
        <v>337</v>
      </c>
      <c r="P247">
        <v>1</v>
      </c>
      <c r="Q247">
        <v>0</v>
      </c>
      <c r="R247">
        <v>5903</v>
      </c>
      <c r="S247">
        <v>4</v>
      </c>
    </row>
    <row r="248" spans="1:19" x14ac:dyDescent="0.25">
      <c r="A248" t="s">
        <v>378</v>
      </c>
      <c r="B248" t="s">
        <v>99</v>
      </c>
      <c r="C248" t="s">
        <v>124</v>
      </c>
      <c r="D248">
        <v>1</v>
      </c>
      <c r="E248">
        <v>1</v>
      </c>
      <c r="F248">
        <v>0.20637503852210201</v>
      </c>
      <c r="G248">
        <v>2.4370044068275001E-2</v>
      </c>
      <c r="H248" t="s">
        <v>337</v>
      </c>
      <c r="M248" t="s">
        <v>337</v>
      </c>
      <c r="P248">
        <v>0.20916582796640401</v>
      </c>
      <c r="Q248">
        <v>2.55782611178106E-2</v>
      </c>
      <c r="R248">
        <v>577452</v>
      </c>
      <c r="S248">
        <v>405</v>
      </c>
    </row>
    <row r="249" spans="1:19" x14ac:dyDescent="0.25">
      <c r="A249" t="s">
        <v>379</v>
      </c>
      <c r="B249" t="s">
        <v>99</v>
      </c>
      <c r="C249" t="s">
        <v>124</v>
      </c>
      <c r="D249">
        <v>0</v>
      </c>
      <c r="E249">
        <v>0</v>
      </c>
      <c r="F249">
        <v>7.7210895139043001E-2</v>
      </c>
      <c r="G249">
        <v>5.5520623601089697E-2</v>
      </c>
      <c r="H249" t="s">
        <v>342</v>
      </c>
      <c r="M249" t="s">
        <v>342</v>
      </c>
      <c r="P249">
        <v>0.50132187706543296</v>
      </c>
      <c r="Q249">
        <v>0.123167076239458</v>
      </c>
      <c r="R249">
        <v>66276</v>
      </c>
      <c r="S249">
        <v>57</v>
      </c>
    </row>
    <row r="250" spans="1:19" x14ac:dyDescent="0.25">
      <c r="A250" t="s">
        <v>380</v>
      </c>
      <c r="B250" t="s">
        <v>99</v>
      </c>
      <c r="C250" t="s">
        <v>124</v>
      </c>
      <c r="D250">
        <v>1</v>
      </c>
      <c r="E250">
        <v>0</v>
      </c>
      <c r="F250">
        <v>0.20475174100221899</v>
      </c>
      <c r="G250">
        <v>1.20400790051117E-2</v>
      </c>
      <c r="H250" t="s">
        <v>342</v>
      </c>
      <c r="M250" t="s">
        <v>342</v>
      </c>
      <c r="P250">
        <v>0.29840903604733598</v>
      </c>
      <c r="Q250">
        <v>1.09696823781454E-2</v>
      </c>
      <c r="R250">
        <v>1690773</v>
      </c>
      <c r="S250">
        <v>1876</v>
      </c>
    </row>
    <row r="251" spans="1:19" x14ac:dyDescent="0.25">
      <c r="A251" t="s">
        <v>381</v>
      </c>
      <c r="B251" t="s">
        <v>99</v>
      </c>
      <c r="C251" t="s">
        <v>124</v>
      </c>
      <c r="D251">
        <v>0</v>
      </c>
      <c r="E251">
        <v>1</v>
      </c>
      <c r="F251">
        <v>0</v>
      </c>
      <c r="G251">
        <v>0</v>
      </c>
      <c r="H251" t="s">
        <v>342</v>
      </c>
      <c r="M251" t="s">
        <v>342</v>
      </c>
      <c r="P251">
        <v>0</v>
      </c>
      <c r="Q251">
        <v>0</v>
      </c>
      <c r="R251">
        <v>6461</v>
      </c>
      <c r="S251">
        <v>4</v>
      </c>
    </row>
    <row r="252" spans="1:19" x14ac:dyDescent="0.25">
      <c r="A252" t="s">
        <v>382</v>
      </c>
      <c r="B252" t="s">
        <v>99</v>
      </c>
      <c r="C252" t="s">
        <v>124</v>
      </c>
      <c r="D252">
        <v>1</v>
      </c>
      <c r="E252">
        <v>1</v>
      </c>
      <c r="F252">
        <v>0.23754710054727399</v>
      </c>
      <c r="G252">
        <v>3.6264845661489499E-2</v>
      </c>
      <c r="H252" t="s">
        <v>342</v>
      </c>
      <c r="M252" t="s">
        <v>342</v>
      </c>
      <c r="P252">
        <v>0.21188650033811399</v>
      </c>
      <c r="Q252">
        <v>2.8861690909597199E-2</v>
      </c>
      <c r="R252">
        <v>288169</v>
      </c>
      <c r="S252">
        <v>228</v>
      </c>
    </row>
    <row r="253" spans="1:19" x14ac:dyDescent="0.25">
      <c r="A253" t="s">
        <v>383</v>
      </c>
      <c r="B253" t="s">
        <v>99</v>
      </c>
      <c r="C253" t="s">
        <v>124</v>
      </c>
      <c r="D253">
        <v>0</v>
      </c>
      <c r="E253">
        <v>0</v>
      </c>
      <c r="F253">
        <v>0.17343960510192399</v>
      </c>
      <c r="G253">
        <v>2.8833308511799398E-3</v>
      </c>
      <c r="H253" t="s">
        <v>347</v>
      </c>
      <c r="M253" t="s">
        <v>347</v>
      </c>
      <c r="P253">
        <v>0.22000335498526899</v>
      </c>
      <c r="Q253">
        <v>3.1233067176859898E-3</v>
      </c>
      <c r="R253">
        <v>22729313</v>
      </c>
      <c r="S253">
        <v>33668</v>
      </c>
    </row>
    <row r="254" spans="1:19" x14ac:dyDescent="0.25">
      <c r="A254" t="s">
        <v>384</v>
      </c>
      <c r="B254" t="s">
        <v>99</v>
      </c>
      <c r="C254" t="s">
        <v>124</v>
      </c>
      <c r="D254">
        <v>1</v>
      </c>
      <c r="E254">
        <v>0</v>
      </c>
      <c r="F254">
        <v>0.200425272587053</v>
      </c>
      <c r="G254">
        <v>4.8498171133344904E-3</v>
      </c>
      <c r="H254" t="s">
        <v>347</v>
      </c>
      <c r="M254" t="s">
        <v>347</v>
      </c>
      <c r="P254">
        <v>0.27655328192870199</v>
      </c>
      <c r="Q254">
        <v>4.8971091131428104E-3</v>
      </c>
      <c r="R254">
        <v>7429923</v>
      </c>
      <c r="S254">
        <v>10495</v>
      </c>
    </row>
    <row r="255" spans="1:19" x14ac:dyDescent="0.25">
      <c r="A255" t="s">
        <v>385</v>
      </c>
      <c r="B255" t="s">
        <v>99</v>
      </c>
      <c r="C255" t="s">
        <v>124</v>
      </c>
      <c r="D255">
        <v>0</v>
      </c>
      <c r="E255">
        <v>1</v>
      </c>
      <c r="F255">
        <v>0.20903827143058901</v>
      </c>
      <c r="G255">
        <v>9.8016031124719301E-3</v>
      </c>
      <c r="H255" t="s">
        <v>347</v>
      </c>
      <c r="M255" t="s">
        <v>347</v>
      </c>
      <c r="P255">
        <v>0.16440101465913801</v>
      </c>
      <c r="Q255">
        <v>8.7016260043376696E-3</v>
      </c>
      <c r="R255">
        <v>4072596</v>
      </c>
      <c r="S255">
        <v>3670</v>
      </c>
    </row>
    <row r="256" spans="1:19" x14ac:dyDescent="0.25">
      <c r="A256" t="s">
        <v>386</v>
      </c>
      <c r="B256" t="s">
        <v>99</v>
      </c>
      <c r="C256" t="s">
        <v>124</v>
      </c>
      <c r="D256">
        <v>1</v>
      </c>
      <c r="E256">
        <v>1</v>
      </c>
      <c r="F256">
        <v>0.21559852017186301</v>
      </c>
      <c r="G256">
        <v>1.52000249670455E-2</v>
      </c>
      <c r="H256" t="s">
        <v>347</v>
      </c>
      <c r="M256" t="s">
        <v>347</v>
      </c>
      <c r="P256">
        <v>0.28109434543074902</v>
      </c>
      <c r="Q256">
        <v>1.57901287023905E-2</v>
      </c>
      <c r="R256">
        <v>1233148</v>
      </c>
      <c r="S256">
        <v>1170</v>
      </c>
    </row>
    <row r="257" spans="1:19" x14ac:dyDescent="0.25">
      <c r="A257" t="s">
        <v>387</v>
      </c>
      <c r="B257" t="s">
        <v>99</v>
      </c>
      <c r="C257" t="s">
        <v>129</v>
      </c>
      <c r="D257">
        <v>0</v>
      </c>
      <c r="E257">
        <v>0</v>
      </c>
      <c r="F257">
        <v>0</v>
      </c>
      <c r="G257">
        <v>0</v>
      </c>
      <c r="H257" t="s">
        <v>337</v>
      </c>
      <c r="M257" t="s">
        <v>337</v>
      </c>
      <c r="P257">
        <v>0.42198564242809</v>
      </c>
      <c r="Q257">
        <v>0.13751871926713899</v>
      </c>
      <c r="R257">
        <v>75119</v>
      </c>
      <c r="S257">
        <v>55</v>
      </c>
    </row>
    <row r="258" spans="1:19" x14ac:dyDescent="0.25">
      <c r="A258" t="s">
        <v>388</v>
      </c>
      <c r="B258" t="s">
        <v>99</v>
      </c>
      <c r="C258" t="s">
        <v>129</v>
      </c>
      <c r="D258">
        <v>1</v>
      </c>
      <c r="E258">
        <v>0</v>
      </c>
      <c r="F258">
        <v>0.28920048484239702</v>
      </c>
      <c r="G258">
        <v>1.07880258475041E-2</v>
      </c>
      <c r="H258" t="s">
        <v>337</v>
      </c>
      <c r="M258" t="s">
        <v>337</v>
      </c>
      <c r="P258">
        <v>0.27171968259290802</v>
      </c>
      <c r="Q258">
        <v>9.1515134110773198E-3</v>
      </c>
      <c r="R258">
        <v>3105651</v>
      </c>
      <c r="S258">
        <v>2904</v>
      </c>
    </row>
    <row r="259" spans="1:19" x14ac:dyDescent="0.25">
      <c r="A259" t="s">
        <v>389</v>
      </c>
      <c r="B259" t="s">
        <v>99</v>
      </c>
      <c r="C259" t="s">
        <v>129</v>
      </c>
      <c r="D259">
        <v>0</v>
      </c>
      <c r="E259">
        <v>1</v>
      </c>
      <c r="F259">
        <v>0</v>
      </c>
      <c r="G259">
        <v>0</v>
      </c>
      <c r="H259" t="s">
        <v>337</v>
      </c>
      <c r="M259" t="s">
        <v>337</v>
      </c>
      <c r="P259">
        <v>0.68011680382267103</v>
      </c>
      <c r="Q259">
        <v>0.30772685165182101</v>
      </c>
      <c r="R259">
        <v>24624</v>
      </c>
      <c r="S259">
        <v>11</v>
      </c>
    </row>
    <row r="260" spans="1:19" x14ac:dyDescent="0.25">
      <c r="A260" t="s">
        <v>390</v>
      </c>
      <c r="B260" t="s">
        <v>99</v>
      </c>
      <c r="C260" t="s">
        <v>129</v>
      </c>
      <c r="D260">
        <v>1</v>
      </c>
      <c r="E260">
        <v>1</v>
      </c>
      <c r="F260">
        <v>0.42750276997459502</v>
      </c>
      <c r="G260">
        <v>3.2846379189656001E-2</v>
      </c>
      <c r="H260" t="s">
        <v>337</v>
      </c>
      <c r="M260" t="s">
        <v>337</v>
      </c>
      <c r="P260">
        <v>0.242166420577244</v>
      </c>
      <c r="Q260">
        <v>3.09363881808353E-2</v>
      </c>
      <c r="R260">
        <v>594628</v>
      </c>
      <c r="S260">
        <v>375</v>
      </c>
    </row>
    <row r="261" spans="1:19" x14ac:dyDescent="0.25">
      <c r="A261" t="s">
        <v>391</v>
      </c>
      <c r="B261" t="s">
        <v>99</v>
      </c>
      <c r="C261" t="s">
        <v>129</v>
      </c>
      <c r="D261">
        <v>0</v>
      </c>
      <c r="E261">
        <v>0</v>
      </c>
      <c r="F261">
        <v>0.139505228258097</v>
      </c>
      <c r="G261">
        <v>0.125683849783924</v>
      </c>
      <c r="H261" t="s">
        <v>342</v>
      </c>
      <c r="M261" t="s">
        <v>342</v>
      </c>
      <c r="P261">
        <v>0.65111266087618103</v>
      </c>
      <c r="Q261">
        <v>0.14406656510761201</v>
      </c>
      <c r="R261">
        <v>76821</v>
      </c>
      <c r="S261">
        <v>67</v>
      </c>
    </row>
    <row r="262" spans="1:19" x14ac:dyDescent="0.25">
      <c r="A262" t="s">
        <v>392</v>
      </c>
      <c r="B262" t="s">
        <v>99</v>
      </c>
      <c r="C262" t="s">
        <v>129</v>
      </c>
      <c r="D262">
        <v>1</v>
      </c>
      <c r="E262">
        <v>0</v>
      </c>
      <c r="F262">
        <v>0.29739048914593103</v>
      </c>
      <c r="G262">
        <v>1.30424028392185E-2</v>
      </c>
      <c r="H262" t="s">
        <v>342</v>
      </c>
      <c r="M262" t="s">
        <v>342</v>
      </c>
      <c r="P262">
        <v>0.30990769336895502</v>
      </c>
      <c r="Q262">
        <v>1.19223526829976E-2</v>
      </c>
      <c r="R262">
        <v>1756102</v>
      </c>
      <c r="S262">
        <v>1770</v>
      </c>
    </row>
    <row r="263" spans="1:19" x14ac:dyDescent="0.25">
      <c r="A263" t="s">
        <v>393</v>
      </c>
      <c r="B263" t="s">
        <v>99</v>
      </c>
      <c r="C263" t="s">
        <v>129</v>
      </c>
      <c r="D263">
        <v>0</v>
      </c>
      <c r="E263">
        <v>1</v>
      </c>
      <c r="F263">
        <v>0</v>
      </c>
      <c r="G263">
        <v>0</v>
      </c>
      <c r="H263" t="s">
        <v>342</v>
      </c>
      <c r="M263" t="s">
        <v>342</v>
      </c>
      <c r="P263">
        <v>1</v>
      </c>
      <c r="Q263">
        <v>0</v>
      </c>
      <c r="R263">
        <v>21617</v>
      </c>
      <c r="S263">
        <v>11</v>
      </c>
    </row>
    <row r="264" spans="1:19" x14ac:dyDescent="0.25">
      <c r="A264" t="s">
        <v>394</v>
      </c>
      <c r="B264" t="s">
        <v>99</v>
      </c>
      <c r="C264" t="s">
        <v>129</v>
      </c>
      <c r="D264">
        <v>1</v>
      </c>
      <c r="E264">
        <v>1</v>
      </c>
      <c r="F264">
        <v>0.414117347263808</v>
      </c>
      <c r="G264">
        <v>4.5307913026130298E-2</v>
      </c>
      <c r="H264" t="s">
        <v>342</v>
      </c>
      <c r="M264" t="s">
        <v>342</v>
      </c>
      <c r="P264">
        <v>0.33098206169885203</v>
      </c>
      <c r="Q264">
        <v>4.0389897330871997E-2</v>
      </c>
      <c r="R264">
        <v>306482</v>
      </c>
      <c r="S264">
        <v>210</v>
      </c>
    </row>
    <row r="265" spans="1:19" x14ac:dyDescent="0.25">
      <c r="A265" t="s">
        <v>395</v>
      </c>
      <c r="B265" t="s">
        <v>99</v>
      </c>
      <c r="C265" t="s">
        <v>129</v>
      </c>
      <c r="D265">
        <v>0</v>
      </c>
      <c r="E265">
        <v>0</v>
      </c>
      <c r="F265">
        <v>0.27955333947084599</v>
      </c>
      <c r="G265">
        <v>3.8170574909665101E-3</v>
      </c>
      <c r="H265" t="s">
        <v>347</v>
      </c>
      <c r="M265" t="s">
        <v>347</v>
      </c>
      <c r="P265">
        <v>0.22291118132523599</v>
      </c>
      <c r="Q265">
        <v>3.4883102884705201E-3</v>
      </c>
      <c r="R265">
        <v>22735251</v>
      </c>
      <c r="S265">
        <v>28517</v>
      </c>
    </row>
    <row r="266" spans="1:19" x14ac:dyDescent="0.25">
      <c r="A266" t="s">
        <v>396</v>
      </c>
      <c r="B266" t="s">
        <v>99</v>
      </c>
      <c r="C266" t="s">
        <v>129</v>
      </c>
      <c r="D266">
        <v>1</v>
      </c>
      <c r="E266">
        <v>0</v>
      </c>
      <c r="F266">
        <v>0.327505254482576</v>
      </c>
      <c r="G266">
        <v>5.9809336489393397E-3</v>
      </c>
      <c r="H266" t="s">
        <v>347</v>
      </c>
      <c r="M266" t="s">
        <v>347</v>
      </c>
      <c r="P266">
        <v>0.268805596492115</v>
      </c>
      <c r="Q266">
        <v>5.0521925138476004E-3</v>
      </c>
      <c r="R266">
        <v>7471483</v>
      </c>
      <c r="S266">
        <v>9341</v>
      </c>
    </row>
    <row r="267" spans="1:19" x14ac:dyDescent="0.25">
      <c r="A267" t="s">
        <v>397</v>
      </c>
      <c r="B267" t="s">
        <v>99</v>
      </c>
      <c r="C267" t="s">
        <v>129</v>
      </c>
      <c r="D267">
        <v>0</v>
      </c>
      <c r="E267">
        <v>1</v>
      </c>
      <c r="F267">
        <v>0.36977467350826299</v>
      </c>
      <c r="G267">
        <v>1.2909563176536E-2</v>
      </c>
      <c r="H267" t="s">
        <v>347</v>
      </c>
      <c r="M267" t="s">
        <v>347</v>
      </c>
      <c r="P267">
        <v>0.15606841158134799</v>
      </c>
      <c r="Q267">
        <v>9.4347250219231696E-3</v>
      </c>
      <c r="R267">
        <v>4074797</v>
      </c>
      <c r="S267">
        <v>3018</v>
      </c>
    </row>
    <row r="268" spans="1:19" x14ac:dyDescent="0.25">
      <c r="A268" t="s">
        <v>398</v>
      </c>
      <c r="B268" t="s">
        <v>99</v>
      </c>
      <c r="C268" t="s">
        <v>129</v>
      </c>
      <c r="D268">
        <v>1</v>
      </c>
      <c r="E268">
        <v>1</v>
      </c>
      <c r="F268">
        <v>0.36764395054300603</v>
      </c>
      <c r="G268">
        <v>1.7852301851574201E-2</v>
      </c>
      <c r="H268" t="s">
        <v>347</v>
      </c>
      <c r="M268" t="s">
        <v>347</v>
      </c>
      <c r="P268">
        <v>0.258667412386691</v>
      </c>
      <c r="Q268">
        <v>1.58959906562848E-2</v>
      </c>
      <c r="R268">
        <v>1227721</v>
      </c>
      <c r="S268">
        <v>1052</v>
      </c>
    </row>
    <row r="269" spans="1:19" x14ac:dyDescent="0.25">
      <c r="A269" t="s">
        <v>399</v>
      </c>
      <c r="B269" t="s">
        <v>400</v>
      </c>
      <c r="C269" t="s">
        <v>108</v>
      </c>
      <c r="D269">
        <v>0</v>
      </c>
      <c r="E269">
        <v>0</v>
      </c>
      <c r="F269">
        <v>3.7227997227997203E-2</v>
      </c>
      <c r="G269">
        <v>1.3112343838274899E-2</v>
      </c>
      <c r="H269" t="s">
        <v>401</v>
      </c>
      <c r="K269" t="s">
        <v>252</v>
      </c>
      <c r="N269" t="s">
        <v>402</v>
      </c>
      <c r="P269">
        <v>0.80362961196962801</v>
      </c>
      <c r="Q269">
        <v>2.7791239457596199E-2</v>
      </c>
      <c r="R269">
        <v>603543</v>
      </c>
      <c r="S269">
        <v>941</v>
      </c>
    </row>
    <row r="270" spans="1:19" x14ac:dyDescent="0.25">
      <c r="A270" t="s">
        <v>399</v>
      </c>
      <c r="B270" t="s">
        <v>400</v>
      </c>
      <c r="C270" t="s">
        <v>108</v>
      </c>
      <c r="D270">
        <v>0</v>
      </c>
      <c r="E270">
        <v>0</v>
      </c>
      <c r="F270">
        <v>3.7227997227997203E-2</v>
      </c>
      <c r="G270">
        <v>1.3112343838274899E-2</v>
      </c>
      <c r="H270" t="s">
        <v>401</v>
      </c>
      <c r="K270" t="s">
        <v>252</v>
      </c>
      <c r="N270" t="s">
        <v>402</v>
      </c>
      <c r="P270">
        <v>0.80362961196962801</v>
      </c>
      <c r="Q270">
        <v>2.7791239457596199E-2</v>
      </c>
      <c r="R270">
        <v>603543</v>
      </c>
      <c r="S270">
        <v>941</v>
      </c>
    </row>
    <row r="271" spans="1:19" x14ac:dyDescent="0.25">
      <c r="A271" t="s">
        <v>399</v>
      </c>
      <c r="B271" t="s">
        <v>400</v>
      </c>
      <c r="C271" t="s">
        <v>108</v>
      </c>
      <c r="D271">
        <v>0</v>
      </c>
      <c r="E271">
        <v>0</v>
      </c>
      <c r="F271">
        <v>3.7227997227997203E-2</v>
      </c>
      <c r="G271">
        <v>1.3112343838274899E-2</v>
      </c>
      <c r="H271" t="s">
        <v>401</v>
      </c>
      <c r="K271" t="s">
        <v>252</v>
      </c>
      <c r="N271" t="s">
        <v>402</v>
      </c>
      <c r="P271">
        <v>0.80362961196962801</v>
      </c>
      <c r="Q271">
        <v>2.7791239457596199E-2</v>
      </c>
      <c r="R271">
        <v>603543</v>
      </c>
      <c r="S271">
        <v>941</v>
      </c>
    </row>
    <row r="272" spans="1:19" x14ac:dyDescent="0.25">
      <c r="A272" t="s">
        <v>399</v>
      </c>
      <c r="B272" t="s">
        <v>400</v>
      </c>
      <c r="C272" t="s">
        <v>108</v>
      </c>
      <c r="D272">
        <v>0</v>
      </c>
      <c r="E272">
        <v>0</v>
      </c>
      <c r="F272">
        <v>3.7227997227997203E-2</v>
      </c>
      <c r="G272">
        <v>1.3112343838274899E-2</v>
      </c>
      <c r="H272" t="s">
        <v>401</v>
      </c>
      <c r="K272" t="s">
        <v>252</v>
      </c>
      <c r="N272" t="s">
        <v>402</v>
      </c>
      <c r="P272">
        <v>0.80362961196962801</v>
      </c>
      <c r="Q272">
        <v>2.7791239457596199E-2</v>
      </c>
      <c r="R272">
        <v>603543</v>
      </c>
      <c r="S272">
        <v>941</v>
      </c>
    </row>
    <row r="273" spans="1:19" x14ac:dyDescent="0.25">
      <c r="A273" t="s">
        <v>403</v>
      </c>
      <c r="B273" t="s">
        <v>400</v>
      </c>
      <c r="C273" t="s">
        <v>108</v>
      </c>
      <c r="D273">
        <v>1</v>
      </c>
      <c r="E273">
        <v>0</v>
      </c>
      <c r="F273">
        <v>0</v>
      </c>
      <c r="G273">
        <v>0</v>
      </c>
      <c r="H273" t="s">
        <v>401</v>
      </c>
      <c r="K273" t="s">
        <v>252</v>
      </c>
      <c r="N273" t="s">
        <v>402</v>
      </c>
      <c r="P273">
        <v>1</v>
      </c>
      <c r="Q273">
        <v>0</v>
      </c>
      <c r="R273">
        <v>1375</v>
      </c>
      <c r="S273">
        <v>2</v>
      </c>
    </row>
    <row r="274" spans="1:19" x14ac:dyDescent="0.25">
      <c r="A274" t="s">
        <v>403</v>
      </c>
      <c r="B274" t="s">
        <v>400</v>
      </c>
      <c r="C274" t="s">
        <v>108</v>
      </c>
      <c r="D274">
        <v>1</v>
      </c>
      <c r="E274">
        <v>0</v>
      </c>
      <c r="F274">
        <v>0</v>
      </c>
      <c r="G274">
        <v>0</v>
      </c>
      <c r="H274" t="s">
        <v>401</v>
      </c>
      <c r="K274" t="s">
        <v>252</v>
      </c>
      <c r="N274" t="s">
        <v>402</v>
      </c>
      <c r="P274">
        <v>1</v>
      </c>
      <c r="Q274">
        <v>0</v>
      </c>
      <c r="R274">
        <v>1375</v>
      </c>
      <c r="S274">
        <v>2</v>
      </c>
    </row>
    <row r="275" spans="1:19" x14ac:dyDescent="0.25">
      <c r="A275" t="s">
        <v>403</v>
      </c>
      <c r="B275" t="s">
        <v>400</v>
      </c>
      <c r="C275" t="s">
        <v>108</v>
      </c>
      <c r="D275">
        <v>1</v>
      </c>
      <c r="E275">
        <v>0</v>
      </c>
      <c r="F275">
        <v>0</v>
      </c>
      <c r="G275">
        <v>0</v>
      </c>
      <c r="H275" t="s">
        <v>401</v>
      </c>
      <c r="K275" t="s">
        <v>252</v>
      </c>
      <c r="N275" t="s">
        <v>402</v>
      </c>
      <c r="P275">
        <v>1</v>
      </c>
      <c r="Q275">
        <v>0</v>
      </c>
      <c r="R275">
        <v>1375</v>
      </c>
      <c r="S275">
        <v>2</v>
      </c>
    </row>
    <row r="276" spans="1:19" x14ac:dyDescent="0.25">
      <c r="A276" t="s">
        <v>403</v>
      </c>
      <c r="B276" t="s">
        <v>400</v>
      </c>
      <c r="C276" t="s">
        <v>108</v>
      </c>
      <c r="D276">
        <v>1</v>
      </c>
      <c r="E276">
        <v>0</v>
      </c>
      <c r="F276">
        <v>0</v>
      </c>
      <c r="G276">
        <v>0</v>
      </c>
      <c r="H276" t="s">
        <v>401</v>
      </c>
      <c r="K276" t="s">
        <v>252</v>
      </c>
      <c r="N276" t="s">
        <v>402</v>
      </c>
      <c r="P276">
        <v>1</v>
      </c>
      <c r="Q276">
        <v>0</v>
      </c>
      <c r="R276">
        <v>1375</v>
      </c>
      <c r="S276">
        <v>2</v>
      </c>
    </row>
    <row r="277" spans="1:19" x14ac:dyDescent="0.25">
      <c r="A277" t="s">
        <v>404</v>
      </c>
      <c r="B277" t="s">
        <v>400</v>
      </c>
      <c r="C277" t="s">
        <v>108</v>
      </c>
      <c r="D277">
        <v>0</v>
      </c>
      <c r="E277">
        <v>1</v>
      </c>
      <c r="F277">
        <v>0.19261674089719499</v>
      </c>
      <c r="G277">
        <v>7.8262382443351805E-2</v>
      </c>
      <c r="H277" t="s">
        <v>401</v>
      </c>
      <c r="K277" t="s">
        <v>252</v>
      </c>
      <c r="N277" t="s">
        <v>402</v>
      </c>
      <c r="P277">
        <v>0.94695917800610896</v>
      </c>
      <c r="Q277">
        <v>5.1642191676119199E-2</v>
      </c>
      <c r="R277">
        <v>109666</v>
      </c>
      <c r="S277">
        <v>135</v>
      </c>
    </row>
    <row r="278" spans="1:19" x14ac:dyDescent="0.25">
      <c r="A278" t="s">
        <v>404</v>
      </c>
      <c r="B278" t="s">
        <v>400</v>
      </c>
      <c r="C278" t="s">
        <v>108</v>
      </c>
      <c r="D278">
        <v>0</v>
      </c>
      <c r="E278">
        <v>1</v>
      </c>
      <c r="F278">
        <v>0.19261674089719499</v>
      </c>
      <c r="G278">
        <v>7.8262382443351805E-2</v>
      </c>
      <c r="H278" t="s">
        <v>401</v>
      </c>
      <c r="K278" t="s">
        <v>252</v>
      </c>
      <c r="N278" t="s">
        <v>402</v>
      </c>
      <c r="P278">
        <v>0.94695917800610896</v>
      </c>
      <c r="Q278">
        <v>5.1642191676119199E-2</v>
      </c>
      <c r="R278">
        <v>109666</v>
      </c>
      <c r="S278">
        <v>135</v>
      </c>
    </row>
    <row r="279" spans="1:19" x14ac:dyDescent="0.25">
      <c r="A279" t="s">
        <v>404</v>
      </c>
      <c r="B279" t="s">
        <v>400</v>
      </c>
      <c r="C279" t="s">
        <v>108</v>
      </c>
      <c r="D279">
        <v>0</v>
      </c>
      <c r="E279">
        <v>1</v>
      </c>
      <c r="F279">
        <v>0.19261674089719499</v>
      </c>
      <c r="G279">
        <v>7.8262382443351805E-2</v>
      </c>
      <c r="H279" t="s">
        <v>401</v>
      </c>
      <c r="K279" t="s">
        <v>252</v>
      </c>
      <c r="N279" t="s">
        <v>402</v>
      </c>
      <c r="P279">
        <v>0.94695917800610896</v>
      </c>
      <c r="Q279">
        <v>5.1642191676119199E-2</v>
      </c>
      <c r="R279">
        <v>109666</v>
      </c>
      <c r="S279">
        <v>135</v>
      </c>
    </row>
    <row r="280" spans="1:19" x14ac:dyDescent="0.25">
      <c r="A280" t="s">
        <v>404</v>
      </c>
      <c r="B280" t="s">
        <v>400</v>
      </c>
      <c r="C280" t="s">
        <v>108</v>
      </c>
      <c r="D280">
        <v>0</v>
      </c>
      <c r="E280">
        <v>1</v>
      </c>
      <c r="F280">
        <v>0.19261674089719499</v>
      </c>
      <c r="G280">
        <v>7.8262382443351805E-2</v>
      </c>
      <c r="H280" t="s">
        <v>401</v>
      </c>
      <c r="K280" t="s">
        <v>252</v>
      </c>
      <c r="N280" t="s">
        <v>402</v>
      </c>
      <c r="P280">
        <v>0.94695917800610896</v>
      </c>
      <c r="Q280">
        <v>5.1642191676119199E-2</v>
      </c>
      <c r="R280">
        <v>109666</v>
      </c>
      <c r="S280">
        <v>135</v>
      </c>
    </row>
    <row r="281" spans="1:19" x14ac:dyDescent="0.25">
      <c r="A281" t="s">
        <v>405</v>
      </c>
      <c r="B281" t="s">
        <v>400</v>
      </c>
      <c r="C281" t="s">
        <v>108</v>
      </c>
      <c r="D281">
        <v>0</v>
      </c>
      <c r="E281">
        <v>0</v>
      </c>
      <c r="F281">
        <v>8.6749880271828408E-3</v>
      </c>
      <c r="G281">
        <v>6.1331517245788603E-3</v>
      </c>
      <c r="H281" t="s">
        <v>406</v>
      </c>
      <c r="K281" t="s">
        <v>257</v>
      </c>
      <c r="N281" t="s">
        <v>402</v>
      </c>
      <c r="P281">
        <v>0.89523504786283803</v>
      </c>
      <c r="Q281">
        <v>2.05497352782422E-2</v>
      </c>
      <c r="R281">
        <v>582192</v>
      </c>
      <c r="S281">
        <v>911</v>
      </c>
    </row>
    <row r="282" spans="1:19" x14ac:dyDescent="0.25">
      <c r="A282" t="s">
        <v>405</v>
      </c>
      <c r="B282" t="s">
        <v>400</v>
      </c>
      <c r="C282" t="s">
        <v>108</v>
      </c>
      <c r="D282">
        <v>0</v>
      </c>
      <c r="E282">
        <v>0</v>
      </c>
      <c r="F282">
        <v>8.6749880271828408E-3</v>
      </c>
      <c r="G282">
        <v>6.1331517245788603E-3</v>
      </c>
      <c r="H282" t="s">
        <v>406</v>
      </c>
      <c r="K282" t="s">
        <v>257</v>
      </c>
      <c r="N282" t="s">
        <v>402</v>
      </c>
      <c r="P282">
        <v>0.89523504786283803</v>
      </c>
      <c r="Q282">
        <v>2.05497352782422E-2</v>
      </c>
      <c r="R282">
        <v>582192</v>
      </c>
      <c r="S282">
        <v>911</v>
      </c>
    </row>
    <row r="283" spans="1:19" x14ac:dyDescent="0.25">
      <c r="A283" t="s">
        <v>405</v>
      </c>
      <c r="B283" t="s">
        <v>400</v>
      </c>
      <c r="C283" t="s">
        <v>108</v>
      </c>
      <c r="D283">
        <v>0</v>
      </c>
      <c r="E283">
        <v>0</v>
      </c>
      <c r="F283">
        <v>8.6749880271828408E-3</v>
      </c>
      <c r="G283">
        <v>6.1331517245788603E-3</v>
      </c>
      <c r="H283" t="s">
        <v>406</v>
      </c>
      <c r="K283" t="s">
        <v>257</v>
      </c>
      <c r="N283" t="s">
        <v>402</v>
      </c>
      <c r="P283">
        <v>0.89523504786283803</v>
      </c>
      <c r="Q283">
        <v>2.05497352782422E-2</v>
      </c>
      <c r="R283">
        <v>582192</v>
      </c>
      <c r="S283">
        <v>911</v>
      </c>
    </row>
    <row r="284" spans="1:19" x14ac:dyDescent="0.25">
      <c r="A284" t="s">
        <v>405</v>
      </c>
      <c r="B284" t="s">
        <v>400</v>
      </c>
      <c r="C284" t="s">
        <v>108</v>
      </c>
      <c r="D284">
        <v>0</v>
      </c>
      <c r="E284">
        <v>0</v>
      </c>
      <c r="F284">
        <v>8.6749880271828408E-3</v>
      </c>
      <c r="G284">
        <v>6.1331517245788603E-3</v>
      </c>
      <c r="H284" t="s">
        <v>406</v>
      </c>
      <c r="K284" t="s">
        <v>257</v>
      </c>
      <c r="N284" t="s">
        <v>402</v>
      </c>
      <c r="P284">
        <v>0.89523504786283803</v>
      </c>
      <c r="Q284">
        <v>2.05497352782422E-2</v>
      </c>
      <c r="R284">
        <v>582192</v>
      </c>
      <c r="S284">
        <v>911</v>
      </c>
    </row>
    <row r="285" spans="1:19" x14ac:dyDescent="0.25">
      <c r="A285" t="s">
        <v>408</v>
      </c>
      <c r="B285" t="s">
        <v>400</v>
      </c>
      <c r="C285" t="s">
        <v>108</v>
      </c>
      <c r="D285">
        <v>0</v>
      </c>
      <c r="E285">
        <v>1</v>
      </c>
      <c r="F285">
        <v>0</v>
      </c>
      <c r="G285">
        <v>0</v>
      </c>
      <c r="H285" t="s">
        <v>406</v>
      </c>
      <c r="K285" t="s">
        <v>257</v>
      </c>
      <c r="N285" t="s">
        <v>402</v>
      </c>
      <c r="P285">
        <v>0.90873065015479904</v>
      </c>
      <c r="Q285">
        <v>8.7506436381571795E-2</v>
      </c>
      <c r="R285">
        <v>97474</v>
      </c>
      <c r="S285">
        <v>118</v>
      </c>
    </row>
    <row r="286" spans="1:19" x14ac:dyDescent="0.25">
      <c r="A286" t="s">
        <v>408</v>
      </c>
      <c r="B286" t="s">
        <v>400</v>
      </c>
      <c r="C286" t="s">
        <v>108</v>
      </c>
      <c r="D286">
        <v>0</v>
      </c>
      <c r="E286">
        <v>1</v>
      </c>
      <c r="F286">
        <v>0</v>
      </c>
      <c r="G286">
        <v>0</v>
      </c>
      <c r="H286" t="s">
        <v>406</v>
      </c>
      <c r="K286" t="s">
        <v>257</v>
      </c>
      <c r="N286" t="s">
        <v>402</v>
      </c>
      <c r="P286">
        <v>0.90873065015479904</v>
      </c>
      <c r="Q286">
        <v>8.7506436381571795E-2</v>
      </c>
      <c r="R286">
        <v>97474</v>
      </c>
      <c r="S286">
        <v>118</v>
      </c>
    </row>
    <row r="287" spans="1:19" x14ac:dyDescent="0.25">
      <c r="A287" t="s">
        <v>408</v>
      </c>
      <c r="B287" t="s">
        <v>400</v>
      </c>
      <c r="C287" t="s">
        <v>108</v>
      </c>
      <c r="D287">
        <v>0</v>
      </c>
      <c r="E287">
        <v>1</v>
      </c>
      <c r="F287">
        <v>0</v>
      </c>
      <c r="G287">
        <v>0</v>
      </c>
      <c r="H287" t="s">
        <v>406</v>
      </c>
      <c r="K287" t="s">
        <v>257</v>
      </c>
      <c r="N287" t="s">
        <v>402</v>
      </c>
      <c r="P287">
        <v>0.90873065015479904</v>
      </c>
      <c r="Q287">
        <v>8.7506436381571795E-2</v>
      </c>
      <c r="R287">
        <v>97474</v>
      </c>
      <c r="S287">
        <v>118</v>
      </c>
    </row>
    <row r="288" spans="1:19" x14ac:dyDescent="0.25">
      <c r="A288" t="s">
        <v>408</v>
      </c>
      <c r="B288" t="s">
        <v>400</v>
      </c>
      <c r="C288" t="s">
        <v>108</v>
      </c>
      <c r="D288">
        <v>0</v>
      </c>
      <c r="E288">
        <v>1</v>
      </c>
      <c r="F288">
        <v>0</v>
      </c>
      <c r="G288">
        <v>0</v>
      </c>
      <c r="H288" t="s">
        <v>406</v>
      </c>
      <c r="K288" t="s">
        <v>257</v>
      </c>
      <c r="N288" t="s">
        <v>402</v>
      </c>
      <c r="P288">
        <v>0.90873065015479904</v>
      </c>
      <c r="Q288">
        <v>8.7506436381571795E-2</v>
      </c>
      <c r="R288">
        <v>97474</v>
      </c>
      <c r="S288">
        <v>118</v>
      </c>
    </row>
    <row r="289" spans="1:19" x14ac:dyDescent="0.25">
      <c r="A289" t="s">
        <v>409</v>
      </c>
      <c r="B289" t="s">
        <v>400</v>
      </c>
      <c r="C289" t="s">
        <v>108</v>
      </c>
      <c r="D289">
        <v>0</v>
      </c>
      <c r="E289">
        <v>0</v>
      </c>
      <c r="F289">
        <v>5.8009255361600398E-2</v>
      </c>
      <c r="G289">
        <v>6.2949386971669604E-3</v>
      </c>
      <c r="H289" t="s">
        <v>410</v>
      </c>
      <c r="K289" t="s">
        <v>252</v>
      </c>
      <c r="N289" t="s">
        <v>411</v>
      </c>
      <c r="P289">
        <v>0.27596122061773498</v>
      </c>
      <c r="Q289">
        <v>1.1942759889364401E-2</v>
      </c>
      <c r="R289">
        <v>2400803</v>
      </c>
      <c r="S289">
        <v>2927</v>
      </c>
    </row>
    <row r="290" spans="1:19" x14ac:dyDescent="0.25">
      <c r="A290" t="s">
        <v>409</v>
      </c>
      <c r="B290" t="s">
        <v>400</v>
      </c>
      <c r="C290" t="s">
        <v>108</v>
      </c>
      <c r="D290">
        <v>0</v>
      </c>
      <c r="E290">
        <v>0</v>
      </c>
      <c r="F290">
        <v>5.8009255361600398E-2</v>
      </c>
      <c r="G290">
        <v>6.2949386971669604E-3</v>
      </c>
      <c r="H290" t="s">
        <v>410</v>
      </c>
      <c r="K290" t="s">
        <v>252</v>
      </c>
      <c r="N290" t="s">
        <v>411</v>
      </c>
      <c r="P290">
        <v>0.27596122061773498</v>
      </c>
      <c r="Q290">
        <v>1.1942759889364401E-2</v>
      </c>
      <c r="R290">
        <v>2400803</v>
      </c>
      <c r="S290">
        <v>2927</v>
      </c>
    </row>
    <row r="291" spans="1:19" x14ac:dyDescent="0.25">
      <c r="A291" t="s">
        <v>409</v>
      </c>
      <c r="B291" t="s">
        <v>400</v>
      </c>
      <c r="C291" t="s">
        <v>108</v>
      </c>
      <c r="D291">
        <v>0</v>
      </c>
      <c r="E291">
        <v>0</v>
      </c>
      <c r="F291">
        <v>5.8009255361600398E-2</v>
      </c>
      <c r="G291">
        <v>6.2949386971669604E-3</v>
      </c>
      <c r="H291" t="s">
        <v>410</v>
      </c>
      <c r="K291" t="s">
        <v>252</v>
      </c>
      <c r="N291" t="s">
        <v>411</v>
      </c>
      <c r="P291">
        <v>0.27596122061773498</v>
      </c>
      <c r="Q291">
        <v>1.1942759889364401E-2</v>
      </c>
      <c r="R291">
        <v>2400803</v>
      </c>
      <c r="S291">
        <v>2927</v>
      </c>
    </row>
    <row r="292" spans="1:19" x14ac:dyDescent="0.25">
      <c r="A292" t="s">
        <v>409</v>
      </c>
      <c r="B292" t="s">
        <v>400</v>
      </c>
      <c r="C292" t="s">
        <v>108</v>
      </c>
      <c r="D292">
        <v>0</v>
      </c>
      <c r="E292">
        <v>0</v>
      </c>
      <c r="F292">
        <v>5.8009255361600398E-2</v>
      </c>
      <c r="G292">
        <v>6.2949386971669604E-3</v>
      </c>
      <c r="H292" t="s">
        <v>410</v>
      </c>
      <c r="K292" t="s">
        <v>252</v>
      </c>
      <c r="N292" t="s">
        <v>411</v>
      </c>
      <c r="P292">
        <v>0.27596122061773498</v>
      </c>
      <c r="Q292">
        <v>1.1942759889364401E-2</v>
      </c>
      <c r="R292">
        <v>2400803</v>
      </c>
      <c r="S292">
        <v>2927</v>
      </c>
    </row>
    <row r="293" spans="1:19" x14ac:dyDescent="0.25">
      <c r="A293" t="s">
        <v>412</v>
      </c>
      <c r="B293" t="s">
        <v>400</v>
      </c>
      <c r="C293" t="s">
        <v>108</v>
      </c>
      <c r="D293">
        <v>1</v>
      </c>
      <c r="E293">
        <v>0</v>
      </c>
      <c r="F293">
        <v>5.5450955562590602E-2</v>
      </c>
      <c r="G293">
        <v>2.7026536759012999E-2</v>
      </c>
      <c r="H293" t="s">
        <v>410</v>
      </c>
      <c r="K293" t="s">
        <v>252</v>
      </c>
      <c r="N293" t="s">
        <v>411</v>
      </c>
      <c r="P293">
        <v>4.5772713579415598E-2</v>
      </c>
      <c r="Q293">
        <v>2.5842034683986499E-2</v>
      </c>
      <c r="R293">
        <v>74883</v>
      </c>
      <c r="S293">
        <v>85</v>
      </c>
    </row>
    <row r="294" spans="1:19" x14ac:dyDescent="0.25">
      <c r="A294" t="s">
        <v>412</v>
      </c>
      <c r="B294" t="s">
        <v>400</v>
      </c>
      <c r="C294" t="s">
        <v>108</v>
      </c>
      <c r="D294">
        <v>1</v>
      </c>
      <c r="E294">
        <v>0</v>
      </c>
      <c r="F294">
        <v>5.5450955562590602E-2</v>
      </c>
      <c r="G294">
        <v>2.7026536759012999E-2</v>
      </c>
      <c r="H294" t="s">
        <v>410</v>
      </c>
      <c r="K294" t="s">
        <v>252</v>
      </c>
      <c r="N294" t="s">
        <v>411</v>
      </c>
      <c r="P294">
        <v>4.5772713579415598E-2</v>
      </c>
      <c r="Q294">
        <v>2.5842034683986499E-2</v>
      </c>
      <c r="R294">
        <v>74883</v>
      </c>
      <c r="S294">
        <v>85</v>
      </c>
    </row>
    <row r="295" spans="1:19" x14ac:dyDescent="0.25">
      <c r="A295" t="s">
        <v>412</v>
      </c>
      <c r="B295" t="s">
        <v>400</v>
      </c>
      <c r="C295" t="s">
        <v>108</v>
      </c>
      <c r="D295">
        <v>1</v>
      </c>
      <c r="E295">
        <v>0</v>
      </c>
      <c r="F295">
        <v>5.5450955562590602E-2</v>
      </c>
      <c r="G295">
        <v>2.7026536759012999E-2</v>
      </c>
      <c r="H295" t="s">
        <v>410</v>
      </c>
      <c r="K295" t="s">
        <v>252</v>
      </c>
      <c r="N295" t="s">
        <v>411</v>
      </c>
      <c r="P295">
        <v>4.5772713579415598E-2</v>
      </c>
      <c r="Q295">
        <v>2.5842034683986499E-2</v>
      </c>
      <c r="R295">
        <v>74883</v>
      </c>
      <c r="S295">
        <v>85</v>
      </c>
    </row>
    <row r="296" spans="1:19" x14ac:dyDescent="0.25">
      <c r="A296" t="s">
        <v>412</v>
      </c>
      <c r="B296" t="s">
        <v>400</v>
      </c>
      <c r="C296" t="s">
        <v>108</v>
      </c>
      <c r="D296">
        <v>1</v>
      </c>
      <c r="E296">
        <v>0</v>
      </c>
      <c r="F296">
        <v>5.5450955562590602E-2</v>
      </c>
      <c r="G296">
        <v>2.7026536759012999E-2</v>
      </c>
      <c r="H296" t="s">
        <v>410</v>
      </c>
      <c r="K296" t="s">
        <v>252</v>
      </c>
      <c r="N296" t="s">
        <v>411</v>
      </c>
      <c r="P296">
        <v>4.5772713579415598E-2</v>
      </c>
      <c r="Q296">
        <v>2.5842034683986499E-2</v>
      </c>
      <c r="R296">
        <v>74883</v>
      </c>
      <c r="S296">
        <v>85</v>
      </c>
    </row>
    <row r="297" spans="1:19" x14ac:dyDescent="0.25">
      <c r="A297" t="s">
        <v>413</v>
      </c>
      <c r="B297" t="s">
        <v>400</v>
      </c>
      <c r="C297" t="s">
        <v>108</v>
      </c>
      <c r="D297">
        <v>0</v>
      </c>
      <c r="E297">
        <v>1</v>
      </c>
      <c r="F297">
        <v>0.10289234226551799</v>
      </c>
      <c r="G297">
        <v>2.6539864472140198E-2</v>
      </c>
      <c r="H297" t="s">
        <v>410</v>
      </c>
      <c r="K297" t="s">
        <v>252</v>
      </c>
      <c r="N297" t="s">
        <v>411</v>
      </c>
      <c r="P297">
        <v>0.310520875965067</v>
      </c>
      <c r="Q297">
        <v>4.06320400884288E-2</v>
      </c>
      <c r="R297">
        <v>383373</v>
      </c>
      <c r="S297">
        <v>384</v>
      </c>
    </row>
    <row r="298" spans="1:19" x14ac:dyDescent="0.25">
      <c r="A298" t="s">
        <v>413</v>
      </c>
      <c r="B298" t="s">
        <v>400</v>
      </c>
      <c r="C298" t="s">
        <v>108</v>
      </c>
      <c r="D298">
        <v>0</v>
      </c>
      <c r="E298">
        <v>1</v>
      </c>
      <c r="F298">
        <v>0.10289234226551799</v>
      </c>
      <c r="G298">
        <v>2.6539864472140198E-2</v>
      </c>
      <c r="H298" t="s">
        <v>410</v>
      </c>
      <c r="K298" t="s">
        <v>252</v>
      </c>
      <c r="N298" t="s">
        <v>411</v>
      </c>
      <c r="P298">
        <v>0.310520875965067</v>
      </c>
      <c r="Q298">
        <v>4.06320400884288E-2</v>
      </c>
      <c r="R298">
        <v>383373</v>
      </c>
      <c r="S298">
        <v>384</v>
      </c>
    </row>
    <row r="299" spans="1:19" x14ac:dyDescent="0.25">
      <c r="A299" t="s">
        <v>413</v>
      </c>
      <c r="B299" t="s">
        <v>400</v>
      </c>
      <c r="C299" t="s">
        <v>108</v>
      </c>
      <c r="D299">
        <v>0</v>
      </c>
      <c r="E299">
        <v>1</v>
      </c>
      <c r="F299">
        <v>0.10289234226551799</v>
      </c>
      <c r="G299">
        <v>2.6539864472140198E-2</v>
      </c>
      <c r="H299" t="s">
        <v>410</v>
      </c>
      <c r="K299" t="s">
        <v>252</v>
      </c>
      <c r="N299" t="s">
        <v>411</v>
      </c>
      <c r="P299">
        <v>0.310520875965067</v>
      </c>
      <c r="Q299">
        <v>4.06320400884288E-2</v>
      </c>
      <c r="R299">
        <v>383373</v>
      </c>
      <c r="S299">
        <v>384</v>
      </c>
    </row>
    <row r="300" spans="1:19" x14ac:dyDescent="0.25">
      <c r="A300" t="s">
        <v>413</v>
      </c>
      <c r="B300" t="s">
        <v>400</v>
      </c>
      <c r="C300" t="s">
        <v>108</v>
      </c>
      <c r="D300">
        <v>0</v>
      </c>
      <c r="E300">
        <v>1</v>
      </c>
      <c r="F300">
        <v>0.10289234226551799</v>
      </c>
      <c r="G300">
        <v>2.6539864472140198E-2</v>
      </c>
      <c r="H300" t="s">
        <v>410</v>
      </c>
      <c r="K300" t="s">
        <v>252</v>
      </c>
      <c r="N300" t="s">
        <v>411</v>
      </c>
      <c r="P300">
        <v>0.310520875965067</v>
      </c>
      <c r="Q300">
        <v>4.06320400884288E-2</v>
      </c>
      <c r="R300">
        <v>383373</v>
      </c>
      <c r="S300">
        <v>384</v>
      </c>
    </row>
    <row r="301" spans="1:19" x14ac:dyDescent="0.25">
      <c r="A301" t="s">
        <v>414</v>
      </c>
      <c r="B301" t="s">
        <v>400</v>
      </c>
      <c r="C301" t="s">
        <v>108</v>
      </c>
      <c r="D301">
        <v>1</v>
      </c>
      <c r="E301">
        <v>1</v>
      </c>
      <c r="F301">
        <v>0</v>
      </c>
      <c r="G301">
        <v>0</v>
      </c>
      <c r="H301" t="s">
        <v>410</v>
      </c>
      <c r="K301" t="s">
        <v>252</v>
      </c>
      <c r="N301" t="s">
        <v>411</v>
      </c>
      <c r="P301">
        <v>0.31536555142503098</v>
      </c>
      <c r="Q301">
        <v>0.26452352695494402</v>
      </c>
      <c r="R301">
        <v>3228</v>
      </c>
      <c r="S301">
        <v>3</v>
      </c>
    </row>
    <row r="302" spans="1:19" x14ac:dyDescent="0.25">
      <c r="A302" t="s">
        <v>414</v>
      </c>
      <c r="B302" t="s">
        <v>400</v>
      </c>
      <c r="C302" t="s">
        <v>108</v>
      </c>
      <c r="D302">
        <v>1</v>
      </c>
      <c r="E302">
        <v>1</v>
      </c>
      <c r="F302">
        <v>0</v>
      </c>
      <c r="G302">
        <v>0</v>
      </c>
      <c r="H302" t="s">
        <v>410</v>
      </c>
      <c r="K302" t="s">
        <v>252</v>
      </c>
      <c r="N302" t="s">
        <v>411</v>
      </c>
      <c r="P302">
        <v>0.31536555142503098</v>
      </c>
      <c r="Q302">
        <v>0.26452352695494402</v>
      </c>
      <c r="R302">
        <v>3228</v>
      </c>
      <c r="S302">
        <v>3</v>
      </c>
    </row>
    <row r="303" spans="1:19" x14ac:dyDescent="0.25">
      <c r="A303" t="s">
        <v>414</v>
      </c>
      <c r="B303" t="s">
        <v>400</v>
      </c>
      <c r="C303" t="s">
        <v>108</v>
      </c>
      <c r="D303">
        <v>1</v>
      </c>
      <c r="E303">
        <v>1</v>
      </c>
      <c r="F303">
        <v>0</v>
      </c>
      <c r="G303">
        <v>0</v>
      </c>
      <c r="H303" t="s">
        <v>410</v>
      </c>
      <c r="K303" t="s">
        <v>252</v>
      </c>
      <c r="N303" t="s">
        <v>411</v>
      </c>
      <c r="P303">
        <v>0.31536555142503098</v>
      </c>
      <c r="Q303">
        <v>0.26452352695494402</v>
      </c>
      <c r="R303">
        <v>3228</v>
      </c>
      <c r="S303">
        <v>3</v>
      </c>
    </row>
    <row r="304" spans="1:19" x14ac:dyDescent="0.25">
      <c r="A304" t="s">
        <v>414</v>
      </c>
      <c r="B304" t="s">
        <v>400</v>
      </c>
      <c r="C304" t="s">
        <v>108</v>
      </c>
      <c r="D304">
        <v>1</v>
      </c>
      <c r="E304">
        <v>1</v>
      </c>
      <c r="F304">
        <v>0</v>
      </c>
      <c r="G304">
        <v>0</v>
      </c>
      <c r="H304" t="s">
        <v>410</v>
      </c>
      <c r="K304" t="s">
        <v>252</v>
      </c>
      <c r="N304" t="s">
        <v>411</v>
      </c>
      <c r="P304">
        <v>0.31536555142503098</v>
      </c>
      <c r="Q304">
        <v>0.26452352695494402</v>
      </c>
      <c r="R304">
        <v>3228</v>
      </c>
      <c r="S304">
        <v>3</v>
      </c>
    </row>
    <row r="305" spans="1:19" x14ac:dyDescent="0.25">
      <c r="A305" t="s">
        <v>415</v>
      </c>
      <c r="B305" t="s">
        <v>400</v>
      </c>
      <c r="C305" t="s">
        <v>108</v>
      </c>
      <c r="D305">
        <v>0</v>
      </c>
      <c r="E305">
        <v>0</v>
      </c>
      <c r="F305">
        <v>2.77092269462452E-2</v>
      </c>
      <c r="G305">
        <v>4.2249567197454596E-3</v>
      </c>
      <c r="H305" t="s">
        <v>416</v>
      </c>
      <c r="K305" t="s">
        <v>257</v>
      </c>
      <c r="N305" t="s">
        <v>411</v>
      </c>
      <c r="P305">
        <v>0.36941669310226399</v>
      </c>
      <c r="Q305">
        <v>1.33747405896123E-2</v>
      </c>
      <c r="R305">
        <v>2076081</v>
      </c>
      <c r="S305">
        <v>2611</v>
      </c>
    </row>
    <row r="306" spans="1:19" x14ac:dyDescent="0.25">
      <c r="A306" t="s">
        <v>415</v>
      </c>
      <c r="B306" t="s">
        <v>400</v>
      </c>
      <c r="C306" t="s">
        <v>108</v>
      </c>
      <c r="D306">
        <v>0</v>
      </c>
      <c r="E306">
        <v>0</v>
      </c>
      <c r="F306">
        <v>2.77092269462452E-2</v>
      </c>
      <c r="G306">
        <v>4.2249567197454596E-3</v>
      </c>
      <c r="H306" t="s">
        <v>416</v>
      </c>
      <c r="K306" t="s">
        <v>257</v>
      </c>
      <c r="N306" t="s">
        <v>411</v>
      </c>
      <c r="P306">
        <v>0.36941669310226399</v>
      </c>
      <c r="Q306">
        <v>1.33747405896123E-2</v>
      </c>
      <c r="R306">
        <v>2076081</v>
      </c>
      <c r="S306">
        <v>2611</v>
      </c>
    </row>
    <row r="307" spans="1:19" x14ac:dyDescent="0.25">
      <c r="A307" t="s">
        <v>415</v>
      </c>
      <c r="B307" t="s">
        <v>400</v>
      </c>
      <c r="C307" t="s">
        <v>108</v>
      </c>
      <c r="D307">
        <v>0</v>
      </c>
      <c r="E307">
        <v>0</v>
      </c>
      <c r="F307">
        <v>2.77092269462452E-2</v>
      </c>
      <c r="G307">
        <v>4.2249567197454596E-3</v>
      </c>
      <c r="H307" t="s">
        <v>416</v>
      </c>
      <c r="K307" t="s">
        <v>257</v>
      </c>
      <c r="N307" t="s">
        <v>411</v>
      </c>
      <c r="P307">
        <v>0.36941669310226399</v>
      </c>
      <c r="Q307">
        <v>1.33747405896123E-2</v>
      </c>
      <c r="R307">
        <v>2076081</v>
      </c>
      <c r="S307">
        <v>2611</v>
      </c>
    </row>
    <row r="308" spans="1:19" x14ac:dyDescent="0.25">
      <c r="A308" t="s">
        <v>415</v>
      </c>
      <c r="B308" t="s">
        <v>400</v>
      </c>
      <c r="C308" t="s">
        <v>108</v>
      </c>
      <c r="D308">
        <v>0</v>
      </c>
      <c r="E308">
        <v>0</v>
      </c>
      <c r="F308">
        <v>2.77092269462452E-2</v>
      </c>
      <c r="G308">
        <v>4.2249567197454596E-3</v>
      </c>
      <c r="H308" t="s">
        <v>416</v>
      </c>
      <c r="K308" t="s">
        <v>257</v>
      </c>
      <c r="N308" t="s">
        <v>411</v>
      </c>
      <c r="P308">
        <v>0.36941669310226399</v>
      </c>
      <c r="Q308">
        <v>1.33747405896123E-2</v>
      </c>
      <c r="R308">
        <v>2076081</v>
      </c>
      <c r="S308">
        <v>2611</v>
      </c>
    </row>
    <row r="309" spans="1:19" x14ac:dyDescent="0.25">
      <c r="A309" t="s">
        <v>417</v>
      </c>
      <c r="B309" t="s">
        <v>400</v>
      </c>
      <c r="C309" t="s">
        <v>108</v>
      </c>
      <c r="D309">
        <v>1</v>
      </c>
      <c r="E309">
        <v>0</v>
      </c>
      <c r="F309">
        <v>6.0561056105610599E-2</v>
      </c>
      <c r="G309">
        <v>2.0771735684367201E-2</v>
      </c>
      <c r="H309" t="s">
        <v>416</v>
      </c>
      <c r="K309" t="s">
        <v>257</v>
      </c>
      <c r="N309" t="s">
        <v>411</v>
      </c>
      <c r="P309">
        <v>0.55237006726750804</v>
      </c>
      <c r="Q309">
        <v>4.4783466805894498E-2</v>
      </c>
      <c r="R309">
        <v>246738</v>
      </c>
      <c r="S309">
        <v>314</v>
      </c>
    </row>
    <row r="310" spans="1:19" x14ac:dyDescent="0.25">
      <c r="A310" t="s">
        <v>417</v>
      </c>
      <c r="B310" t="s">
        <v>400</v>
      </c>
      <c r="C310" t="s">
        <v>108</v>
      </c>
      <c r="D310">
        <v>1</v>
      </c>
      <c r="E310">
        <v>0</v>
      </c>
      <c r="F310">
        <v>6.0561056105610599E-2</v>
      </c>
      <c r="G310">
        <v>2.0771735684367201E-2</v>
      </c>
      <c r="H310" t="s">
        <v>416</v>
      </c>
      <c r="K310" t="s">
        <v>257</v>
      </c>
      <c r="N310" t="s">
        <v>411</v>
      </c>
      <c r="P310">
        <v>0.55237006726750804</v>
      </c>
      <c r="Q310">
        <v>4.4783466805894498E-2</v>
      </c>
      <c r="R310">
        <v>246738</v>
      </c>
      <c r="S310">
        <v>314</v>
      </c>
    </row>
    <row r="311" spans="1:19" x14ac:dyDescent="0.25">
      <c r="A311" t="s">
        <v>417</v>
      </c>
      <c r="B311" t="s">
        <v>400</v>
      </c>
      <c r="C311" t="s">
        <v>108</v>
      </c>
      <c r="D311">
        <v>1</v>
      </c>
      <c r="E311">
        <v>0</v>
      </c>
      <c r="F311">
        <v>6.0561056105610599E-2</v>
      </c>
      <c r="G311">
        <v>2.0771735684367201E-2</v>
      </c>
      <c r="H311" t="s">
        <v>416</v>
      </c>
      <c r="K311" t="s">
        <v>257</v>
      </c>
      <c r="N311" t="s">
        <v>411</v>
      </c>
      <c r="P311">
        <v>0.55237006726750804</v>
      </c>
      <c r="Q311">
        <v>4.4783466805894498E-2</v>
      </c>
      <c r="R311">
        <v>246738</v>
      </c>
      <c r="S311">
        <v>314</v>
      </c>
    </row>
    <row r="312" spans="1:19" x14ac:dyDescent="0.25">
      <c r="A312" t="s">
        <v>417</v>
      </c>
      <c r="B312" t="s">
        <v>400</v>
      </c>
      <c r="C312" t="s">
        <v>108</v>
      </c>
      <c r="D312">
        <v>1</v>
      </c>
      <c r="E312">
        <v>0</v>
      </c>
      <c r="F312">
        <v>6.0561056105610599E-2</v>
      </c>
      <c r="G312">
        <v>2.0771735684367201E-2</v>
      </c>
      <c r="H312" t="s">
        <v>416</v>
      </c>
      <c r="K312" t="s">
        <v>257</v>
      </c>
      <c r="N312" t="s">
        <v>411</v>
      </c>
      <c r="P312">
        <v>0.55237006726750804</v>
      </c>
      <c r="Q312">
        <v>4.4783466805894498E-2</v>
      </c>
      <c r="R312">
        <v>246738</v>
      </c>
      <c r="S312">
        <v>314</v>
      </c>
    </row>
    <row r="313" spans="1:19" x14ac:dyDescent="0.25">
      <c r="A313" t="s">
        <v>418</v>
      </c>
      <c r="B313" t="s">
        <v>400</v>
      </c>
      <c r="C313" t="s">
        <v>108</v>
      </c>
      <c r="D313">
        <v>0</v>
      </c>
      <c r="E313">
        <v>1</v>
      </c>
      <c r="F313">
        <v>6.7154882075136493E-2</v>
      </c>
      <c r="G313">
        <v>1.6501355708401898E-2</v>
      </c>
      <c r="H313" t="s">
        <v>416</v>
      </c>
      <c r="K313" t="s">
        <v>257</v>
      </c>
      <c r="N313" t="s">
        <v>411</v>
      </c>
      <c r="P313">
        <v>0.41014840054417701</v>
      </c>
      <c r="Q313">
        <v>3.8819193389122798E-2</v>
      </c>
      <c r="R313">
        <v>391097</v>
      </c>
      <c r="S313">
        <v>412</v>
      </c>
    </row>
    <row r="314" spans="1:19" x14ac:dyDescent="0.25">
      <c r="A314" t="s">
        <v>418</v>
      </c>
      <c r="B314" t="s">
        <v>400</v>
      </c>
      <c r="C314" t="s">
        <v>108</v>
      </c>
      <c r="D314">
        <v>0</v>
      </c>
      <c r="E314">
        <v>1</v>
      </c>
      <c r="F314">
        <v>6.7154882075136493E-2</v>
      </c>
      <c r="G314">
        <v>1.6501355708401898E-2</v>
      </c>
      <c r="H314" t="s">
        <v>416</v>
      </c>
      <c r="K314" t="s">
        <v>257</v>
      </c>
      <c r="N314" t="s">
        <v>411</v>
      </c>
      <c r="P314">
        <v>0.41014840054417701</v>
      </c>
      <c r="Q314">
        <v>3.8819193389122798E-2</v>
      </c>
      <c r="R314">
        <v>391097</v>
      </c>
      <c r="S314">
        <v>412</v>
      </c>
    </row>
    <row r="315" spans="1:19" x14ac:dyDescent="0.25">
      <c r="A315" t="s">
        <v>418</v>
      </c>
      <c r="B315" t="s">
        <v>400</v>
      </c>
      <c r="C315" t="s">
        <v>108</v>
      </c>
      <c r="D315">
        <v>0</v>
      </c>
      <c r="E315">
        <v>1</v>
      </c>
      <c r="F315">
        <v>6.7154882075136493E-2</v>
      </c>
      <c r="G315">
        <v>1.6501355708401898E-2</v>
      </c>
      <c r="H315" t="s">
        <v>416</v>
      </c>
      <c r="K315" t="s">
        <v>257</v>
      </c>
      <c r="N315" t="s">
        <v>411</v>
      </c>
      <c r="P315">
        <v>0.41014840054417701</v>
      </c>
      <c r="Q315">
        <v>3.8819193389122798E-2</v>
      </c>
      <c r="R315">
        <v>391097</v>
      </c>
      <c r="S315">
        <v>412</v>
      </c>
    </row>
    <row r="316" spans="1:19" x14ac:dyDescent="0.25">
      <c r="A316" t="s">
        <v>418</v>
      </c>
      <c r="B316" t="s">
        <v>400</v>
      </c>
      <c r="C316" t="s">
        <v>108</v>
      </c>
      <c r="D316">
        <v>0</v>
      </c>
      <c r="E316">
        <v>1</v>
      </c>
      <c r="F316">
        <v>6.7154882075136493E-2</v>
      </c>
      <c r="G316">
        <v>1.6501355708401898E-2</v>
      </c>
      <c r="H316" t="s">
        <v>416</v>
      </c>
      <c r="K316" t="s">
        <v>257</v>
      </c>
      <c r="N316" t="s">
        <v>411</v>
      </c>
      <c r="P316">
        <v>0.41014840054417701</v>
      </c>
      <c r="Q316">
        <v>3.8819193389122798E-2</v>
      </c>
      <c r="R316">
        <v>391097</v>
      </c>
      <c r="S316">
        <v>412</v>
      </c>
    </row>
    <row r="317" spans="1:19" x14ac:dyDescent="0.25">
      <c r="A317" t="s">
        <v>419</v>
      </c>
      <c r="B317" t="s">
        <v>400</v>
      </c>
      <c r="C317" t="s">
        <v>108</v>
      </c>
      <c r="D317">
        <v>1</v>
      </c>
      <c r="E317">
        <v>1</v>
      </c>
      <c r="F317">
        <v>0</v>
      </c>
      <c r="G317">
        <v>0</v>
      </c>
      <c r="H317" t="s">
        <v>416</v>
      </c>
      <c r="K317" t="s">
        <v>257</v>
      </c>
      <c r="N317" t="s">
        <v>411</v>
      </c>
      <c r="P317">
        <v>0.78756476683937804</v>
      </c>
      <c r="Q317">
        <v>0.187519587506767</v>
      </c>
      <c r="R317">
        <v>28396</v>
      </c>
      <c r="S317">
        <v>28</v>
      </c>
    </row>
    <row r="318" spans="1:19" x14ac:dyDescent="0.25">
      <c r="A318" t="s">
        <v>419</v>
      </c>
      <c r="B318" t="s">
        <v>400</v>
      </c>
      <c r="C318" t="s">
        <v>108</v>
      </c>
      <c r="D318">
        <v>1</v>
      </c>
      <c r="E318">
        <v>1</v>
      </c>
      <c r="F318">
        <v>0</v>
      </c>
      <c r="G318">
        <v>0</v>
      </c>
      <c r="H318" t="s">
        <v>416</v>
      </c>
      <c r="K318" t="s">
        <v>257</v>
      </c>
      <c r="N318" t="s">
        <v>411</v>
      </c>
      <c r="P318">
        <v>0.78756476683937804</v>
      </c>
      <c r="Q318">
        <v>0.187519587506767</v>
      </c>
      <c r="R318">
        <v>28396</v>
      </c>
      <c r="S318">
        <v>28</v>
      </c>
    </row>
    <row r="319" spans="1:19" x14ac:dyDescent="0.25">
      <c r="A319" t="s">
        <v>419</v>
      </c>
      <c r="B319" t="s">
        <v>400</v>
      </c>
      <c r="C319" t="s">
        <v>108</v>
      </c>
      <c r="D319">
        <v>1</v>
      </c>
      <c r="E319">
        <v>1</v>
      </c>
      <c r="F319">
        <v>0</v>
      </c>
      <c r="G319">
        <v>0</v>
      </c>
      <c r="H319" t="s">
        <v>416</v>
      </c>
      <c r="K319" t="s">
        <v>257</v>
      </c>
      <c r="N319" t="s">
        <v>411</v>
      </c>
      <c r="P319">
        <v>0.78756476683937804</v>
      </c>
      <c r="Q319">
        <v>0.187519587506767</v>
      </c>
      <c r="R319">
        <v>28396</v>
      </c>
      <c r="S319">
        <v>28</v>
      </c>
    </row>
    <row r="320" spans="1:19" x14ac:dyDescent="0.25">
      <c r="A320" t="s">
        <v>419</v>
      </c>
      <c r="B320" t="s">
        <v>400</v>
      </c>
      <c r="C320" t="s">
        <v>108</v>
      </c>
      <c r="D320">
        <v>1</v>
      </c>
      <c r="E320">
        <v>1</v>
      </c>
      <c r="F320">
        <v>0</v>
      </c>
      <c r="G320">
        <v>0</v>
      </c>
      <c r="H320" t="s">
        <v>416</v>
      </c>
      <c r="K320" t="s">
        <v>257</v>
      </c>
      <c r="N320" t="s">
        <v>411</v>
      </c>
      <c r="P320">
        <v>0.78756476683937804</v>
      </c>
      <c r="Q320">
        <v>0.187519587506767</v>
      </c>
      <c r="R320">
        <v>28396</v>
      </c>
      <c r="S320">
        <v>28</v>
      </c>
    </row>
    <row r="321" spans="1:19" x14ac:dyDescent="0.25">
      <c r="A321" t="s">
        <v>420</v>
      </c>
      <c r="B321" t="s">
        <v>400</v>
      </c>
      <c r="C321" t="s">
        <v>108</v>
      </c>
      <c r="D321">
        <v>0</v>
      </c>
      <c r="E321">
        <v>0</v>
      </c>
      <c r="F321">
        <v>8.7256970724401597E-2</v>
      </c>
      <c r="G321">
        <v>5.7595992501506899E-3</v>
      </c>
      <c r="H321" t="s">
        <v>421</v>
      </c>
      <c r="K321" t="s">
        <v>252</v>
      </c>
      <c r="N321" t="s">
        <v>422</v>
      </c>
      <c r="P321">
        <v>7.9013897611575803E-2</v>
      </c>
      <c r="Q321">
        <v>5.7459716433523001E-3</v>
      </c>
      <c r="R321">
        <v>2520681</v>
      </c>
      <c r="S321">
        <v>3011</v>
      </c>
    </row>
    <row r="322" spans="1:19" x14ac:dyDescent="0.25">
      <c r="A322" t="s">
        <v>420</v>
      </c>
      <c r="B322" t="s">
        <v>400</v>
      </c>
      <c r="C322" t="s">
        <v>108</v>
      </c>
      <c r="D322">
        <v>0</v>
      </c>
      <c r="E322">
        <v>0</v>
      </c>
      <c r="F322">
        <v>8.7256970724401597E-2</v>
      </c>
      <c r="G322">
        <v>5.7595992501506899E-3</v>
      </c>
      <c r="H322" t="s">
        <v>421</v>
      </c>
      <c r="K322" t="s">
        <v>252</v>
      </c>
      <c r="N322" t="s">
        <v>422</v>
      </c>
      <c r="P322">
        <v>7.9013897611575803E-2</v>
      </c>
      <c r="Q322">
        <v>5.7459716433523001E-3</v>
      </c>
      <c r="R322">
        <v>2520681</v>
      </c>
      <c r="S322">
        <v>3011</v>
      </c>
    </row>
    <row r="323" spans="1:19" x14ac:dyDescent="0.25">
      <c r="A323" t="s">
        <v>420</v>
      </c>
      <c r="B323" t="s">
        <v>400</v>
      </c>
      <c r="C323" t="s">
        <v>108</v>
      </c>
      <c r="D323">
        <v>0</v>
      </c>
      <c r="E323">
        <v>0</v>
      </c>
      <c r="F323">
        <v>8.7256970724401597E-2</v>
      </c>
      <c r="G323">
        <v>5.7595992501506899E-3</v>
      </c>
      <c r="H323" t="s">
        <v>421</v>
      </c>
      <c r="K323" t="s">
        <v>252</v>
      </c>
      <c r="N323" t="s">
        <v>422</v>
      </c>
      <c r="P323">
        <v>7.9013897611575803E-2</v>
      </c>
      <c r="Q323">
        <v>5.7459716433523001E-3</v>
      </c>
      <c r="R323">
        <v>2520681</v>
      </c>
      <c r="S323">
        <v>3011</v>
      </c>
    </row>
    <row r="324" spans="1:19" x14ac:dyDescent="0.25">
      <c r="A324" t="s">
        <v>420</v>
      </c>
      <c r="B324" t="s">
        <v>400</v>
      </c>
      <c r="C324" t="s">
        <v>108</v>
      </c>
      <c r="D324">
        <v>0</v>
      </c>
      <c r="E324">
        <v>0</v>
      </c>
      <c r="F324">
        <v>8.7256970724401597E-2</v>
      </c>
      <c r="G324">
        <v>5.7595992501506899E-3</v>
      </c>
      <c r="H324" t="s">
        <v>421</v>
      </c>
      <c r="K324" t="s">
        <v>252</v>
      </c>
      <c r="N324" t="s">
        <v>422</v>
      </c>
      <c r="P324">
        <v>7.9013897611575803E-2</v>
      </c>
      <c r="Q324">
        <v>5.7459716433523001E-3</v>
      </c>
      <c r="R324">
        <v>2520681</v>
      </c>
      <c r="S324">
        <v>3011</v>
      </c>
    </row>
    <row r="325" spans="1:19" x14ac:dyDescent="0.25">
      <c r="A325" t="s">
        <v>423</v>
      </c>
      <c r="B325" t="s">
        <v>400</v>
      </c>
      <c r="C325" t="s">
        <v>108</v>
      </c>
      <c r="D325">
        <v>1</v>
      </c>
      <c r="E325">
        <v>0</v>
      </c>
      <c r="F325">
        <v>0.102732948858491</v>
      </c>
      <c r="G325">
        <v>8.0067673127182104E-3</v>
      </c>
      <c r="H325" t="s">
        <v>421</v>
      </c>
      <c r="K325" t="s">
        <v>252</v>
      </c>
      <c r="N325" t="s">
        <v>422</v>
      </c>
      <c r="P325">
        <v>5.0550769429894303E-2</v>
      </c>
      <c r="Q325">
        <v>5.8608265014553204E-3</v>
      </c>
      <c r="R325">
        <v>1141760</v>
      </c>
      <c r="S325">
        <v>1585</v>
      </c>
    </row>
    <row r="326" spans="1:19" x14ac:dyDescent="0.25">
      <c r="A326" t="s">
        <v>423</v>
      </c>
      <c r="B326" t="s">
        <v>400</v>
      </c>
      <c r="C326" t="s">
        <v>108</v>
      </c>
      <c r="D326">
        <v>1</v>
      </c>
      <c r="E326">
        <v>0</v>
      </c>
      <c r="F326">
        <v>0.102732948858491</v>
      </c>
      <c r="G326">
        <v>8.0067673127182104E-3</v>
      </c>
      <c r="H326" t="s">
        <v>421</v>
      </c>
      <c r="K326" t="s">
        <v>252</v>
      </c>
      <c r="N326" t="s">
        <v>422</v>
      </c>
      <c r="P326">
        <v>5.0550769429894303E-2</v>
      </c>
      <c r="Q326">
        <v>5.8608265014553204E-3</v>
      </c>
      <c r="R326">
        <v>1141760</v>
      </c>
      <c r="S326">
        <v>1585</v>
      </c>
    </row>
    <row r="327" spans="1:19" x14ac:dyDescent="0.25">
      <c r="A327" t="s">
        <v>423</v>
      </c>
      <c r="B327" t="s">
        <v>400</v>
      </c>
      <c r="C327" t="s">
        <v>108</v>
      </c>
      <c r="D327">
        <v>1</v>
      </c>
      <c r="E327">
        <v>0</v>
      </c>
      <c r="F327">
        <v>0.102732948858491</v>
      </c>
      <c r="G327">
        <v>8.0067673127182104E-3</v>
      </c>
      <c r="H327" t="s">
        <v>421</v>
      </c>
      <c r="K327" t="s">
        <v>252</v>
      </c>
      <c r="N327" t="s">
        <v>422</v>
      </c>
      <c r="P327">
        <v>5.0550769429894303E-2</v>
      </c>
      <c r="Q327">
        <v>5.8608265014553204E-3</v>
      </c>
      <c r="R327">
        <v>1141760</v>
      </c>
      <c r="S327">
        <v>1585</v>
      </c>
    </row>
    <row r="328" spans="1:19" x14ac:dyDescent="0.25">
      <c r="A328" t="s">
        <v>423</v>
      </c>
      <c r="B328" t="s">
        <v>400</v>
      </c>
      <c r="C328" t="s">
        <v>108</v>
      </c>
      <c r="D328">
        <v>1</v>
      </c>
      <c r="E328">
        <v>0</v>
      </c>
      <c r="F328">
        <v>0.102732948858491</v>
      </c>
      <c r="G328">
        <v>8.0067673127182104E-3</v>
      </c>
      <c r="H328" t="s">
        <v>421</v>
      </c>
      <c r="K328" t="s">
        <v>252</v>
      </c>
      <c r="N328" t="s">
        <v>422</v>
      </c>
      <c r="P328">
        <v>5.0550769429894303E-2</v>
      </c>
      <c r="Q328">
        <v>5.8608265014553204E-3</v>
      </c>
      <c r="R328">
        <v>1141760</v>
      </c>
      <c r="S328">
        <v>1585</v>
      </c>
    </row>
    <row r="329" spans="1:19" x14ac:dyDescent="0.25">
      <c r="A329" t="s">
        <v>424</v>
      </c>
      <c r="B329" t="s">
        <v>400</v>
      </c>
      <c r="C329" t="s">
        <v>108</v>
      </c>
      <c r="D329">
        <v>0</v>
      </c>
      <c r="E329">
        <v>1</v>
      </c>
      <c r="F329">
        <v>9.0682920761288699E-2</v>
      </c>
      <c r="G329">
        <v>1.34895445960463E-2</v>
      </c>
      <c r="H329" t="s">
        <v>421</v>
      </c>
      <c r="K329" t="s">
        <v>252</v>
      </c>
      <c r="N329" t="s">
        <v>422</v>
      </c>
      <c r="P329">
        <v>4.8528410477768798E-2</v>
      </c>
      <c r="Q329">
        <v>1.0243522268472799E-2</v>
      </c>
      <c r="R329">
        <v>665781</v>
      </c>
      <c r="S329">
        <v>662</v>
      </c>
    </row>
    <row r="330" spans="1:19" x14ac:dyDescent="0.25">
      <c r="A330" t="s">
        <v>424</v>
      </c>
      <c r="B330" t="s">
        <v>400</v>
      </c>
      <c r="C330" t="s">
        <v>108</v>
      </c>
      <c r="D330">
        <v>0</v>
      </c>
      <c r="E330">
        <v>1</v>
      </c>
      <c r="F330">
        <v>9.0682920761288699E-2</v>
      </c>
      <c r="G330">
        <v>1.34895445960463E-2</v>
      </c>
      <c r="H330" t="s">
        <v>421</v>
      </c>
      <c r="K330" t="s">
        <v>252</v>
      </c>
      <c r="N330" t="s">
        <v>422</v>
      </c>
      <c r="P330">
        <v>4.8528410477768798E-2</v>
      </c>
      <c r="Q330">
        <v>1.0243522268472799E-2</v>
      </c>
      <c r="R330">
        <v>665781</v>
      </c>
      <c r="S330">
        <v>662</v>
      </c>
    </row>
    <row r="331" spans="1:19" x14ac:dyDescent="0.25">
      <c r="A331" t="s">
        <v>424</v>
      </c>
      <c r="B331" t="s">
        <v>400</v>
      </c>
      <c r="C331" t="s">
        <v>108</v>
      </c>
      <c r="D331">
        <v>0</v>
      </c>
      <c r="E331">
        <v>1</v>
      </c>
      <c r="F331">
        <v>9.0682920761288699E-2</v>
      </c>
      <c r="G331">
        <v>1.34895445960463E-2</v>
      </c>
      <c r="H331" t="s">
        <v>421</v>
      </c>
      <c r="K331" t="s">
        <v>252</v>
      </c>
      <c r="N331" t="s">
        <v>422</v>
      </c>
      <c r="P331">
        <v>4.8528410477768798E-2</v>
      </c>
      <c r="Q331">
        <v>1.0243522268472799E-2</v>
      </c>
      <c r="R331">
        <v>665781</v>
      </c>
      <c r="S331">
        <v>662</v>
      </c>
    </row>
    <row r="332" spans="1:19" x14ac:dyDescent="0.25">
      <c r="A332" t="s">
        <v>424</v>
      </c>
      <c r="B332" t="s">
        <v>400</v>
      </c>
      <c r="C332" t="s">
        <v>108</v>
      </c>
      <c r="D332">
        <v>0</v>
      </c>
      <c r="E332">
        <v>1</v>
      </c>
      <c r="F332">
        <v>9.0682920761288699E-2</v>
      </c>
      <c r="G332">
        <v>1.34895445960463E-2</v>
      </c>
      <c r="H332" t="s">
        <v>421</v>
      </c>
      <c r="K332" t="s">
        <v>252</v>
      </c>
      <c r="N332" t="s">
        <v>422</v>
      </c>
      <c r="P332">
        <v>4.8528410477768798E-2</v>
      </c>
      <c r="Q332">
        <v>1.0243522268472799E-2</v>
      </c>
      <c r="R332">
        <v>665781</v>
      </c>
      <c r="S332">
        <v>662</v>
      </c>
    </row>
    <row r="333" spans="1:19" x14ac:dyDescent="0.25">
      <c r="A333" t="s">
        <v>425</v>
      </c>
      <c r="B333" t="s">
        <v>400</v>
      </c>
      <c r="C333" t="s">
        <v>108</v>
      </c>
      <c r="D333">
        <v>1</v>
      </c>
      <c r="E333">
        <v>1</v>
      </c>
      <c r="F333">
        <v>0.14738166189969901</v>
      </c>
      <c r="G333">
        <v>2.89458343083966E-2</v>
      </c>
      <c r="H333" t="s">
        <v>421</v>
      </c>
      <c r="K333" t="s">
        <v>252</v>
      </c>
      <c r="N333" t="s">
        <v>422</v>
      </c>
      <c r="P333">
        <v>8.1322220880138504E-2</v>
      </c>
      <c r="Q333">
        <v>2.3628437120314E-2</v>
      </c>
      <c r="R333">
        <v>140755</v>
      </c>
      <c r="S333">
        <v>158</v>
      </c>
    </row>
    <row r="334" spans="1:19" x14ac:dyDescent="0.25">
      <c r="A334" t="s">
        <v>425</v>
      </c>
      <c r="B334" t="s">
        <v>400</v>
      </c>
      <c r="C334" t="s">
        <v>108</v>
      </c>
      <c r="D334">
        <v>1</v>
      </c>
      <c r="E334">
        <v>1</v>
      </c>
      <c r="F334">
        <v>0.14738166189969901</v>
      </c>
      <c r="G334">
        <v>2.89458343083966E-2</v>
      </c>
      <c r="H334" t="s">
        <v>421</v>
      </c>
      <c r="K334" t="s">
        <v>252</v>
      </c>
      <c r="N334" t="s">
        <v>422</v>
      </c>
      <c r="P334">
        <v>8.1322220880138504E-2</v>
      </c>
      <c r="Q334">
        <v>2.3628437120314E-2</v>
      </c>
      <c r="R334">
        <v>140755</v>
      </c>
      <c r="S334">
        <v>158</v>
      </c>
    </row>
    <row r="335" spans="1:19" x14ac:dyDescent="0.25">
      <c r="A335" t="s">
        <v>425</v>
      </c>
      <c r="B335" t="s">
        <v>400</v>
      </c>
      <c r="C335" t="s">
        <v>108</v>
      </c>
      <c r="D335">
        <v>1</v>
      </c>
      <c r="E335">
        <v>1</v>
      </c>
      <c r="F335">
        <v>0.14738166189969901</v>
      </c>
      <c r="G335">
        <v>2.89458343083966E-2</v>
      </c>
      <c r="H335" t="s">
        <v>421</v>
      </c>
      <c r="K335" t="s">
        <v>252</v>
      </c>
      <c r="N335" t="s">
        <v>422</v>
      </c>
      <c r="P335">
        <v>8.1322220880138504E-2</v>
      </c>
      <c r="Q335">
        <v>2.3628437120314E-2</v>
      </c>
      <c r="R335">
        <v>140755</v>
      </c>
      <c r="S335">
        <v>158</v>
      </c>
    </row>
    <row r="336" spans="1:19" x14ac:dyDescent="0.25">
      <c r="A336" t="s">
        <v>425</v>
      </c>
      <c r="B336" t="s">
        <v>400</v>
      </c>
      <c r="C336" t="s">
        <v>108</v>
      </c>
      <c r="D336">
        <v>1</v>
      </c>
      <c r="E336">
        <v>1</v>
      </c>
      <c r="F336">
        <v>0.14738166189969901</v>
      </c>
      <c r="G336">
        <v>2.89458343083966E-2</v>
      </c>
      <c r="H336" t="s">
        <v>421</v>
      </c>
      <c r="K336" t="s">
        <v>252</v>
      </c>
      <c r="N336" t="s">
        <v>422</v>
      </c>
      <c r="P336">
        <v>8.1322220880138504E-2</v>
      </c>
      <c r="Q336">
        <v>2.3628437120314E-2</v>
      </c>
      <c r="R336">
        <v>140755</v>
      </c>
      <c r="S336">
        <v>158</v>
      </c>
    </row>
    <row r="337" spans="1:19" x14ac:dyDescent="0.25">
      <c r="A337" t="s">
        <v>426</v>
      </c>
      <c r="B337" t="s">
        <v>400</v>
      </c>
      <c r="C337" t="s">
        <v>108</v>
      </c>
      <c r="D337">
        <v>0</v>
      </c>
      <c r="E337">
        <v>0</v>
      </c>
      <c r="F337">
        <v>5.9343367915991499E-2</v>
      </c>
      <c r="G337">
        <v>5.2176741049504297E-3</v>
      </c>
      <c r="H337" t="s">
        <v>427</v>
      </c>
      <c r="K337" t="s">
        <v>257</v>
      </c>
      <c r="N337" t="s">
        <v>422</v>
      </c>
      <c r="P337">
        <v>0.11810069406191499</v>
      </c>
      <c r="Q337">
        <v>7.47814868677077E-3</v>
      </c>
      <c r="R337">
        <v>1741703</v>
      </c>
      <c r="S337">
        <v>2426</v>
      </c>
    </row>
    <row r="338" spans="1:19" x14ac:dyDescent="0.25">
      <c r="A338" t="s">
        <v>426</v>
      </c>
      <c r="B338" t="s">
        <v>400</v>
      </c>
      <c r="C338" t="s">
        <v>108</v>
      </c>
      <c r="D338">
        <v>0</v>
      </c>
      <c r="E338">
        <v>0</v>
      </c>
      <c r="F338">
        <v>5.9343367915991499E-2</v>
      </c>
      <c r="G338">
        <v>5.2176741049504297E-3</v>
      </c>
      <c r="H338" t="s">
        <v>427</v>
      </c>
      <c r="K338" t="s">
        <v>257</v>
      </c>
      <c r="N338" t="s">
        <v>422</v>
      </c>
      <c r="P338">
        <v>0.11810069406191499</v>
      </c>
      <c r="Q338">
        <v>7.47814868677077E-3</v>
      </c>
      <c r="R338">
        <v>1741703</v>
      </c>
      <c r="S338">
        <v>2426</v>
      </c>
    </row>
    <row r="339" spans="1:19" x14ac:dyDescent="0.25">
      <c r="A339" t="s">
        <v>426</v>
      </c>
      <c r="B339" t="s">
        <v>400</v>
      </c>
      <c r="C339" t="s">
        <v>108</v>
      </c>
      <c r="D339">
        <v>0</v>
      </c>
      <c r="E339">
        <v>0</v>
      </c>
      <c r="F339">
        <v>5.9343367915991499E-2</v>
      </c>
      <c r="G339">
        <v>5.2176741049504297E-3</v>
      </c>
      <c r="H339" t="s">
        <v>427</v>
      </c>
      <c r="K339" t="s">
        <v>257</v>
      </c>
      <c r="N339" t="s">
        <v>422</v>
      </c>
      <c r="P339">
        <v>0.11810069406191499</v>
      </c>
      <c r="Q339">
        <v>7.47814868677077E-3</v>
      </c>
      <c r="R339">
        <v>1741703</v>
      </c>
      <c r="S339">
        <v>2426</v>
      </c>
    </row>
    <row r="340" spans="1:19" x14ac:dyDescent="0.25">
      <c r="A340" t="s">
        <v>426</v>
      </c>
      <c r="B340" t="s">
        <v>400</v>
      </c>
      <c r="C340" t="s">
        <v>108</v>
      </c>
      <c r="D340">
        <v>0</v>
      </c>
      <c r="E340">
        <v>0</v>
      </c>
      <c r="F340">
        <v>5.9343367915991499E-2</v>
      </c>
      <c r="G340">
        <v>5.2176741049504297E-3</v>
      </c>
      <c r="H340" t="s">
        <v>427</v>
      </c>
      <c r="K340" t="s">
        <v>257</v>
      </c>
      <c r="N340" t="s">
        <v>422</v>
      </c>
      <c r="P340">
        <v>0.11810069406191499</v>
      </c>
      <c r="Q340">
        <v>7.47814868677077E-3</v>
      </c>
      <c r="R340">
        <v>1741703</v>
      </c>
      <c r="S340">
        <v>2426</v>
      </c>
    </row>
    <row r="341" spans="1:19" x14ac:dyDescent="0.25">
      <c r="A341" t="s">
        <v>428</v>
      </c>
      <c r="B341" t="s">
        <v>400</v>
      </c>
      <c r="C341" t="s">
        <v>108</v>
      </c>
      <c r="D341">
        <v>1</v>
      </c>
      <c r="E341">
        <v>0</v>
      </c>
      <c r="F341">
        <v>7.5562233460606601E-2</v>
      </c>
      <c r="G341">
        <v>6.0259289475916196E-3</v>
      </c>
      <c r="H341" t="s">
        <v>427</v>
      </c>
      <c r="K341" t="s">
        <v>257</v>
      </c>
      <c r="N341" t="s">
        <v>422</v>
      </c>
      <c r="P341">
        <v>0.53501156870387201</v>
      </c>
      <c r="Q341">
        <v>1.15861069343101E-2</v>
      </c>
      <c r="R341">
        <v>1899846</v>
      </c>
      <c r="S341">
        <v>2865</v>
      </c>
    </row>
    <row r="342" spans="1:19" x14ac:dyDescent="0.25">
      <c r="A342" t="s">
        <v>428</v>
      </c>
      <c r="B342" t="s">
        <v>400</v>
      </c>
      <c r="C342" t="s">
        <v>108</v>
      </c>
      <c r="D342">
        <v>1</v>
      </c>
      <c r="E342">
        <v>0</v>
      </c>
      <c r="F342">
        <v>7.5562233460606601E-2</v>
      </c>
      <c r="G342">
        <v>6.0259289475916196E-3</v>
      </c>
      <c r="H342" t="s">
        <v>427</v>
      </c>
      <c r="K342" t="s">
        <v>257</v>
      </c>
      <c r="N342" t="s">
        <v>422</v>
      </c>
      <c r="P342">
        <v>0.53501156870387201</v>
      </c>
      <c r="Q342">
        <v>1.15861069343101E-2</v>
      </c>
      <c r="R342">
        <v>1899846</v>
      </c>
      <c r="S342">
        <v>2865</v>
      </c>
    </row>
    <row r="343" spans="1:19" x14ac:dyDescent="0.25">
      <c r="A343" t="s">
        <v>428</v>
      </c>
      <c r="B343" t="s">
        <v>400</v>
      </c>
      <c r="C343" t="s">
        <v>108</v>
      </c>
      <c r="D343">
        <v>1</v>
      </c>
      <c r="E343">
        <v>0</v>
      </c>
      <c r="F343">
        <v>7.5562233460606601E-2</v>
      </c>
      <c r="G343">
        <v>6.0259289475916196E-3</v>
      </c>
      <c r="H343" t="s">
        <v>427</v>
      </c>
      <c r="K343" t="s">
        <v>257</v>
      </c>
      <c r="N343" t="s">
        <v>422</v>
      </c>
      <c r="P343">
        <v>0.53501156870387201</v>
      </c>
      <c r="Q343">
        <v>1.15861069343101E-2</v>
      </c>
      <c r="R343">
        <v>1899846</v>
      </c>
      <c r="S343">
        <v>2865</v>
      </c>
    </row>
    <row r="344" spans="1:19" x14ac:dyDescent="0.25">
      <c r="A344" t="s">
        <v>428</v>
      </c>
      <c r="B344" t="s">
        <v>400</v>
      </c>
      <c r="C344" t="s">
        <v>108</v>
      </c>
      <c r="D344">
        <v>1</v>
      </c>
      <c r="E344">
        <v>0</v>
      </c>
      <c r="F344">
        <v>7.5562233460606601E-2</v>
      </c>
      <c r="G344">
        <v>6.0259289475916196E-3</v>
      </c>
      <c r="H344" t="s">
        <v>427</v>
      </c>
      <c r="K344" t="s">
        <v>257</v>
      </c>
      <c r="N344" t="s">
        <v>422</v>
      </c>
      <c r="P344">
        <v>0.53501156870387201</v>
      </c>
      <c r="Q344">
        <v>1.15861069343101E-2</v>
      </c>
      <c r="R344">
        <v>1899846</v>
      </c>
      <c r="S344">
        <v>2865</v>
      </c>
    </row>
    <row r="345" spans="1:19" x14ac:dyDescent="0.25">
      <c r="A345" t="s">
        <v>429</v>
      </c>
      <c r="B345" t="s">
        <v>400</v>
      </c>
      <c r="C345" t="s">
        <v>108</v>
      </c>
      <c r="D345">
        <v>0</v>
      </c>
      <c r="E345">
        <v>1</v>
      </c>
      <c r="F345">
        <v>6.8043340711500505E-2</v>
      </c>
      <c r="G345">
        <v>1.13971942832742E-2</v>
      </c>
      <c r="H345" t="s">
        <v>427</v>
      </c>
      <c r="K345" t="s">
        <v>257</v>
      </c>
      <c r="N345" t="s">
        <v>422</v>
      </c>
      <c r="P345">
        <v>0.105026466769501</v>
      </c>
      <c r="Q345">
        <v>1.61999475910314E-2</v>
      </c>
      <c r="R345">
        <v>544015</v>
      </c>
      <c r="S345">
        <v>606</v>
      </c>
    </row>
    <row r="346" spans="1:19" x14ac:dyDescent="0.25">
      <c r="A346" t="s">
        <v>429</v>
      </c>
      <c r="B346" t="s">
        <v>400</v>
      </c>
      <c r="C346" t="s">
        <v>108</v>
      </c>
      <c r="D346">
        <v>0</v>
      </c>
      <c r="E346">
        <v>1</v>
      </c>
      <c r="F346">
        <v>6.8043340711500505E-2</v>
      </c>
      <c r="G346">
        <v>1.13971942832742E-2</v>
      </c>
      <c r="H346" t="s">
        <v>427</v>
      </c>
      <c r="K346" t="s">
        <v>257</v>
      </c>
      <c r="N346" t="s">
        <v>422</v>
      </c>
      <c r="P346">
        <v>0.105026466769501</v>
      </c>
      <c r="Q346">
        <v>1.61999475910314E-2</v>
      </c>
      <c r="R346">
        <v>544015</v>
      </c>
      <c r="S346">
        <v>606</v>
      </c>
    </row>
    <row r="347" spans="1:19" x14ac:dyDescent="0.25">
      <c r="A347" t="s">
        <v>429</v>
      </c>
      <c r="B347" t="s">
        <v>400</v>
      </c>
      <c r="C347" t="s">
        <v>108</v>
      </c>
      <c r="D347">
        <v>0</v>
      </c>
      <c r="E347">
        <v>1</v>
      </c>
      <c r="F347">
        <v>6.8043340711500505E-2</v>
      </c>
      <c r="G347">
        <v>1.13971942832742E-2</v>
      </c>
      <c r="H347" t="s">
        <v>427</v>
      </c>
      <c r="K347" t="s">
        <v>257</v>
      </c>
      <c r="N347" t="s">
        <v>422</v>
      </c>
      <c r="P347">
        <v>0.105026466769501</v>
      </c>
      <c r="Q347">
        <v>1.61999475910314E-2</v>
      </c>
      <c r="R347">
        <v>544015</v>
      </c>
      <c r="S347">
        <v>606</v>
      </c>
    </row>
    <row r="348" spans="1:19" x14ac:dyDescent="0.25">
      <c r="A348" t="s">
        <v>429</v>
      </c>
      <c r="B348" t="s">
        <v>400</v>
      </c>
      <c r="C348" t="s">
        <v>108</v>
      </c>
      <c r="D348">
        <v>0</v>
      </c>
      <c r="E348">
        <v>1</v>
      </c>
      <c r="F348">
        <v>6.8043340711500505E-2</v>
      </c>
      <c r="G348">
        <v>1.13971942832742E-2</v>
      </c>
      <c r="H348" t="s">
        <v>427</v>
      </c>
      <c r="K348" t="s">
        <v>257</v>
      </c>
      <c r="N348" t="s">
        <v>422</v>
      </c>
      <c r="P348">
        <v>0.105026466769501</v>
      </c>
      <c r="Q348">
        <v>1.61999475910314E-2</v>
      </c>
      <c r="R348">
        <v>544015</v>
      </c>
      <c r="S348">
        <v>606</v>
      </c>
    </row>
    <row r="349" spans="1:19" x14ac:dyDescent="0.25">
      <c r="A349" t="s">
        <v>430</v>
      </c>
      <c r="B349" t="s">
        <v>400</v>
      </c>
      <c r="C349" t="s">
        <v>108</v>
      </c>
      <c r="D349">
        <v>1</v>
      </c>
      <c r="E349">
        <v>1</v>
      </c>
      <c r="F349">
        <v>0.128404769911276</v>
      </c>
      <c r="G349">
        <v>2.52531662387247E-2</v>
      </c>
      <c r="H349" t="s">
        <v>427</v>
      </c>
      <c r="K349" t="s">
        <v>257</v>
      </c>
      <c r="N349" t="s">
        <v>422</v>
      </c>
      <c r="P349">
        <v>0.45202423146984499</v>
      </c>
      <c r="Q349">
        <v>3.8503075668878999E-2</v>
      </c>
      <c r="R349">
        <v>268341</v>
      </c>
      <c r="S349">
        <v>317</v>
      </c>
    </row>
    <row r="350" spans="1:19" x14ac:dyDescent="0.25">
      <c r="A350" t="s">
        <v>430</v>
      </c>
      <c r="B350" t="s">
        <v>400</v>
      </c>
      <c r="C350" t="s">
        <v>108</v>
      </c>
      <c r="D350">
        <v>1</v>
      </c>
      <c r="E350">
        <v>1</v>
      </c>
      <c r="F350">
        <v>0.128404769911276</v>
      </c>
      <c r="G350">
        <v>2.52531662387247E-2</v>
      </c>
      <c r="H350" t="s">
        <v>427</v>
      </c>
      <c r="K350" t="s">
        <v>257</v>
      </c>
      <c r="N350" t="s">
        <v>422</v>
      </c>
      <c r="P350">
        <v>0.45202423146984499</v>
      </c>
      <c r="Q350">
        <v>3.8503075668878999E-2</v>
      </c>
      <c r="R350">
        <v>268341</v>
      </c>
      <c r="S350">
        <v>317</v>
      </c>
    </row>
    <row r="351" spans="1:19" x14ac:dyDescent="0.25">
      <c r="A351" t="s">
        <v>430</v>
      </c>
      <c r="B351" t="s">
        <v>400</v>
      </c>
      <c r="C351" t="s">
        <v>108</v>
      </c>
      <c r="D351">
        <v>1</v>
      </c>
      <c r="E351">
        <v>1</v>
      </c>
      <c r="F351">
        <v>0.128404769911276</v>
      </c>
      <c r="G351">
        <v>2.52531662387247E-2</v>
      </c>
      <c r="H351" t="s">
        <v>427</v>
      </c>
      <c r="K351" t="s">
        <v>257</v>
      </c>
      <c r="N351" t="s">
        <v>422</v>
      </c>
      <c r="P351">
        <v>0.45202423146984499</v>
      </c>
      <c r="Q351">
        <v>3.8503075668878999E-2</v>
      </c>
      <c r="R351">
        <v>268341</v>
      </c>
      <c r="S351">
        <v>317</v>
      </c>
    </row>
    <row r="352" spans="1:19" x14ac:dyDescent="0.25">
      <c r="A352" t="s">
        <v>430</v>
      </c>
      <c r="B352" t="s">
        <v>400</v>
      </c>
      <c r="C352" t="s">
        <v>108</v>
      </c>
      <c r="D352">
        <v>1</v>
      </c>
      <c r="E352">
        <v>1</v>
      </c>
      <c r="F352">
        <v>0.128404769911276</v>
      </c>
      <c r="G352">
        <v>2.52531662387247E-2</v>
      </c>
      <c r="H352" t="s">
        <v>427</v>
      </c>
      <c r="K352" t="s">
        <v>257</v>
      </c>
      <c r="N352" t="s">
        <v>422</v>
      </c>
      <c r="P352">
        <v>0.45202423146984499</v>
      </c>
      <c r="Q352">
        <v>3.8503075668878999E-2</v>
      </c>
      <c r="R352">
        <v>268341</v>
      </c>
      <c r="S352">
        <v>317</v>
      </c>
    </row>
    <row r="353" spans="1:19" x14ac:dyDescent="0.25">
      <c r="A353" t="s">
        <v>431</v>
      </c>
      <c r="B353" t="s">
        <v>400</v>
      </c>
      <c r="C353" t="s">
        <v>108</v>
      </c>
      <c r="D353">
        <v>0</v>
      </c>
      <c r="E353">
        <v>0</v>
      </c>
      <c r="F353">
        <v>0.160053174110911</v>
      </c>
      <c r="G353">
        <v>7.6922666531848696E-3</v>
      </c>
      <c r="H353" t="s">
        <v>432</v>
      </c>
      <c r="K353" t="s">
        <v>252</v>
      </c>
      <c r="N353" t="s">
        <v>433</v>
      </c>
      <c r="P353">
        <v>5.6634481555727603E-2</v>
      </c>
      <c r="Q353">
        <v>4.7850227884114697E-3</v>
      </c>
      <c r="R353">
        <v>2142086</v>
      </c>
      <c r="S353">
        <v>2951</v>
      </c>
    </row>
    <row r="354" spans="1:19" x14ac:dyDescent="0.25">
      <c r="A354" t="s">
        <v>431</v>
      </c>
      <c r="B354" t="s">
        <v>400</v>
      </c>
      <c r="C354" t="s">
        <v>108</v>
      </c>
      <c r="D354">
        <v>0</v>
      </c>
      <c r="E354">
        <v>0</v>
      </c>
      <c r="F354">
        <v>0.160053174110911</v>
      </c>
      <c r="G354">
        <v>7.6922666531848696E-3</v>
      </c>
      <c r="H354" t="s">
        <v>432</v>
      </c>
      <c r="K354" t="s">
        <v>252</v>
      </c>
      <c r="N354" t="s">
        <v>433</v>
      </c>
      <c r="P354">
        <v>5.6634481555727603E-2</v>
      </c>
      <c r="Q354">
        <v>4.7850227884114697E-3</v>
      </c>
      <c r="R354">
        <v>2142086</v>
      </c>
      <c r="S354">
        <v>2951</v>
      </c>
    </row>
    <row r="355" spans="1:19" x14ac:dyDescent="0.25">
      <c r="A355" t="s">
        <v>431</v>
      </c>
      <c r="B355" t="s">
        <v>400</v>
      </c>
      <c r="C355" t="s">
        <v>108</v>
      </c>
      <c r="D355">
        <v>0</v>
      </c>
      <c r="E355">
        <v>0</v>
      </c>
      <c r="F355">
        <v>0.160053174110911</v>
      </c>
      <c r="G355">
        <v>7.6922666531848696E-3</v>
      </c>
      <c r="H355" t="s">
        <v>432</v>
      </c>
      <c r="K355" t="s">
        <v>252</v>
      </c>
      <c r="N355" t="s">
        <v>433</v>
      </c>
      <c r="P355">
        <v>5.6634481555727603E-2</v>
      </c>
      <c r="Q355">
        <v>4.7850227884114697E-3</v>
      </c>
      <c r="R355">
        <v>2142086</v>
      </c>
      <c r="S355">
        <v>2951</v>
      </c>
    </row>
    <row r="356" spans="1:19" x14ac:dyDescent="0.25">
      <c r="A356" t="s">
        <v>431</v>
      </c>
      <c r="B356" t="s">
        <v>400</v>
      </c>
      <c r="C356" t="s">
        <v>108</v>
      </c>
      <c r="D356">
        <v>0</v>
      </c>
      <c r="E356">
        <v>0</v>
      </c>
      <c r="F356">
        <v>0.160053174110911</v>
      </c>
      <c r="G356">
        <v>7.6922666531848696E-3</v>
      </c>
      <c r="H356" t="s">
        <v>432</v>
      </c>
      <c r="K356" t="s">
        <v>252</v>
      </c>
      <c r="N356" t="s">
        <v>433</v>
      </c>
      <c r="P356">
        <v>5.6634481555727603E-2</v>
      </c>
      <c r="Q356">
        <v>4.7850227884114697E-3</v>
      </c>
      <c r="R356">
        <v>2142086</v>
      </c>
      <c r="S356">
        <v>2951</v>
      </c>
    </row>
    <row r="357" spans="1:19" x14ac:dyDescent="0.25">
      <c r="A357" t="s">
        <v>434</v>
      </c>
      <c r="B357" t="s">
        <v>400</v>
      </c>
      <c r="C357" t="s">
        <v>108</v>
      </c>
      <c r="D357">
        <v>1</v>
      </c>
      <c r="E357">
        <v>0</v>
      </c>
      <c r="F357">
        <v>0.15397907466435101</v>
      </c>
      <c r="G357">
        <v>5.3595102182388997E-3</v>
      </c>
      <c r="H357" t="s">
        <v>432</v>
      </c>
      <c r="K357" t="s">
        <v>252</v>
      </c>
      <c r="N357" t="s">
        <v>433</v>
      </c>
      <c r="P357">
        <v>5.9305305730586302E-2</v>
      </c>
      <c r="Q357">
        <v>3.7194286421470199E-3</v>
      </c>
      <c r="R357">
        <v>3160953</v>
      </c>
      <c r="S357">
        <v>4908</v>
      </c>
    </row>
    <row r="358" spans="1:19" x14ac:dyDescent="0.25">
      <c r="A358" t="s">
        <v>434</v>
      </c>
      <c r="B358" t="s">
        <v>400</v>
      </c>
      <c r="C358" t="s">
        <v>108</v>
      </c>
      <c r="D358">
        <v>1</v>
      </c>
      <c r="E358">
        <v>0</v>
      </c>
      <c r="F358">
        <v>0.15397907466435101</v>
      </c>
      <c r="G358">
        <v>5.3595102182388997E-3</v>
      </c>
      <c r="H358" t="s">
        <v>432</v>
      </c>
      <c r="K358" t="s">
        <v>252</v>
      </c>
      <c r="N358" t="s">
        <v>433</v>
      </c>
      <c r="P358">
        <v>5.9305305730586302E-2</v>
      </c>
      <c r="Q358">
        <v>3.7194286421470199E-3</v>
      </c>
      <c r="R358">
        <v>3160953</v>
      </c>
      <c r="S358">
        <v>4908</v>
      </c>
    </row>
    <row r="359" spans="1:19" x14ac:dyDescent="0.25">
      <c r="A359" t="s">
        <v>434</v>
      </c>
      <c r="B359" t="s">
        <v>400</v>
      </c>
      <c r="C359" t="s">
        <v>108</v>
      </c>
      <c r="D359">
        <v>1</v>
      </c>
      <c r="E359">
        <v>0</v>
      </c>
      <c r="F359">
        <v>0.15397907466435101</v>
      </c>
      <c r="G359">
        <v>5.3595102182388997E-3</v>
      </c>
      <c r="H359" t="s">
        <v>432</v>
      </c>
      <c r="K359" t="s">
        <v>252</v>
      </c>
      <c r="N359" t="s">
        <v>433</v>
      </c>
      <c r="P359">
        <v>5.9305305730586302E-2</v>
      </c>
      <c r="Q359">
        <v>3.7194286421470199E-3</v>
      </c>
      <c r="R359">
        <v>3160953</v>
      </c>
      <c r="S359">
        <v>4908</v>
      </c>
    </row>
    <row r="360" spans="1:19" x14ac:dyDescent="0.25">
      <c r="A360" t="s">
        <v>434</v>
      </c>
      <c r="B360" t="s">
        <v>400</v>
      </c>
      <c r="C360" t="s">
        <v>108</v>
      </c>
      <c r="D360">
        <v>1</v>
      </c>
      <c r="E360">
        <v>0</v>
      </c>
      <c r="F360">
        <v>0.15397907466435101</v>
      </c>
      <c r="G360">
        <v>5.3595102182388997E-3</v>
      </c>
      <c r="H360" t="s">
        <v>432</v>
      </c>
      <c r="K360" t="s">
        <v>252</v>
      </c>
      <c r="N360" t="s">
        <v>433</v>
      </c>
      <c r="P360">
        <v>5.9305305730586302E-2</v>
      </c>
      <c r="Q360">
        <v>3.7194286421470199E-3</v>
      </c>
      <c r="R360">
        <v>3160953</v>
      </c>
      <c r="S360">
        <v>4908</v>
      </c>
    </row>
    <row r="361" spans="1:19" x14ac:dyDescent="0.25">
      <c r="A361" t="s">
        <v>435</v>
      </c>
      <c r="B361" t="s">
        <v>400</v>
      </c>
      <c r="C361" t="s">
        <v>108</v>
      </c>
      <c r="D361">
        <v>0</v>
      </c>
      <c r="E361">
        <v>1</v>
      </c>
      <c r="F361">
        <v>0.141636545536694</v>
      </c>
      <c r="G361">
        <v>1.8065339353978201E-2</v>
      </c>
      <c r="H361" t="s">
        <v>432</v>
      </c>
      <c r="K361" t="s">
        <v>252</v>
      </c>
      <c r="N361" t="s">
        <v>433</v>
      </c>
      <c r="P361">
        <v>6.85151577319425E-2</v>
      </c>
      <c r="Q361">
        <v>1.5200915929610301E-2</v>
      </c>
      <c r="R361">
        <v>422807</v>
      </c>
      <c r="S361">
        <v>479</v>
      </c>
    </row>
    <row r="362" spans="1:19" x14ac:dyDescent="0.25">
      <c r="A362" t="s">
        <v>435</v>
      </c>
      <c r="B362" t="s">
        <v>400</v>
      </c>
      <c r="C362" t="s">
        <v>108</v>
      </c>
      <c r="D362">
        <v>0</v>
      </c>
      <c r="E362">
        <v>1</v>
      </c>
      <c r="F362">
        <v>0.141636545536694</v>
      </c>
      <c r="G362">
        <v>1.8065339353978201E-2</v>
      </c>
      <c r="H362" t="s">
        <v>432</v>
      </c>
      <c r="K362" t="s">
        <v>252</v>
      </c>
      <c r="N362" t="s">
        <v>433</v>
      </c>
      <c r="P362">
        <v>6.85151577319425E-2</v>
      </c>
      <c r="Q362">
        <v>1.5200915929610301E-2</v>
      </c>
      <c r="R362">
        <v>422807</v>
      </c>
      <c r="S362">
        <v>479</v>
      </c>
    </row>
    <row r="363" spans="1:19" x14ac:dyDescent="0.25">
      <c r="A363" t="s">
        <v>435</v>
      </c>
      <c r="B363" t="s">
        <v>400</v>
      </c>
      <c r="C363" t="s">
        <v>108</v>
      </c>
      <c r="D363">
        <v>0</v>
      </c>
      <c r="E363">
        <v>1</v>
      </c>
      <c r="F363">
        <v>0.141636545536694</v>
      </c>
      <c r="G363">
        <v>1.8065339353978201E-2</v>
      </c>
      <c r="H363" t="s">
        <v>432</v>
      </c>
      <c r="K363" t="s">
        <v>252</v>
      </c>
      <c r="N363" t="s">
        <v>433</v>
      </c>
      <c r="P363">
        <v>6.85151577319425E-2</v>
      </c>
      <c r="Q363">
        <v>1.5200915929610301E-2</v>
      </c>
      <c r="R363">
        <v>422807</v>
      </c>
      <c r="S363">
        <v>479</v>
      </c>
    </row>
    <row r="364" spans="1:19" x14ac:dyDescent="0.25">
      <c r="A364" t="s">
        <v>435</v>
      </c>
      <c r="B364" t="s">
        <v>400</v>
      </c>
      <c r="C364" t="s">
        <v>108</v>
      </c>
      <c r="D364">
        <v>0</v>
      </c>
      <c r="E364">
        <v>1</v>
      </c>
      <c r="F364">
        <v>0.141636545536694</v>
      </c>
      <c r="G364">
        <v>1.8065339353978201E-2</v>
      </c>
      <c r="H364" t="s">
        <v>432</v>
      </c>
      <c r="K364" t="s">
        <v>252</v>
      </c>
      <c r="N364" t="s">
        <v>433</v>
      </c>
      <c r="P364">
        <v>6.85151577319425E-2</v>
      </c>
      <c r="Q364">
        <v>1.5200915929610301E-2</v>
      </c>
      <c r="R364">
        <v>422807</v>
      </c>
      <c r="S364">
        <v>479</v>
      </c>
    </row>
    <row r="365" spans="1:19" x14ac:dyDescent="0.25">
      <c r="A365" t="s">
        <v>436</v>
      </c>
      <c r="B365" t="s">
        <v>400</v>
      </c>
      <c r="C365" t="s">
        <v>108</v>
      </c>
      <c r="D365">
        <v>1</v>
      </c>
      <c r="E365">
        <v>1</v>
      </c>
      <c r="F365">
        <v>0.14131201632422699</v>
      </c>
      <c r="G365">
        <v>1.3403907987416299E-2</v>
      </c>
      <c r="H365" t="s">
        <v>432</v>
      </c>
      <c r="K365" t="s">
        <v>252</v>
      </c>
      <c r="N365" t="s">
        <v>433</v>
      </c>
      <c r="P365">
        <v>8.9577675019812106E-2</v>
      </c>
      <c r="Q365">
        <v>1.15173454473974E-2</v>
      </c>
      <c r="R365">
        <v>582835</v>
      </c>
      <c r="S365">
        <v>702</v>
      </c>
    </row>
    <row r="366" spans="1:19" x14ac:dyDescent="0.25">
      <c r="A366" t="s">
        <v>436</v>
      </c>
      <c r="B366" t="s">
        <v>400</v>
      </c>
      <c r="C366" t="s">
        <v>108</v>
      </c>
      <c r="D366">
        <v>1</v>
      </c>
      <c r="E366">
        <v>1</v>
      </c>
      <c r="F366">
        <v>0.14131201632422699</v>
      </c>
      <c r="G366">
        <v>1.3403907987416299E-2</v>
      </c>
      <c r="H366" t="s">
        <v>432</v>
      </c>
      <c r="K366" t="s">
        <v>252</v>
      </c>
      <c r="N366" t="s">
        <v>433</v>
      </c>
      <c r="P366">
        <v>8.9577675019812106E-2</v>
      </c>
      <c r="Q366">
        <v>1.15173454473974E-2</v>
      </c>
      <c r="R366">
        <v>582835</v>
      </c>
      <c r="S366">
        <v>702</v>
      </c>
    </row>
    <row r="367" spans="1:19" x14ac:dyDescent="0.25">
      <c r="A367" t="s">
        <v>436</v>
      </c>
      <c r="B367" t="s">
        <v>400</v>
      </c>
      <c r="C367" t="s">
        <v>108</v>
      </c>
      <c r="D367">
        <v>1</v>
      </c>
      <c r="E367">
        <v>1</v>
      </c>
      <c r="F367">
        <v>0.14131201632422699</v>
      </c>
      <c r="G367">
        <v>1.3403907987416299E-2</v>
      </c>
      <c r="H367" t="s">
        <v>432</v>
      </c>
      <c r="K367" t="s">
        <v>252</v>
      </c>
      <c r="N367" t="s">
        <v>433</v>
      </c>
      <c r="P367">
        <v>8.9577675019812106E-2</v>
      </c>
      <c r="Q367">
        <v>1.15173454473974E-2</v>
      </c>
      <c r="R367">
        <v>582835</v>
      </c>
      <c r="S367">
        <v>702</v>
      </c>
    </row>
    <row r="368" spans="1:19" x14ac:dyDescent="0.25">
      <c r="A368" t="s">
        <v>436</v>
      </c>
      <c r="B368" t="s">
        <v>400</v>
      </c>
      <c r="C368" t="s">
        <v>108</v>
      </c>
      <c r="D368">
        <v>1</v>
      </c>
      <c r="E368">
        <v>1</v>
      </c>
      <c r="F368">
        <v>0.14131201632422699</v>
      </c>
      <c r="G368">
        <v>1.3403907987416299E-2</v>
      </c>
      <c r="H368" t="s">
        <v>432</v>
      </c>
      <c r="K368" t="s">
        <v>252</v>
      </c>
      <c r="N368" t="s">
        <v>433</v>
      </c>
      <c r="P368">
        <v>8.9577675019812106E-2</v>
      </c>
      <c r="Q368">
        <v>1.15173454473974E-2</v>
      </c>
      <c r="R368">
        <v>582835</v>
      </c>
      <c r="S368">
        <v>702</v>
      </c>
    </row>
    <row r="369" spans="1:19" x14ac:dyDescent="0.25">
      <c r="A369" t="s">
        <v>437</v>
      </c>
      <c r="B369" t="s">
        <v>400</v>
      </c>
      <c r="C369" t="s">
        <v>108</v>
      </c>
      <c r="D369">
        <v>0</v>
      </c>
      <c r="E369">
        <v>0</v>
      </c>
      <c r="F369">
        <v>0.110447894462334</v>
      </c>
      <c r="G369">
        <v>7.0799778540792902E-3</v>
      </c>
      <c r="H369" t="s">
        <v>438</v>
      </c>
      <c r="K369" t="s">
        <v>257</v>
      </c>
      <c r="N369" t="s">
        <v>433</v>
      </c>
      <c r="P369">
        <v>0.19882792631092799</v>
      </c>
      <c r="Q369">
        <v>9.0877794776577508E-3</v>
      </c>
      <c r="R369">
        <v>1694209</v>
      </c>
      <c r="S369">
        <v>2594</v>
      </c>
    </row>
    <row r="370" spans="1:19" x14ac:dyDescent="0.25">
      <c r="A370" t="s">
        <v>437</v>
      </c>
      <c r="B370" t="s">
        <v>400</v>
      </c>
      <c r="C370" t="s">
        <v>108</v>
      </c>
      <c r="D370">
        <v>0</v>
      </c>
      <c r="E370">
        <v>0</v>
      </c>
      <c r="F370">
        <v>0.110447894462334</v>
      </c>
      <c r="G370">
        <v>7.0799778540792902E-3</v>
      </c>
      <c r="H370" t="s">
        <v>438</v>
      </c>
      <c r="K370" t="s">
        <v>257</v>
      </c>
      <c r="N370" t="s">
        <v>433</v>
      </c>
      <c r="P370">
        <v>0.19882792631092799</v>
      </c>
      <c r="Q370">
        <v>9.0877794776577508E-3</v>
      </c>
      <c r="R370">
        <v>1694209</v>
      </c>
      <c r="S370">
        <v>2594</v>
      </c>
    </row>
    <row r="371" spans="1:19" x14ac:dyDescent="0.25">
      <c r="A371" t="s">
        <v>437</v>
      </c>
      <c r="B371" t="s">
        <v>400</v>
      </c>
      <c r="C371" t="s">
        <v>108</v>
      </c>
      <c r="D371">
        <v>0</v>
      </c>
      <c r="E371">
        <v>0</v>
      </c>
      <c r="F371">
        <v>0.110447894462334</v>
      </c>
      <c r="G371">
        <v>7.0799778540792902E-3</v>
      </c>
      <c r="H371" t="s">
        <v>438</v>
      </c>
      <c r="K371" t="s">
        <v>257</v>
      </c>
      <c r="N371" t="s">
        <v>433</v>
      </c>
      <c r="P371">
        <v>0.19882792631092799</v>
      </c>
      <c r="Q371">
        <v>9.0877794776577508E-3</v>
      </c>
      <c r="R371">
        <v>1694209</v>
      </c>
      <c r="S371">
        <v>2594</v>
      </c>
    </row>
    <row r="372" spans="1:19" x14ac:dyDescent="0.25">
      <c r="A372" t="s">
        <v>437</v>
      </c>
      <c r="B372" t="s">
        <v>400</v>
      </c>
      <c r="C372" t="s">
        <v>108</v>
      </c>
      <c r="D372">
        <v>0</v>
      </c>
      <c r="E372">
        <v>0</v>
      </c>
      <c r="F372">
        <v>0.110447894462334</v>
      </c>
      <c r="G372">
        <v>7.0799778540792902E-3</v>
      </c>
      <c r="H372" t="s">
        <v>438</v>
      </c>
      <c r="K372" t="s">
        <v>257</v>
      </c>
      <c r="N372" t="s">
        <v>433</v>
      </c>
      <c r="P372">
        <v>0.19882792631092799</v>
      </c>
      <c r="Q372">
        <v>9.0877794776577508E-3</v>
      </c>
      <c r="R372">
        <v>1694209</v>
      </c>
      <c r="S372">
        <v>2594</v>
      </c>
    </row>
    <row r="373" spans="1:19" x14ac:dyDescent="0.25">
      <c r="A373" t="s">
        <v>439</v>
      </c>
      <c r="B373" t="s">
        <v>400</v>
      </c>
      <c r="C373" t="s">
        <v>108</v>
      </c>
      <c r="D373">
        <v>1</v>
      </c>
      <c r="E373">
        <v>0</v>
      </c>
      <c r="F373">
        <v>0.112047618109862</v>
      </c>
      <c r="G373">
        <v>4.63106320958564E-3</v>
      </c>
      <c r="H373" t="s">
        <v>438</v>
      </c>
      <c r="K373" t="s">
        <v>257</v>
      </c>
      <c r="N373" t="s">
        <v>433</v>
      </c>
      <c r="P373">
        <v>0.52479988868091998</v>
      </c>
      <c r="Q373">
        <v>7.4464996874469801E-3</v>
      </c>
      <c r="R373">
        <v>3780334</v>
      </c>
      <c r="S373">
        <v>6006</v>
      </c>
    </row>
    <row r="374" spans="1:19" x14ac:dyDescent="0.25">
      <c r="A374" t="s">
        <v>439</v>
      </c>
      <c r="B374" t="s">
        <v>400</v>
      </c>
      <c r="C374" t="s">
        <v>108</v>
      </c>
      <c r="D374">
        <v>1</v>
      </c>
      <c r="E374">
        <v>0</v>
      </c>
      <c r="F374">
        <v>0.112047618109862</v>
      </c>
      <c r="G374">
        <v>4.63106320958564E-3</v>
      </c>
      <c r="H374" t="s">
        <v>438</v>
      </c>
      <c r="K374" t="s">
        <v>257</v>
      </c>
      <c r="N374" t="s">
        <v>433</v>
      </c>
      <c r="P374">
        <v>0.52479988868091998</v>
      </c>
      <c r="Q374">
        <v>7.4464996874469801E-3</v>
      </c>
      <c r="R374">
        <v>3780334</v>
      </c>
      <c r="S374">
        <v>6006</v>
      </c>
    </row>
    <row r="375" spans="1:19" x14ac:dyDescent="0.25">
      <c r="A375" t="s">
        <v>439</v>
      </c>
      <c r="B375" t="s">
        <v>400</v>
      </c>
      <c r="C375" t="s">
        <v>108</v>
      </c>
      <c r="D375">
        <v>1</v>
      </c>
      <c r="E375">
        <v>0</v>
      </c>
      <c r="F375">
        <v>0.112047618109862</v>
      </c>
      <c r="G375">
        <v>4.63106320958564E-3</v>
      </c>
      <c r="H375" t="s">
        <v>438</v>
      </c>
      <c r="K375" t="s">
        <v>257</v>
      </c>
      <c r="N375" t="s">
        <v>433</v>
      </c>
      <c r="P375">
        <v>0.52479988868091998</v>
      </c>
      <c r="Q375">
        <v>7.4464996874469801E-3</v>
      </c>
      <c r="R375">
        <v>3780334</v>
      </c>
      <c r="S375">
        <v>6006</v>
      </c>
    </row>
    <row r="376" spans="1:19" x14ac:dyDescent="0.25">
      <c r="A376" t="s">
        <v>439</v>
      </c>
      <c r="B376" t="s">
        <v>400</v>
      </c>
      <c r="C376" t="s">
        <v>108</v>
      </c>
      <c r="D376">
        <v>1</v>
      </c>
      <c r="E376">
        <v>0</v>
      </c>
      <c r="F376">
        <v>0.112047618109862</v>
      </c>
      <c r="G376">
        <v>4.63106320958564E-3</v>
      </c>
      <c r="H376" t="s">
        <v>438</v>
      </c>
      <c r="K376" t="s">
        <v>257</v>
      </c>
      <c r="N376" t="s">
        <v>433</v>
      </c>
      <c r="P376">
        <v>0.52479988868091998</v>
      </c>
      <c r="Q376">
        <v>7.4464996874469801E-3</v>
      </c>
      <c r="R376">
        <v>3780334</v>
      </c>
      <c r="S376">
        <v>6006</v>
      </c>
    </row>
    <row r="377" spans="1:19" x14ac:dyDescent="0.25">
      <c r="A377" t="s">
        <v>440</v>
      </c>
      <c r="B377" t="s">
        <v>400</v>
      </c>
      <c r="C377" t="s">
        <v>108</v>
      </c>
      <c r="D377">
        <v>0</v>
      </c>
      <c r="E377">
        <v>1</v>
      </c>
      <c r="F377">
        <v>0.110305258607302</v>
      </c>
      <c r="G377">
        <v>1.9321408380488701E-2</v>
      </c>
      <c r="H377" t="s">
        <v>438</v>
      </c>
      <c r="K377" t="s">
        <v>257</v>
      </c>
      <c r="N377" t="s">
        <v>433</v>
      </c>
      <c r="P377">
        <v>0.14357060741410799</v>
      </c>
      <c r="Q377">
        <v>2.3396197395784399E-2</v>
      </c>
      <c r="R377">
        <v>294174</v>
      </c>
      <c r="S377">
        <v>372</v>
      </c>
    </row>
    <row r="378" spans="1:19" x14ac:dyDescent="0.25">
      <c r="A378" t="s">
        <v>440</v>
      </c>
      <c r="B378" t="s">
        <v>400</v>
      </c>
      <c r="C378" t="s">
        <v>108</v>
      </c>
      <c r="D378">
        <v>0</v>
      </c>
      <c r="E378">
        <v>1</v>
      </c>
      <c r="F378">
        <v>0.110305258607302</v>
      </c>
      <c r="G378">
        <v>1.9321408380488701E-2</v>
      </c>
      <c r="H378" t="s">
        <v>438</v>
      </c>
      <c r="K378" t="s">
        <v>257</v>
      </c>
      <c r="N378" t="s">
        <v>433</v>
      </c>
      <c r="P378">
        <v>0.14357060741410799</v>
      </c>
      <c r="Q378">
        <v>2.3396197395784399E-2</v>
      </c>
      <c r="R378">
        <v>294174</v>
      </c>
      <c r="S378">
        <v>372</v>
      </c>
    </row>
    <row r="379" spans="1:19" x14ac:dyDescent="0.25">
      <c r="A379" t="s">
        <v>440</v>
      </c>
      <c r="B379" t="s">
        <v>400</v>
      </c>
      <c r="C379" t="s">
        <v>108</v>
      </c>
      <c r="D379">
        <v>0</v>
      </c>
      <c r="E379">
        <v>1</v>
      </c>
      <c r="F379">
        <v>0.110305258607302</v>
      </c>
      <c r="G379">
        <v>1.9321408380488701E-2</v>
      </c>
      <c r="H379" t="s">
        <v>438</v>
      </c>
      <c r="K379" t="s">
        <v>257</v>
      </c>
      <c r="N379" t="s">
        <v>433</v>
      </c>
      <c r="P379">
        <v>0.14357060741410799</v>
      </c>
      <c r="Q379">
        <v>2.3396197395784399E-2</v>
      </c>
      <c r="R379">
        <v>294174</v>
      </c>
      <c r="S379">
        <v>372</v>
      </c>
    </row>
    <row r="380" spans="1:19" x14ac:dyDescent="0.25">
      <c r="A380" t="s">
        <v>440</v>
      </c>
      <c r="B380" t="s">
        <v>400</v>
      </c>
      <c r="C380" t="s">
        <v>108</v>
      </c>
      <c r="D380">
        <v>0</v>
      </c>
      <c r="E380">
        <v>1</v>
      </c>
      <c r="F380">
        <v>0.110305258607302</v>
      </c>
      <c r="G380">
        <v>1.9321408380488701E-2</v>
      </c>
      <c r="H380" t="s">
        <v>438</v>
      </c>
      <c r="K380" t="s">
        <v>257</v>
      </c>
      <c r="N380" t="s">
        <v>433</v>
      </c>
      <c r="P380">
        <v>0.14357060741410799</v>
      </c>
      <c r="Q380">
        <v>2.3396197395784399E-2</v>
      </c>
      <c r="R380">
        <v>294174</v>
      </c>
      <c r="S380">
        <v>372</v>
      </c>
    </row>
    <row r="381" spans="1:19" x14ac:dyDescent="0.25">
      <c r="A381" t="s">
        <v>441</v>
      </c>
      <c r="B381" t="s">
        <v>400</v>
      </c>
      <c r="C381" t="s">
        <v>108</v>
      </c>
      <c r="D381">
        <v>1</v>
      </c>
      <c r="E381">
        <v>1</v>
      </c>
      <c r="F381">
        <v>0.15425987624940499</v>
      </c>
      <c r="G381">
        <v>1.44992269951241E-2</v>
      </c>
      <c r="H381" t="s">
        <v>438</v>
      </c>
      <c r="K381" t="s">
        <v>257</v>
      </c>
      <c r="N381" t="s">
        <v>433</v>
      </c>
      <c r="P381">
        <v>0.47653220996122903</v>
      </c>
      <c r="Q381">
        <v>2.0426062090539501E-2</v>
      </c>
      <c r="R381">
        <v>703968</v>
      </c>
      <c r="S381">
        <v>876</v>
      </c>
    </row>
    <row r="382" spans="1:19" x14ac:dyDescent="0.25">
      <c r="A382" t="s">
        <v>441</v>
      </c>
      <c r="B382" t="s">
        <v>400</v>
      </c>
      <c r="C382" t="s">
        <v>108</v>
      </c>
      <c r="D382">
        <v>1</v>
      </c>
      <c r="E382">
        <v>1</v>
      </c>
      <c r="F382">
        <v>0.15425987624940499</v>
      </c>
      <c r="G382">
        <v>1.44992269951241E-2</v>
      </c>
      <c r="H382" t="s">
        <v>438</v>
      </c>
      <c r="K382" t="s">
        <v>257</v>
      </c>
      <c r="N382" t="s">
        <v>433</v>
      </c>
      <c r="P382">
        <v>0.47653220996122903</v>
      </c>
      <c r="Q382">
        <v>2.0426062090539501E-2</v>
      </c>
      <c r="R382">
        <v>703968</v>
      </c>
      <c r="S382">
        <v>876</v>
      </c>
    </row>
    <row r="383" spans="1:19" x14ac:dyDescent="0.25">
      <c r="A383" t="s">
        <v>441</v>
      </c>
      <c r="B383" t="s">
        <v>400</v>
      </c>
      <c r="C383" t="s">
        <v>108</v>
      </c>
      <c r="D383">
        <v>1</v>
      </c>
      <c r="E383">
        <v>1</v>
      </c>
      <c r="F383">
        <v>0.15425987624940499</v>
      </c>
      <c r="G383">
        <v>1.44992269951241E-2</v>
      </c>
      <c r="H383" t="s">
        <v>438</v>
      </c>
      <c r="K383" t="s">
        <v>257</v>
      </c>
      <c r="N383" t="s">
        <v>433</v>
      </c>
      <c r="P383">
        <v>0.47653220996122903</v>
      </c>
      <c r="Q383">
        <v>2.0426062090539501E-2</v>
      </c>
      <c r="R383">
        <v>703968</v>
      </c>
      <c r="S383">
        <v>876</v>
      </c>
    </row>
    <row r="384" spans="1:19" x14ac:dyDescent="0.25">
      <c r="A384" t="s">
        <v>441</v>
      </c>
      <c r="B384" t="s">
        <v>400</v>
      </c>
      <c r="C384" t="s">
        <v>108</v>
      </c>
      <c r="D384">
        <v>1</v>
      </c>
      <c r="E384">
        <v>1</v>
      </c>
      <c r="F384">
        <v>0.15425987624940499</v>
      </c>
      <c r="G384">
        <v>1.44992269951241E-2</v>
      </c>
      <c r="H384" t="s">
        <v>438</v>
      </c>
      <c r="K384" t="s">
        <v>257</v>
      </c>
      <c r="N384" t="s">
        <v>433</v>
      </c>
      <c r="P384">
        <v>0.47653220996122903</v>
      </c>
      <c r="Q384">
        <v>2.0426062090539501E-2</v>
      </c>
      <c r="R384">
        <v>703968</v>
      </c>
      <c r="S384">
        <v>876</v>
      </c>
    </row>
    <row r="385" spans="1:19" x14ac:dyDescent="0.25">
      <c r="A385" t="s">
        <v>442</v>
      </c>
      <c r="B385" t="s">
        <v>400</v>
      </c>
      <c r="C385" t="s">
        <v>108</v>
      </c>
      <c r="D385">
        <v>0</v>
      </c>
      <c r="E385">
        <v>0</v>
      </c>
      <c r="F385">
        <v>0.21976142285997699</v>
      </c>
      <c r="G385">
        <v>5.9320612717138604E-3</v>
      </c>
      <c r="H385" t="s">
        <v>443</v>
      </c>
      <c r="K385" t="s">
        <v>252</v>
      </c>
      <c r="N385" t="s">
        <v>444</v>
      </c>
      <c r="P385">
        <v>0.13270497959090999</v>
      </c>
      <c r="Q385">
        <v>4.9533661047204301E-3</v>
      </c>
      <c r="R385">
        <v>4460955</v>
      </c>
      <c r="S385">
        <v>6897</v>
      </c>
    </row>
    <row r="386" spans="1:19" x14ac:dyDescent="0.25">
      <c r="A386" t="s">
        <v>442</v>
      </c>
      <c r="B386" t="s">
        <v>400</v>
      </c>
      <c r="C386" t="s">
        <v>108</v>
      </c>
      <c r="D386">
        <v>0</v>
      </c>
      <c r="E386">
        <v>0</v>
      </c>
      <c r="F386">
        <v>0.21976142285997699</v>
      </c>
      <c r="G386">
        <v>5.9320612717138604E-3</v>
      </c>
      <c r="H386" t="s">
        <v>443</v>
      </c>
      <c r="K386" t="s">
        <v>252</v>
      </c>
      <c r="N386" t="s">
        <v>444</v>
      </c>
      <c r="P386">
        <v>0.13270497959090999</v>
      </c>
      <c r="Q386">
        <v>4.9533661047204301E-3</v>
      </c>
      <c r="R386">
        <v>4460955</v>
      </c>
      <c r="S386">
        <v>6897</v>
      </c>
    </row>
    <row r="387" spans="1:19" x14ac:dyDescent="0.25">
      <c r="A387" t="s">
        <v>442</v>
      </c>
      <c r="B387" t="s">
        <v>400</v>
      </c>
      <c r="C387" t="s">
        <v>108</v>
      </c>
      <c r="D387">
        <v>0</v>
      </c>
      <c r="E387">
        <v>0</v>
      </c>
      <c r="F387">
        <v>0.21976142285997699</v>
      </c>
      <c r="G387">
        <v>5.9320612717138604E-3</v>
      </c>
      <c r="H387" t="s">
        <v>443</v>
      </c>
      <c r="K387" t="s">
        <v>252</v>
      </c>
      <c r="N387" t="s">
        <v>444</v>
      </c>
      <c r="P387">
        <v>0.13270497959090999</v>
      </c>
      <c r="Q387">
        <v>4.9533661047204301E-3</v>
      </c>
      <c r="R387">
        <v>4460955</v>
      </c>
      <c r="S387">
        <v>6897</v>
      </c>
    </row>
    <row r="388" spans="1:19" x14ac:dyDescent="0.25">
      <c r="A388" t="s">
        <v>442</v>
      </c>
      <c r="B388" t="s">
        <v>400</v>
      </c>
      <c r="C388" t="s">
        <v>108</v>
      </c>
      <c r="D388">
        <v>0</v>
      </c>
      <c r="E388">
        <v>0</v>
      </c>
      <c r="F388">
        <v>0.21976142285997699</v>
      </c>
      <c r="G388">
        <v>5.9320612717138604E-3</v>
      </c>
      <c r="H388" t="s">
        <v>443</v>
      </c>
      <c r="K388" t="s">
        <v>252</v>
      </c>
      <c r="N388" t="s">
        <v>444</v>
      </c>
      <c r="P388">
        <v>0.13270497959090999</v>
      </c>
      <c r="Q388">
        <v>4.9533661047204301E-3</v>
      </c>
      <c r="R388">
        <v>4460955</v>
      </c>
      <c r="S388">
        <v>6897</v>
      </c>
    </row>
    <row r="389" spans="1:19" x14ac:dyDescent="0.25">
      <c r="A389" t="s">
        <v>445</v>
      </c>
      <c r="B389" t="s">
        <v>400</v>
      </c>
      <c r="C389" t="s">
        <v>108</v>
      </c>
      <c r="D389">
        <v>1</v>
      </c>
      <c r="E389">
        <v>0</v>
      </c>
      <c r="F389">
        <v>0.23467577061474701</v>
      </c>
      <c r="G389">
        <v>1.1612783994594599E-2</v>
      </c>
      <c r="H389" t="s">
        <v>443</v>
      </c>
      <c r="K389" t="s">
        <v>252</v>
      </c>
      <c r="N389" t="s">
        <v>444</v>
      </c>
      <c r="P389">
        <v>8.7584664838588497E-2</v>
      </c>
      <c r="Q389">
        <v>7.8279019915592496E-3</v>
      </c>
      <c r="R389">
        <v>1018772</v>
      </c>
      <c r="S389">
        <v>1553</v>
      </c>
    </row>
    <row r="390" spans="1:19" x14ac:dyDescent="0.25">
      <c r="A390" t="s">
        <v>445</v>
      </c>
      <c r="B390" t="s">
        <v>400</v>
      </c>
      <c r="C390" t="s">
        <v>108</v>
      </c>
      <c r="D390">
        <v>1</v>
      </c>
      <c r="E390">
        <v>0</v>
      </c>
      <c r="F390">
        <v>0.23467577061474701</v>
      </c>
      <c r="G390">
        <v>1.1612783994594599E-2</v>
      </c>
      <c r="H390" t="s">
        <v>443</v>
      </c>
      <c r="K390" t="s">
        <v>252</v>
      </c>
      <c r="N390" t="s">
        <v>444</v>
      </c>
      <c r="P390">
        <v>8.7584664838588497E-2</v>
      </c>
      <c r="Q390">
        <v>7.8279019915592496E-3</v>
      </c>
      <c r="R390">
        <v>1018772</v>
      </c>
      <c r="S390">
        <v>1553</v>
      </c>
    </row>
    <row r="391" spans="1:19" x14ac:dyDescent="0.25">
      <c r="A391" t="s">
        <v>445</v>
      </c>
      <c r="B391" t="s">
        <v>400</v>
      </c>
      <c r="C391" t="s">
        <v>108</v>
      </c>
      <c r="D391">
        <v>1</v>
      </c>
      <c r="E391">
        <v>0</v>
      </c>
      <c r="F391">
        <v>0.23467577061474701</v>
      </c>
      <c r="G391">
        <v>1.1612783994594599E-2</v>
      </c>
      <c r="H391" t="s">
        <v>443</v>
      </c>
      <c r="K391" t="s">
        <v>252</v>
      </c>
      <c r="N391" t="s">
        <v>444</v>
      </c>
      <c r="P391">
        <v>8.7584664838588497E-2</v>
      </c>
      <c r="Q391">
        <v>7.8279019915592496E-3</v>
      </c>
      <c r="R391">
        <v>1018772</v>
      </c>
      <c r="S391">
        <v>1553</v>
      </c>
    </row>
    <row r="392" spans="1:19" x14ac:dyDescent="0.25">
      <c r="A392" t="s">
        <v>445</v>
      </c>
      <c r="B392" t="s">
        <v>400</v>
      </c>
      <c r="C392" t="s">
        <v>108</v>
      </c>
      <c r="D392">
        <v>1</v>
      </c>
      <c r="E392">
        <v>0</v>
      </c>
      <c r="F392">
        <v>0.23467577061474701</v>
      </c>
      <c r="G392">
        <v>1.1612783994594599E-2</v>
      </c>
      <c r="H392" t="s">
        <v>443</v>
      </c>
      <c r="K392" t="s">
        <v>252</v>
      </c>
      <c r="N392" t="s">
        <v>444</v>
      </c>
      <c r="P392">
        <v>8.7584664838588497E-2</v>
      </c>
      <c r="Q392">
        <v>7.8279019915592496E-3</v>
      </c>
      <c r="R392">
        <v>1018772</v>
      </c>
      <c r="S392">
        <v>1553</v>
      </c>
    </row>
    <row r="393" spans="1:19" x14ac:dyDescent="0.25">
      <c r="A393" t="s">
        <v>446</v>
      </c>
      <c r="B393" t="s">
        <v>400</v>
      </c>
      <c r="C393" t="s">
        <v>108</v>
      </c>
      <c r="D393">
        <v>0</v>
      </c>
      <c r="E393">
        <v>1</v>
      </c>
      <c r="F393">
        <v>0.23150109300139299</v>
      </c>
      <c r="G393">
        <v>2.0919825700637499E-2</v>
      </c>
      <c r="H393" t="s">
        <v>443</v>
      </c>
      <c r="K393" t="s">
        <v>252</v>
      </c>
      <c r="N393" t="s">
        <v>444</v>
      </c>
      <c r="P393">
        <v>0.15894321287579699</v>
      </c>
      <c r="Q393">
        <v>1.8181196521378101E-2</v>
      </c>
      <c r="R393">
        <v>492987</v>
      </c>
      <c r="S393">
        <v>616</v>
      </c>
    </row>
    <row r="394" spans="1:19" x14ac:dyDescent="0.25">
      <c r="A394" t="s">
        <v>446</v>
      </c>
      <c r="B394" t="s">
        <v>400</v>
      </c>
      <c r="C394" t="s">
        <v>108</v>
      </c>
      <c r="D394">
        <v>0</v>
      </c>
      <c r="E394">
        <v>1</v>
      </c>
      <c r="F394">
        <v>0.23150109300139299</v>
      </c>
      <c r="G394">
        <v>2.0919825700637499E-2</v>
      </c>
      <c r="H394" t="s">
        <v>443</v>
      </c>
      <c r="K394" t="s">
        <v>252</v>
      </c>
      <c r="N394" t="s">
        <v>444</v>
      </c>
      <c r="P394">
        <v>0.15894321287579699</v>
      </c>
      <c r="Q394">
        <v>1.8181196521378101E-2</v>
      </c>
      <c r="R394">
        <v>492987</v>
      </c>
      <c r="S394">
        <v>616</v>
      </c>
    </row>
    <row r="395" spans="1:19" x14ac:dyDescent="0.25">
      <c r="A395" t="s">
        <v>446</v>
      </c>
      <c r="B395" t="s">
        <v>400</v>
      </c>
      <c r="C395" t="s">
        <v>108</v>
      </c>
      <c r="D395">
        <v>0</v>
      </c>
      <c r="E395">
        <v>1</v>
      </c>
      <c r="F395">
        <v>0.23150109300139299</v>
      </c>
      <c r="G395">
        <v>2.0919825700637499E-2</v>
      </c>
      <c r="H395" t="s">
        <v>443</v>
      </c>
      <c r="K395" t="s">
        <v>252</v>
      </c>
      <c r="N395" t="s">
        <v>444</v>
      </c>
      <c r="P395">
        <v>0.15894321287579699</v>
      </c>
      <c r="Q395">
        <v>1.8181196521378101E-2</v>
      </c>
      <c r="R395">
        <v>492987</v>
      </c>
      <c r="S395">
        <v>616</v>
      </c>
    </row>
    <row r="396" spans="1:19" x14ac:dyDescent="0.25">
      <c r="A396" t="s">
        <v>446</v>
      </c>
      <c r="B396" t="s">
        <v>400</v>
      </c>
      <c r="C396" t="s">
        <v>108</v>
      </c>
      <c r="D396">
        <v>0</v>
      </c>
      <c r="E396">
        <v>1</v>
      </c>
      <c r="F396">
        <v>0.23150109300139299</v>
      </c>
      <c r="G396">
        <v>2.0919825700637499E-2</v>
      </c>
      <c r="H396" t="s">
        <v>443</v>
      </c>
      <c r="K396" t="s">
        <v>252</v>
      </c>
      <c r="N396" t="s">
        <v>444</v>
      </c>
      <c r="P396">
        <v>0.15894321287579699</v>
      </c>
      <c r="Q396">
        <v>1.8181196521378101E-2</v>
      </c>
      <c r="R396">
        <v>492987</v>
      </c>
      <c r="S396">
        <v>616</v>
      </c>
    </row>
    <row r="397" spans="1:19" x14ac:dyDescent="0.25">
      <c r="A397" t="s">
        <v>447</v>
      </c>
      <c r="B397" t="s">
        <v>400</v>
      </c>
      <c r="C397" t="s">
        <v>108</v>
      </c>
      <c r="D397">
        <v>1</v>
      </c>
      <c r="E397">
        <v>1</v>
      </c>
      <c r="F397">
        <v>0.23048462267457701</v>
      </c>
      <c r="G397">
        <v>3.1822366821217002E-2</v>
      </c>
      <c r="H397" t="s">
        <v>443</v>
      </c>
      <c r="K397" t="s">
        <v>252</v>
      </c>
      <c r="N397" t="s">
        <v>444</v>
      </c>
      <c r="P397">
        <v>0.130985002196331</v>
      </c>
      <c r="Q397">
        <v>2.61474992995415E-2</v>
      </c>
      <c r="R397">
        <v>181137</v>
      </c>
      <c r="S397">
        <v>218</v>
      </c>
    </row>
    <row r="398" spans="1:19" x14ac:dyDescent="0.25">
      <c r="A398" t="s">
        <v>447</v>
      </c>
      <c r="B398" t="s">
        <v>400</v>
      </c>
      <c r="C398" t="s">
        <v>108</v>
      </c>
      <c r="D398">
        <v>1</v>
      </c>
      <c r="E398">
        <v>1</v>
      </c>
      <c r="F398">
        <v>0.23048462267457701</v>
      </c>
      <c r="G398">
        <v>3.1822366821217002E-2</v>
      </c>
      <c r="H398" t="s">
        <v>443</v>
      </c>
      <c r="K398" t="s">
        <v>252</v>
      </c>
      <c r="N398" t="s">
        <v>444</v>
      </c>
      <c r="P398">
        <v>0.130985002196331</v>
      </c>
      <c r="Q398">
        <v>2.61474992995415E-2</v>
      </c>
      <c r="R398">
        <v>181137</v>
      </c>
      <c r="S398">
        <v>218</v>
      </c>
    </row>
    <row r="399" spans="1:19" x14ac:dyDescent="0.25">
      <c r="A399" t="s">
        <v>447</v>
      </c>
      <c r="B399" t="s">
        <v>400</v>
      </c>
      <c r="C399" t="s">
        <v>108</v>
      </c>
      <c r="D399">
        <v>1</v>
      </c>
      <c r="E399">
        <v>1</v>
      </c>
      <c r="F399">
        <v>0.23048462267457701</v>
      </c>
      <c r="G399">
        <v>3.1822366821217002E-2</v>
      </c>
      <c r="H399" t="s">
        <v>443</v>
      </c>
      <c r="K399" t="s">
        <v>252</v>
      </c>
      <c r="N399" t="s">
        <v>444</v>
      </c>
      <c r="P399">
        <v>0.130985002196331</v>
      </c>
      <c r="Q399">
        <v>2.61474992995415E-2</v>
      </c>
      <c r="R399">
        <v>181137</v>
      </c>
      <c r="S399">
        <v>218</v>
      </c>
    </row>
    <row r="400" spans="1:19" x14ac:dyDescent="0.25">
      <c r="A400" t="s">
        <v>447</v>
      </c>
      <c r="B400" t="s">
        <v>400</v>
      </c>
      <c r="C400" t="s">
        <v>108</v>
      </c>
      <c r="D400">
        <v>1</v>
      </c>
      <c r="E400">
        <v>1</v>
      </c>
      <c r="F400">
        <v>0.23048462267457701</v>
      </c>
      <c r="G400">
        <v>3.1822366821217002E-2</v>
      </c>
      <c r="H400" t="s">
        <v>443</v>
      </c>
      <c r="K400" t="s">
        <v>252</v>
      </c>
      <c r="N400" t="s">
        <v>444</v>
      </c>
      <c r="P400">
        <v>0.130985002196331</v>
      </c>
      <c r="Q400">
        <v>2.61474992995415E-2</v>
      </c>
      <c r="R400">
        <v>181137</v>
      </c>
      <c r="S400">
        <v>218</v>
      </c>
    </row>
    <row r="401" spans="1:19" x14ac:dyDescent="0.25">
      <c r="A401" t="s">
        <v>448</v>
      </c>
      <c r="B401" t="s">
        <v>400</v>
      </c>
      <c r="C401" t="s">
        <v>108</v>
      </c>
      <c r="D401">
        <v>0</v>
      </c>
      <c r="E401">
        <v>0</v>
      </c>
      <c r="F401">
        <v>0.126799165866464</v>
      </c>
      <c r="G401">
        <v>4.6345495849604004E-3</v>
      </c>
      <c r="H401" t="s">
        <v>449</v>
      </c>
      <c r="K401" t="s">
        <v>257</v>
      </c>
      <c r="N401" t="s">
        <v>444</v>
      </c>
      <c r="P401">
        <v>0.44201928685571701</v>
      </c>
      <c r="Q401">
        <v>7.0800009060499299E-3</v>
      </c>
      <c r="R401">
        <v>4964689</v>
      </c>
      <c r="S401">
        <v>8075</v>
      </c>
    </row>
    <row r="402" spans="1:19" x14ac:dyDescent="0.25">
      <c r="A402" t="s">
        <v>448</v>
      </c>
      <c r="B402" t="s">
        <v>400</v>
      </c>
      <c r="C402" t="s">
        <v>108</v>
      </c>
      <c r="D402">
        <v>0</v>
      </c>
      <c r="E402">
        <v>0</v>
      </c>
      <c r="F402">
        <v>0.126799165866464</v>
      </c>
      <c r="G402">
        <v>4.6345495849604004E-3</v>
      </c>
      <c r="H402" t="s">
        <v>449</v>
      </c>
      <c r="K402" t="s">
        <v>257</v>
      </c>
      <c r="N402" t="s">
        <v>444</v>
      </c>
      <c r="P402">
        <v>0.44201928685571701</v>
      </c>
      <c r="Q402">
        <v>7.0800009060499299E-3</v>
      </c>
      <c r="R402">
        <v>4964689</v>
      </c>
      <c r="S402">
        <v>8075</v>
      </c>
    </row>
    <row r="403" spans="1:19" x14ac:dyDescent="0.25">
      <c r="A403" t="s">
        <v>448</v>
      </c>
      <c r="B403" t="s">
        <v>400</v>
      </c>
      <c r="C403" t="s">
        <v>108</v>
      </c>
      <c r="D403">
        <v>0</v>
      </c>
      <c r="E403">
        <v>0</v>
      </c>
      <c r="F403">
        <v>0.126799165866464</v>
      </c>
      <c r="G403">
        <v>4.6345495849604004E-3</v>
      </c>
      <c r="H403" t="s">
        <v>449</v>
      </c>
      <c r="K403" t="s">
        <v>257</v>
      </c>
      <c r="N403" t="s">
        <v>444</v>
      </c>
      <c r="P403">
        <v>0.44201928685571701</v>
      </c>
      <c r="Q403">
        <v>7.0800009060499299E-3</v>
      </c>
      <c r="R403">
        <v>4964689</v>
      </c>
      <c r="S403">
        <v>8075</v>
      </c>
    </row>
    <row r="404" spans="1:19" x14ac:dyDescent="0.25">
      <c r="A404" t="s">
        <v>448</v>
      </c>
      <c r="B404" t="s">
        <v>400</v>
      </c>
      <c r="C404" t="s">
        <v>108</v>
      </c>
      <c r="D404">
        <v>0</v>
      </c>
      <c r="E404">
        <v>0</v>
      </c>
      <c r="F404">
        <v>0.126799165866464</v>
      </c>
      <c r="G404">
        <v>4.6345495849604004E-3</v>
      </c>
      <c r="H404" t="s">
        <v>449</v>
      </c>
      <c r="K404" t="s">
        <v>257</v>
      </c>
      <c r="N404" t="s">
        <v>444</v>
      </c>
      <c r="P404">
        <v>0.44201928685571701</v>
      </c>
      <c r="Q404">
        <v>7.0800009060499299E-3</v>
      </c>
      <c r="R404">
        <v>4964689</v>
      </c>
      <c r="S404">
        <v>8075</v>
      </c>
    </row>
    <row r="405" spans="1:19" x14ac:dyDescent="0.25">
      <c r="A405" t="s">
        <v>450</v>
      </c>
      <c r="B405" t="s">
        <v>400</v>
      </c>
      <c r="C405" t="s">
        <v>108</v>
      </c>
      <c r="D405">
        <v>1</v>
      </c>
      <c r="E405">
        <v>0</v>
      </c>
      <c r="F405">
        <v>0.14793174253305399</v>
      </c>
      <c r="G405">
        <v>1.1899359355108999E-2</v>
      </c>
      <c r="H405" t="s">
        <v>449</v>
      </c>
      <c r="K405" t="s">
        <v>257</v>
      </c>
      <c r="N405" t="s">
        <v>444</v>
      </c>
      <c r="P405">
        <v>0.53184039796149096</v>
      </c>
      <c r="Q405">
        <v>1.7116981148801301E-2</v>
      </c>
      <c r="R405">
        <v>752496</v>
      </c>
      <c r="S405">
        <v>1160</v>
      </c>
    </row>
    <row r="406" spans="1:19" x14ac:dyDescent="0.25">
      <c r="A406" t="s">
        <v>450</v>
      </c>
      <c r="B406" t="s">
        <v>400</v>
      </c>
      <c r="C406" t="s">
        <v>108</v>
      </c>
      <c r="D406">
        <v>1</v>
      </c>
      <c r="E406">
        <v>0</v>
      </c>
      <c r="F406">
        <v>0.14793174253305399</v>
      </c>
      <c r="G406">
        <v>1.1899359355108999E-2</v>
      </c>
      <c r="H406" t="s">
        <v>449</v>
      </c>
      <c r="K406" t="s">
        <v>257</v>
      </c>
      <c r="N406" t="s">
        <v>444</v>
      </c>
      <c r="P406">
        <v>0.53184039796149096</v>
      </c>
      <c r="Q406">
        <v>1.7116981148801301E-2</v>
      </c>
      <c r="R406">
        <v>752496</v>
      </c>
      <c r="S406">
        <v>1160</v>
      </c>
    </row>
    <row r="407" spans="1:19" x14ac:dyDescent="0.25">
      <c r="A407" t="s">
        <v>450</v>
      </c>
      <c r="B407" t="s">
        <v>400</v>
      </c>
      <c r="C407" t="s">
        <v>108</v>
      </c>
      <c r="D407">
        <v>1</v>
      </c>
      <c r="E407">
        <v>0</v>
      </c>
      <c r="F407">
        <v>0.14793174253305399</v>
      </c>
      <c r="G407">
        <v>1.1899359355108999E-2</v>
      </c>
      <c r="H407" t="s">
        <v>449</v>
      </c>
      <c r="K407" t="s">
        <v>257</v>
      </c>
      <c r="N407" t="s">
        <v>444</v>
      </c>
      <c r="P407">
        <v>0.53184039796149096</v>
      </c>
      <c r="Q407">
        <v>1.7116981148801301E-2</v>
      </c>
      <c r="R407">
        <v>752496</v>
      </c>
      <c r="S407">
        <v>1160</v>
      </c>
    </row>
    <row r="408" spans="1:19" x14ac:dyDescent="0.25">
      <c r="A408" t="s">
        <v>450</v>
      </c>
      <c r="B408" t="s">
        <v>400</v>
      </c>
      <c r="C408" t="s">
        <v>108</v>
      </c>
      <c r="D408">
        <v>1</v>
      </c>
      <c r="E408">
        <v>0</v>
      </c>
      <c r="F408">
        <v>0.14793174253305399</v>
      </c>
      <c r="G408">
        <v>1.1899359355108999E-2</v>
      </c>
      <c r="H408" t="s">
        <v>449</v>
      </c>
      <c r="K408" t="s">
        <v>257</v>
      </c>
      <c r="N408" t="s">
        <v>444</v>
      </c>
      <c r="P408">
        <v>0.53184039796149096</v>
      </c>
      <c r="Q408">
        <v>1.7116981148801301E-2</v>
      </c>
      <c r="R408">
        <v>752496</v>
      </c>
      <c r="S408">
        <v>1160</v>
      </c>
    </row>
    <row r="409" spans="1:19" x14ac:dyDescent="0.25">
      <c r="A409" t="s">
        <v>451</v>
      </c>
      <c r="B409" t="s">
        <v>400</v>
      </c>
      <c r="C409" t="s">
        <v>108</v>
      </c>
      <c r="D409">
        <v>0</v>
      </c>
      <c r="E409">
        <v>1</v>
      </c>
      <c r="F409">
        <v>0.145355605571243</v>
      </c>
      <c r="G409">
        <v>1.7351531053255102E-2</v>
      </c>
      <c r="H409" t="s">
        <v>449</v>
      </c>
      <c r="K409" t="s">
        <v>257</v>
      </c>
      <c r="N409" t="s">
        <v>444</v>
      </c>
      <c r="P409">
        <v>0.39588702851651703</v>
      </c>
      <c r="Q409">
        <v>2.4630364036974699E-2</v>
      </c>
      <c r="R409">
        <v>520620</v>
      </c>
      <c r="S409">
        <v>699</v>
      </c>
    </row>
    <row r="410" spans="1:19" x14ac:dyDescent="0.25">
      <c r="A410" t="s">
        <v>451</v>
      </c>
      <c r="B410" t="s">
        <v>400</v>
      </c>
      <c r="C410" t="s">
        <v>108</v>
      </c>
      <c r="D410">
        <v>0</v>
      </c>
      <c r="E410">
        <v>1</v>
      </c>
      <c r="F410">
        <v>0.145355605571243</v>
      </c>
      <c r="G410">
        <v>1.7351531053255102E-2</v>
      </c>
      <c r="H410" t="s">
        <v>449</v>
      </c>
      <c r="K410" t="s">
        <v>257</v>
      </c>
      <c r="N410" t="s">
        <v>444</v>
      </c>
      <c r="P410">
        <v>0.39588702851651703</v>
      </c>
      <c r="Q410">
        <v>2.4630364036974699E-2</v>
      </c>
      <c r="R410">
        <v>520620</v>
      </c>
      <c r="S410">
        <v>699</v>
      </c>
    </row>
    <row r="411" spans="1:19" x14ac:dyDescent="0.25">
      <c r="A411" t="s">
        <v>451</v>
      </c>
      <c r="B411" t="s">
        <v>400</v>
      </c>
      <c r="C411" t="s">
        <v>108</v>
      </c>
      <c r="D411">
        <v>0</v>
      </c>
      <c r="E411">
        <v>1</v>
      </c>
      <c r="F411">
        <v>0.145355605571243</v>
      </c>
      <c r="G411">
        <v>1.7351531053255102E-2</v>
      </c>
      <c r="H411" t="s">
        <v>449</v>
      </c>
      <c r="K411" t="s">
        <v>257</v>
      </c>
      <c r="N411" t="s">
        <v>444</v>
      </c>
      <c r="P411">
        <v>0.39588702851651703</v>
      </c>
      <c r="Q411">
        <v>2.4630364036974699E-2</v>
      </c>
      <c r="R411">
        <v>520620</v>
      </c>
      <c r="S411">
        <v>699</v>
      </c>
    </row>
    <row r="412" spans="1:19" x14ac:dyDescent="0.25">
      <c r="A412" t="s">
        <v>451</v>
      </c>
      <c r="B412" t="s">
        <v>400</v>
      </c>
      <c r="C412" t="s">
        <v>108</v>
      </c>
      <c r="D412">
        <v>0</v>
      </c>
      <c r="E412">
        <v>1</v>
      </c>
      <c r="F412">
        <v>0.145355605571243</v>
      </c>
      <c r="G412">
        <v>1.7351531053255102E-2</v>
      </c>
      <c r="H412" t="s">
        <v>449</v>
      </c>
      <c r="K412" t="s">
        <v>257</v>
      </c>
      <c r="N412" t="s">
        <v>444</v>
      </c>
      <c r="P412">
        <v>0.39588702851651703</v>
      </c>
      <c r="Q412">
        <v>2.4630364036974699E-2</v>
      </c>
      <c r="R412">
        <v>520620</v>
      </c>
      <c r="S412">
        <v>699</v>
      </c>
    </row>
    <row r="413" spans="1:19" x14ac:dyDescent="0.25">
      <c r="A413" t="s">
        <v>452</v>
      </c>
      <c r="B413" t="s">
        <v>400</v>
      </c>
      <c r="C413" t="s">
        <v>108</v>
      </c>
      <c r="D413">
        <v>1</v>
      </c>
      <c r="E413">
        <v>1</v>
      </c>
      <c r="F413">
        <v>0.185704316962017</v>
      </c>
      <c r="G413">
        <v>3.23716035186059E-2</v>
      </c>
      <c r="H413" t="s">
        <v>449</v>
      </c>
      <c r="K413" t="s">
        <v>257</v>
      </c>
      <c r="N413" t="s">
        <v>444</v>
      </c>
      <c r="P413">
        <v>0.44595552808130801</v>
      </c>
      <c r="Q413">
        <v>4.2911923846129602E-2</v>
      </c>
      <c r="R413">
        <v>147021</v>
      </c>
      <c r="S413">
        <v>181</v>
      </c>
    </row>
    <row r="414" spans="1:19" x14ac:dyDescent="0.25">
      <c r="A414" t="s">
        <v>452</v>
      </c>
      <c r="B414" t="s">
        <v>400</v>
      </c>
      <c r="C414" t="s">
        <v>108</v>
      </c>
      <c r="D414">
        <v>1</v>
      </c>
      <c r="E414">
        <v>1</v>
      </c>
      <c r="F414">
        <v>0.185704316962017</v>
      </c>
      <c r="G414">
        <v>3.23716035186059E-2</v>
      </c>
      <c r="H414" t="s">
        <v>449</v>
      </c>
      <c r="K414" t="s">
        <v>257</v>
      </c>
      <c r="N414" t="s">
        <v>444</v>
      </c>
      <c r="P414">
        <v>0.44595552808130801</v>
      </c>
      <c r="Q414">
        <v>4.2911923846129602E-2</v>
      </c>
      <c r="R414">
        <v>147021</v>
      </c>
      <c r="S414">
        <v>181</v>
      </c>
    </row>
    <row r="415" spans="1:19" x14ac:dyDescent="0.25">
      <c r="A415" t="s">
        <v>452</v>
      </c>
      <c r="B415" t="s">
        <v>400</v>
      </c>
      <c r="C415" t="s">
        <v>108</v>
      </c>
      <c r="D415">
        <v>1</v>
      </c>
      <c r="E415">
        <v>1</v>
      </c>
      <c r="F415">
        <v>0.185704316962017</v>
      </c>
      <c r="G415">
        <v>3.23716035186059E-2</v>
      </c>
      <c r="H415" t="s">
        <v>449</v>
      </c>
      <c r="K415" t="s">
        <v>257</v>
      </c>
      <c r="N415" t="s">
        <v>444</v>
      </c>
      <c r="P415">
        <v>0.44595552808130801</v>
      </c>
      <c r="Q415">
        <v>4.2911923846129602E-2</v>
      </c>
      <c r="R415">
        <v>147021</v>
      </c>
      <c r="S415">
        <v>181</v>
      </c>
    </row>
    <row r="416" spans="1:19" x14ac:dyDescent="0.25">
      <c r="A416" t="s">
        <v>452</v>
      </c>
      <c r="B416" t="s">
        <v>400</v>
      </c>
      <c r="C416" t="s">
        <v>108</v>
      </c>
      <c r="D416">
        <v>1</v>
      </c>
      <c r="E416">
        <v>1</v>
      </c>
      <c r="F416">
        <v>0.185704316962017</v>
      </c>
      <c r="G416">
        <v>3.23716035186059E-2</v>
      </c>
      <c r="H416" t="s">
        <v>449</v>
      </c>
      <c r="K416" t="s">
        <v>257</v>
      </c>
      <c r="N416" t="s">
        <v>444</v>
      </c>
      <c r="P416">
        <v>0.44595552808130801</v>
      </c>
      <c r="Q416">
        <v>4.2911923846129602E-2</v>
      </c>
      <c r="R416">
        <v>147021</v>
      </c>
      <c r="S416">
        <v>181</v>
      </c>
    </row>
    <row r="417" spans="1:19" x14ac:dyDescent="0.25">
      <c r="A417" t="s">
        <v>453</v>
      </c>
      <c r="B417" t="s">
        <v>400</v>
      </c>
      <c r="C417" t="s">
        <v>114</v>
      </c>
      <c r="D417">
        <v>0</v>
      </c>
      <c r="E417">
        <v>0</v>
      </c>
      <c r="F417">
        <v>6.9448075526506906E-2</v>
      </c>
      <c r="G417">
        <v>1.8636881644201998E-2</v>
      </c>
      <c r="H417" t="s">
        <v>401</v>
      </c>
      <c r="K417" t="s">
        <v>252</v>
      </c>
      <c r="N417" t="s">
        <v>402</v>
      </c>
      <c r="P417">
        <v>0.77272799164900496</v>
      </c>
      <c r="Q417">
        <v>3.14924179792005E-2</v>
      </c>
      <c r="R417">
        <v>606877</v>
      </c>
      <c r="S417">
        <v>900</v>
      </c>
    </row>
    <row r="418" spans="1:19" x14ac:dyDescent="0.25">
      <c r="A418" t="s">
        <v>453</v>
      </c>
      <c r="B418" t="s">
        <v>400</v>
      </c>
      <c r="C418" t="s">
        <v>114</v>
      </c>
      <c r="D418">
        <v>0</v>
      </c>
      <c r="E418">
        <v>0</v>
      </c>
      <c r="F418">
        <v>6.9448075526506906E-2</v>
      </c>
      <c r="G418">
        <v>1.8636881644201998E-2</v>
      </c>
      <c r="H418" t="s">
        <v>401</v>
      </c>
      <c r="K418" t="s">
        <v>252</v>
      </c>
      <c r="N418" t="s">
        <v>402</v>
      </c>
      <c r="P418">
        <v>0.77272799164900496</v>
      </c>
      <c r="Q418">
        <v>3.14924179792005E-2</v>
      </c>
      <c r="R418">
        <v>606877</v>
      </c>
      <c r="S418">
        <v>900</v>
      </c>
    </row>
    <row r="419" spans="1:19" x14ac:dyDescent="0.25">
      <c r="A419" t="s">
        <v>453</v>
      </c>
      <c r="B419" t="s">
        <v>400</v>
      </c>
      <c r="C419" t="s">
        <v>114</v>
      </c>
      <c r="D419">
        <v>0</v>
      </c>
      <c r="E419">
        <v>0</v>
      </c>
      <c r="F419">
        <v>6.9448075526506906E-2</v>
      </c>
      <c r="G419">
        <v>1.8636881644201998E-2</v>
      </c>
      <c r="H419" t="s">
        <v>401</v>
      </c>
      <c r="K419" t="s">
        <v>252</v>
      </c>
      <c r="N419" t="s">
        <v>402</v>
      </c>
      <c r="P419">
        <v>0.77272799164900496</v>
      </c>
      <c r="Q419">
        <v>3.14924179792005E-2</v>
      </c>
      <c r="R419">
        <v>606877</v>
      </c>
      <c r="S419">
        <v>900</v>
      </c>
    </row>
    <row r="420" spans="1:19" x14ac:dyDescent="0.25">
      <c r="A420" t="s">
        <v>453</v>
      </c>
      <c r="B420" t="s">
        <v>400</v>
      </c>
      <c r="C420" t="s">
        <v>114</v>
      </c>
      <c r="D420">
        <v>0</v>
      </c>
      <c r="E420">
        <v>0</v>
      </c>
      <c r="F420">
        <v>6.9448075526506906E-2</v>
      </c>
      <c r="G420">
        <v>1.8636881644201998E-2</v>
      </c>
      <c r="H420" t="s">
        <v>401</v>
      </c>
      <c r="K420" t="s">
        <v>252</v>
      </c>
      <c r="N420" t="s">
        <v>402</v>
      </c>
      <c r="P420">
        <v>0.77272799164900496</v>
      </c>
      <c r="Q420">
        <v>3.14924179792005E-2</v>
      </c>
      <c r="R420">
        <v>606877</v>
      </c>
      <c r="S420">
        <v>900</v>
      </c>
    </row>
    <row r="421" spans="1:19" x14ac:dyDescent="0.25">
      <c r="A421" t="s">
        <v>454</v>
      </c>
      <c r="B421" t="s">
        <v>400</v>
      </c>
      <c r="C421" t="s">
        <v>114</v>
      </c>
      <c r="D421">
        <v>1</v>
      </c>
      <c r="E421">
        <v>0</v>
      </c>
      <c r="F421">
        <v>0</v>
      </c>
      <c r="G421">
        <v>0</v>
      </c>
      <c r="H421" t="s">
        <v>401</v>
      </c>
      <c r="K421" t="s">
        <v>252</v>
      </c>
      <c r="N421" t="s">
        <v>402</v>
      </c>
      <c r="P421">
        <v>0</v>
      </c>
      <c r="Q421">
        <v>0</v>
      </c>
      <c r="R421">
        <v>772</v>
      </c>
      <c r="S421">
        <v>1</v>
      </c>
    </row>
    <row r="422" spans="1:19" x14ac:dyDescent="0.25">
      <c r="A422" t="s">
        <v>454</v>
      </c>
      <c r="B422" t="s">
        <v>400</v>
      </c>
      <c r="C422" t="s">
        <v>114</v>
      </c>
      <c r="D422">
        <v>1</v>
      </c>
      <c r="E422">
        <v>0</v>
      </c>
      <c r="F422">
        <v>0</v>
      </c>
      <c r="G422">
        <v>0</v>
      </c>
      <c r="H422" t="s">
        <v>401</v>
      </c>
      <c r="K422" t="s">
        <v>252</v>
      </c>
      <c r="N422" t="s">
        <v>402</v>
      </c>
      <c r="P422">
        <v>0</v>
      </c>
      <c r="Q422">
        <v>0</v>
      </c>
      <c r="R422">
        <v>772</v>
      </c>
      <c r="S422">
        <v>1</v>
      </c>
    </row>
    <row r="423" spans="1:19" x14ac:dyDescent="0.25">
      <c r="A423" t="s">
        <v>454</v>
      </c>
      <c r="B423" t="s">
        <v>400</v>
      </c>
      <c r="C423" t="s">
        <v>114</v>
      </c>
      <c r="D423">
        <v>1</v>
      </c>
      <c r="E423">
        <v>0</v>
      </c>
      <c r="F423">
        <v>0</v>
      </c>
      <c r="G423">
        <v>0</v>
      </c>
      <c r="H423" t="s">
        <v>401</v>
      </c>
      <c r="K423" t="s">
        <v>252</v>
      </c>
      <c r="N423" t="s">
        <v>402</v>
      </c>
      <c r="P423">
        <v>0</v>
      </c>
      <c r="Q423">
        <v>0</v>
      </c>
      <c r="R423">
        <v>772</v>
      </c>
      <c r="S423">
        <v>1</v>
      </c>
    </row>
    <row r="424" spans="1:19" x14ac:dyDescent="0.25">
      <c r="A424" t="s">
        <v>454</v>
      </c>
      <c r="B424" t="s">
        <v>400</v>
      </c>
      <c r="C424" t="s">
        <v>114</v>
      </c>
      <c r="D424">
        <v>1</v>
      </c>
      <c r="E424">
        <v>0</v>
      </c>
      <c r="F424">
        <v>0</v>
      </c>
      <c r="G424">
        <v>0</v>
      </c>
      <c r="H424" t="s">
        <v>401</v>
      </c>
      <c r="K424" t="s">
        <v>252</v>
      </c>
      <c r="N424" t="s">
        <v>402</v>
      </c>
      <c r="P424">
        <v>0</v>
      </c>
      <c r="Q424">
        <v>0</v>
      </c>
      <c r="R424">
        <v>772</v>
      </c>
      <c r="S424">
        <v>1</v>
      </c>
    </row>
    <row r="425" spans="1:19" x14ac:dyDescent="0.25">
      <c r="A425" t="s">
        <v>455</v>
      </c>
      <c r="B425" t="s">
        <v>400</v>
      </c>
      <c r="C425" t="s">
        <v>114</v>
      </c>
      <c r="D425">
        <v>0</v>
      </c>
      <c r="E425">
        <v>1</v>
      </c>
      <c r="F425">
        <v>4.4220515579905098E-2</v>
      </c>
      <c r="G425">
        <v>4.3330072793687502E-2</v>
      </c>
      <c r="H425" t="s">
        <v>401</v>
      </c>
      <c r="K425" t="s">
        <v>252</v>
      </c>
      <c r="N425" t="s">
        <v>402</v>
      </c>
      <c r="P425">
        <v>1</v>
      </c>
      <c r="Q425">
        <v>0</v>
      </c>
      <c r="R425">
        <v>105271</v>
      </c>
      <c r="S425">
        <v>104</v>
      </c>
    </row>
    <row r="426" spans="1:19" x14ac:dyDescent="0.25">
      <c r="A426" t="s">
        <v>455</v>
      </c>
      <c r="B426" t="s">
        <v>400</v>
      </c>
      <c r="C426" t="s">
        <v>114</v>
      </c>
      <c r="D426">
        <v>0</v>
      </c>
      <c r="E426">
        <v>1</v>
      </c>
      <c r="F426">
        <v>4.4220515579905098E-2</v>
      </c>
      <c r="G426">
        <v>4.3330072793687502E-2</v>
      </c>
      <c r="H426" t="s">
        <v>401</v>
      </c>
      <c r="K426" t="s">
        <v>252</v>
      </c>
      <c r="N426" t="s">
        <v>402</v>
      </c>
      <c r="P426">
        <v>1</v>
      </c>
      <c r="Q426">
        <v>0</v>
      </c>
      <c r="R426">
        <v>105271</v>
      </c>
      <c r="S426">
        <v>104</v>
      </c>
    </row>
    <row r="427" spans="1:19" x14ac:dyDescent="0.25">
      <c r="A427" t="s">
        <v>455</v>
      </c>
      <c r="B427" t="s">
        <v>400</v>
      </c>
      <c r="C427" t="s">
        <v>114</v>
      </c>
      <c r="D427">
        <v>0</v>
      </c>
      <c r="E427">
        <v>1</v>
      </c>
      <c r="F427">
        <v>4.4220515579905098E-2</v>
      </c>
      <c r="G427">
        <v>4.3330072793687502E-2</v>
      </c>
      <c r="H427" t="s">
        <v>401</v>
      </c>
      <c r="K427" t="s">
        <v>252</v>
      </c>
      <c r="N427" t="s">
        <v>402</v>
      </c>
      <c r="P427">
        <v>1</v>
      </c>
      <c r="Q427">
        <v>0</v>
      </c>
      <c r="R427">
        <v>105271</v>
      </c>
      <c r="S427">
        <v>104</v>
      </c>
    </row>
    <row r="428" spans="1:19" x14ac:dyDescent="0.25">
      <c r="A428" t="s">
        <v>455</v>
      </c>
      <c r="B428" t="s">
        <v>400</v>
      </c>
      <c r="C428" t="s">
        <v>114</v>
      </c>
      <c r="D428">
        <v>0</v>
      </c>
      <c r="E428">
        <v>1</v>
      </c>
      <c r="F428">
        <v>4.4220515579905098E-2</v>
      </c>
      <c r="G428">
        <v>4.3330072793687502E-2</v>
      </c>
      <c r="H428" t="s">
        <v>401</v>
      </c>
      <c r="K428" t="s">
        <v>252</v>
      </c>
      <c r="N428" t="s">
        <v>402</v>
      </c>
      <c r="P428">
        <v>1</v>
      </c>
      <c r="Q428">
        <v>0</v>
      </c>
      <c r="R428">
        <v>105271</v>
      </c>
      <c r="S428">
        <v>104</v>
      </c>
    </row>
    <row r="429" spans="1:19" x14ac:dyDescent="0.25">
      <c r="A429" t="s">
        <v>456</v>
      </c>
      <c r="B429" t="s">
        <v>400</v>
      </c>
      <c r="C429" t="s">
        <v>114</v>
      </c>
      <c r="D429">
        <v>0</v>
      </c>
      <c r="E429">
        <v>0</v>
      </c>
      <c r="F429">
        <v>4.0429329235040397E-2</v>
      </c>
      <c r="G429">
        <v>1.3259582521319299E-2</v>
      </c>
      <c r="H429" t="s">
        <v>406</v>
      </c>
      <c r="K429" t="s">
        <v>257</v>
      </c>
      <c r="N429" t="s">
        <v>402</v>
      </c>
      <c r="P429">
        <v>0.90278009523687297</v>
      </c>
      <c r="Q429">
        <v>2.03937941589705E-2</v>
      </c>
      <c r="R429">
        <v>565662</v>
      </c>
      <c r="S429">
        <v>891</v>
      </c>
    </row>
    <row r="430" spans="1:19" x14ac:dyDescent="0.25">
      <c r="A430" t="s">
        <v>456</v>
      </c>
      <c r="B430" t="s">
        <v>400</v>
      </c>
      <c r="C430" t="s">
        <v>114</v>
      </c>
      <c r="D430">
        <v>0</v>
      </c>
      <c r="E430">
        <v>0</v>
      </c>
      <c r="F430">
        <v>4.0429329235040397E-2</v>
      </c>
      <c r="G430">
        <v>1.3259582521319299E-2</v>
      </c>
      <c r="H430" t="s">
        <v>406</v>
      </c>
      <c r="K430" t="s">
        <v>257</v>
      </c>
      <c r="N430" t="s">
        <v>402</v>
      </c>
      <c r="P430">
        <v>0.90278009523687297</v>
      </c>
      <c r="Q430">
        <v>2.03937941589705E-2</v>
      </c>
      <c r="R430">
        <v>565662</v>
      </c>
      <c r="S430">
        <v>891</v>
      </c>
    </row>
    <row r="431" spans="1:19" x14ac:dyDescent="0.25">
      <c r="A431" t="s">
        <v>456</v>
      </c>
      <c r="B431" t="s">
        <v>400</v>
      </c>
      <c r="C431" t="s">
        <v>114</v>
      </c>
      <c r="D431">
        <v>0</v>
      </c>
      <c r="E431">
        <v>0</v>
      </c>
      <c r="F431">
        <v>4.0429329235040397E-2</v>
      </c>
      <c r="G431">
        <v>1.3259582521319299E-2</v>
      </c>
      <c r="H431" t="s">
        <v>406</v>
      </c>
      <c r="K431" t="s">
        <v>257</v>
      </c>
      <c r="N431" t="s">
        <v>402</v>
      </c>
      <c r="P431">
        <v>0.90278009523687297</v>
      </c>
      <c r="Q431">
        <v>2.03937941589705E-2</v>
      </c>
      <c r="R431">
        <v>565662</v>
      </c>
      <c r="S431">
        <v>891</v>
      </c>
    </row>
    <row r="432" spans="1:19" x14ac:dyDescent="0.25">
      <c r="A432" t="s">
        <v>456</v>
      </c>
      <c r="B432" t="s">
        <v>400</v>
      </c>
      <c r="C432" t="s">
        <v>114</v>
      </c>
      <c r="D432">
        <v>0</v>
      </c>
      <c r="E432">
        <v>0</v>
      </c>
      <c r="F432">
        <v>4.0429329235040397E-2</v>
      </c>
      <c r="G432">
        <v>1.3259582521319299E-2</v>
      </c>
      <c r="H432" t="s">
        <v>406</v>
      </c>
      <c r="K432" t="s">
        <v>257</v>
      </c>
      <c r="N432" t="s">
        <v>402</v>
      </c>
      <c r="P432">
        <v>0.90278009523687297</v>
      </c>
      <c r="Q432">
        <v>2.03937941589705E-2</v>
      </c>
      <c r="R432">
        <v>565662</v>
      </c>
      <c r="S432">
        <v>891</v>
      </c>
    </row>
    <row r="433" spans="1:19" x14ac:dyDescent="0.25">
      <c r="A433" t="s">
        <v>458</v>
      </c>
      <c r="B433" t="s">
        <v>400</v>
      </c>
      <c r="C433" t="s">
        <v>114</v>
      </c>
      <c r="D433">
        <v>0</v>
      </c>
      <c r="E433">
        <v>1</v>
      </c>
      <c r="F433">
        <v>0</v>
      </c>
      <c r="G433">
        <v>0</v>
      </c>
      <c r="H433" t="s">
        <v>406</v>
      </c>
      <c r="K433" t="s">
        <v>257</v>
      </c>
      <c r="N433" t="s">
        <v>402</v>
      </c>
      <c r="P433">
        <v>0.75633510686265704</v>
      </c>
      <c r="Q433">
        <v>0.123469326177649</v>
      </c>
      <c r="R433">
        <v>112419</v>
      </c>
      <c r="S433">
        <v>115</v>
      </c>
    </row>
    <row r="434" spans="1:19" x14ac:dyDescent="0.25">
      <c r="A434" t="s">
        <v>458</v>
      </c>
      <c r="B434" t="s">
        <v>400</v>
      </c>
      <c r="C434" t="s">
        <v>114</v>
      </c>
      <c r="D434">
        <v>0</v>
      </c>
      <c r="E434">
        <v>1</v>
      </c>
      <c r="F434">
        <v>0</v>
      </c>
      <c r="G434">
        <v>0</v>
      </c>
      <c r="H434" t="s">
        <v>406</v>
      </c>
      <c r="K434" t="s">
        <v>257</v>
      </c>
      <c r="N434" t="s">
        <v>402</v>
      </c>
      <c r="P434">
        <v>0.75633510686265704</v>
      </c>
      <c r="Q434">
        <v>0.123469326177649</v>
      </c>
      <c r="R434">
        <v>112419</v>
      </c>
      <c r="S434">
        <v>115</v>
      </c>
    </row>
    <row r="435" spans="1:19" x14ac:dyDescent="0.25">
      <c r="A435" t="s">
        <v>458</v>
      </c>
      <c r="B435" t="s">
        <v>400</v>
      </c>
      <c r="C435" t="s">
        <v>114</v>
      </c>
      <c r="D435">
        <v>0</v>
      </c>
      <c r="E435">
        <v>1</v>
      </c>
      <c r="F435">
        <v>0</v>
      </c>
      <c r="G435">
        <v>0</v>
      </c>
      <c r="H435" t="s">
        <v>406</v>
      </c>
      <c r="K435" t="s">
        <v>257</v>
      </c>
      <c r="N435" t="s">
        <v>402</v>
      </c>
      <c r="P435">
        <v>0.75633510686265704</v>
      </c>
      <c r="Q435">
        <v>0.123469326177649</v>
      </c>
      <c r="R435">
        <v>112419</v>
      </c>
      <c r="S435">
        <v>115</v>
      </c>
    </row>
    <row r="436" spans="1:19" x14ac:dyDescent="0.25">
      <c r="A436" t="s">
        <v>458</v>
      </c>
      <c r="B436" t="s">
        <v>400</v>
      </c>
      <c r="C436" t="s">
        <v>114</v>
      </c>
      <c r="D436">
        <v>0</v>
      </c>
      <c r="E436">
        <v>1</v>
      </c>
      <c r="F436">
        <v>0</v>
      </c>
      <c r="G436">
        <v>0</v>
      </c>
      <c r="H436" t="s">
        <v>406</v>
      </c>
      <c r="K436" t="s">
        <v>257</v>
      </c>
      <c r="N436" t="s">
        <v>402</v>
      </c>
      <c r="P436">
        <v>0.75633510686265704</v>
      </c>
      <c r="Q436">
        <v>0.123469326177649</v>
      </c>
      <c r="R436">
        <v>112419</v>
      </c>
      <c r="S436">
        <v>115</v>
      </c>
    </row>
    <row r="437" spans="1:19" x14ac:dyDescent="0.25">
      <c r="A437" t="s">
        <v>459</v>
      </c>
      <c r="B437" t="s">
        <v>400</v>
      </c>
      <c r="C437" t="s">
        <v>114</v>
      </c>
      <c r="D437">
        <v>0</v>
      </c>
      <c r="E437">
        <v>0</v>
      </c>
      <c r="F437">
        <v>5.0594797615224597E-2</v>
      </c>
      <c r="G437">
        <v>5.5219976701608702E-3</v>
      </c>
      <c r="H437" t="s">
        <v>410</v>
      </c>
      <c r="K437" t="s">
        <v>252</v>
      </c>
      <c r="N437" t="s">
        <v>411</v>
      </c>
      <c r="P437">
        <v>0.27303241470886502</v>
      </c>
      <c r="Q437">
        <v>1.17498156413535E-2</v>
      </c>
      <c r="R437">
        <v>2371868</v>
      </c>
      <c r="S437">
        <v>2879</v>
      </c>
    </row>
    <row r="438" spans="1:19" x14ac:dyDescent="0.25">
      <c r="A438" t="s">
        <v>459</v>
      </c>
      <c r="B438" t="s">
        <v>400</v>
      </c>
      <c r="C438" t="s">
        <v>114</v>
      </c>
      <c r="D438">
        <v>0</v>
      </c>
      <c r="E438">
        <v>0</v>
      </c>
      <c r="F438">
        <v>5.0594797615224597E-2</v>
      </c>
      <c r="G438">
        <v>5.5219976701608702E-3</v>
      </c>
      <c r="H438" t="s">
        <v>410</v>
      </c>
      <c r="K438" t="s">
        <v>252</v>
      </c>
      <c r="N438" t="s">
        <v>411</v>
      </c>
      <c r="P438">
        <v>0.27303241470886502</v>
      </c>
      <c r="Q438">
        <v>1.17498156413535E-2</v>
      </c>
      <c r="R438">
        <v>2371868</v>
      </c>
      <c r="S438">
        <v>2879</v>
      </c>
    </row>
    <row r="439" spans="1:19" x14ac:dyDescent="0.25">
      <c r="A439" t="s">
        <v>459</v>
      </c>
      <c r="B439" t="s">
        <v>400</v>
      </c>
      <c r="C439" t="s">
        <v>114</v>
      </c>
      <c r="D439">
        <v>0</v>
      </c>
      <c r="E439">
        <v>0</v>
      </c>
      <c r="F439">
        <v>5.0594797615224597E-2</v>
      </c>
      <c r="G439">
        <v>5.5219976701608702E-3</v>
      </c>
      <c r="H439" t="s">
        <v>410</v>
      </c>
      <c r="K439" t="s">
        <v>252</v>
      </c>
      <c r="N439" t="s">
        <v>411</v>
      </c>
      <c r="P439">
        <v>0.27303241470886502</v>
      </c>
      <c r="Q439">
        <v>1.17498156413535E-2</v>
      </c>
      <c r="R439">
        <v>2371868</v>
      </c>
      <c r="S439">
        <v>2879</v>
      </c>
    </row>
    <row r="440" spans="1:19" x14ac:dyDescent="0.25">
      <c r="A440" t="s">
        <v>459</v>
      </c>
      <c r="B440" t="s">
        <v>400</v>
      </c>
      <c r="C440" t="s">
        <v>114</v>
      </c>
      <c r="D440">
        <v>0</v>
      </c>
      <c r="E440">
        <v>0</v>
      </c>
      <c r="F440">
        <v>5.0594797615224597E-2</v>
      </c>
      <c r="G440">
        <v>5.5219976701608702E-3</v>
      </c>
      <c r="H440" t="s">
        <v>410</v>
      </c>
      <c r="K440" t="s">
        <v>252</v>
      </c>
      <c r="N440" t="s">
        <v>411</v>
      </c>
      <c r="P440">
        <v>0.27303241470886502</v>
      </c>
      <c r="Q440">
        <v>1.17498156413535E-2</v>
      </c>
      <c r="R440">
        <v>2371868</v>
      </c>
      <c r="S440">
        <v>2879</v>
      </c>
    </row>
    <row r="441" spans="1:19" x14ac:dyDescent="0.25">
      <c r="A441" t="s">
        <v>460</v>
      </c>
      <c r="B441" t="s">
        <v>400</v>
      </c>
      <c r="C441" t="s">
        <v>114</v>
      </c>
      <c r="D441">
        <v>1</v>
      </c>
      <c r="E441">
        <v>0</v>
      </c>
      <c r="F441">
        <v>0.124805335500034</v>
      </c>
      <c r="G441">
        <v>4.4194156362218399E-2</v>
      </c>
      <c r="H441" t="s">
        <v>410</v>
      </c>
      <c r="K441" t="s">
        <v>252</v>
      </c>
      <c r="N441" t="s">
        <v>411</v>
      </c>
      <c r="P441">
        <v>0.13425510581033301</v>
      </c>
      <c r="Q441">
        <v>4.4703746665784E-2</v>
      </c>
      <c r="R441">
        <v>74270</v>
      </c>
      <c r="S441">
        <v>77</v>
      </c>
    </row>
    <row r="442" spans="1:19" x14ac:dyDescent="0.25">
      <c r="A442" t="s">
        <v>460</v>
      </c>
      <c r="B442" t="s">
        <v>400</v>
      </c>
      <c r="C442" t="s">
        <v>114</v>
      </c>
      <c r="D442">
        <v>1</v>
      </c>
      <c r="E442">
        <v>0</v>
      </c>
      <c r="F442">
        <v>0.124805335500034</v>
      </c>
      <c r="G442">
        <v>4.4194156362218399E-2</v>
      </c>
      <c r="H442" t="s">
        <v>410</v>
      </c>
      <c r="K442" t="s">
        <v>252</v>
      </c>
      <c r="N442" t="s">
        <v>411</v>
      </c>
      <c r="P442">
        <v>0.13425510581033301</v>
      </c>
      <c r="Q442">
        <v>4.4703746665784E-2</v>
      </c>
      <c r="R442">
        <v>74270</v>
      </c>
      <c r="S442">
        <v>77</v>
      </c>
    </row>
    <row r="443" spans="1:19" x14ac:dyDescent="0.25">
      <c r="A443" t="s">
        <v>460</v>
      </c>
      <c r="B443" t="s">
        <v>400</v>
      </c>
      <c r="C443" t="s">
        <v>114</v>
      </c>
      <c r="D443">
        <v>1</v>
      </c>
      <c r="E443">
        <v>0</v>
      </c>
      <c r="F443">
        <v>0.124805335500034</v>
      </c>
      <c r="G443">
        <v>4.4194156362218399E-2</v>
      </c>
      <c r="H443" t="s">
        <v>410</v>
      </c>
      <c r="K443" t="s">
        <v>252</v>
      </c>
      <c r="N443" t="s">
        <v>411</v>
      </c>
      <c r="P443">
        <v>0.13425510581033301</v>
      </c>
      <c r="Q443">
        <v>4.4703746665784E-2</v>
      </c>
      <c r="R443">
        <v>74270</v>
      </c>
      <c r="S443">
        <v>77</v>
      </c>
    </row>
    <row r="444" spans="1:19" x14ac:dyDescent="0.25">
      <c r="A444" t="s">
        <v>460</v>
      </c>
      <c r="B444" t="s">
        <v>400</v>
      </c>
      <c r="C444" t="s">
        <v>114</v>
      </c>
      <c r="D444">
        <v>1</v>
      </c>
      <c r="E444">
        <v>0</v>
      </c>
      <c r="F444">
        <v>0.124805335500034</v>
      </c>
      <c r="G444">
        <v>4.4194156362218399E-2</v>
      </c>
      <c r="H444" t="s">
        <v>410</v>
      </c>
      <c r="K444" t="s">
        <v>252</v>
      </c>
      <c r="N444" t="s">
        <v>411</v>
      </c>
      <c r="P444">
        <v>0.13425510581033301</v>
      </c>
      <c r="Q444">
        <v>4.4703746665784E-2</v>
      </c>
      <c r="R444">
        <v>74270</v>
      </c>
      <c r="S444">
        <v>77</v>
      </c>
    </row>
    <row r="445" spans="1:19" x14ac:dyDescent="0.25">
      <c r="A445" t="s">
        <v>461</v>
      </c>
      <c r="B445" t="s">
        <v>400</v>
      </c>
      <c r="C445" t="s">
        <v>114</v>
      </c>
      <c r="D445">
        <v>0</v>
      </c>
      <c r="E445">
        <v>1</v>
      </c>
      <c r="F445">
        <v>7.1970322489325098E-2</v>
      </c>
      <c r="G445">
        <v>2.0846184571433501E-2</v>
      </c>
      <c r="H445" t="s">
        <v>410</v>
      </c>
      <c r="K445" t="s">
        <v>252</v>
      </c>
      <c r="N445" t="s">
        <v>411</v>
      </c>
      <c r="P445">
        <v>0.336049163220346</v>
      </c>
      <c r="Q445">
        <v>4.50355305100512E-2</v>
      </c>
      <c r="R445">
        <v>364727</v>
      </c>
      <c r="S445">
        <v>339</v>
      </c>
    </row>
    <row r="446" spans="1:19" x14ac:dyDescent="0.25">
      <c r="A446" t="s">
        <v>461</v>
      </c>
      <c r="B446" t="s">
        <v>400</v>
      </c>
      <c r="C446" t="s">
        <v>114</v>
      </c>
      <c r="D446">
        <v>0</v>
      </c>
      <c r="E446">
        <v>1</v>
      </c>
      <c r="F446">
        <v>7.1970322489325098E-2</v>
      </c>
      <c r="G446">
        <v>2.0846184571433501E-2</v>
      </c>
      <c r="H446" t="s">
        <v>410</v>
      </c>
      <c r="K446" t="s">
        <v>252</v>
      </c>
      <c r="N446" t="s">
        <v>411</v>
      </c>
      <c r="P446">
        <v>0.336049163220346</v>
      </c>
      <c r="Q446">
        <v>4.50355305100512E-2</v>
      </c>
      <c r="R446">
        <v>364727</v>
      </c>
      <c r="S446">
        <v>339</v>
      </c>
    </row>
    <row r="447" spans="1:19" x14ac:dyDescent="0.25">
      <c r="A447" t="s">
        <v>461</v>
      </c>
      <c r="B447" t="s">
        <v>400</v>
      </c>
      <c r="C447" t="s">
        <v>114</v>
      </c>
      <c r="D447">
        <v>0</v>
      </c>
      <c r="E447">
        <v>1</v>
      </c>
      <c r="F447">
        <v>7.1970322489325098E-2</v>
      </c>
      <c r="G447">
        <v>2.0846184571433501E-2</v>
      </c>
      <c r="H447" t="s">
        <v>410</v>
      </c>
      <c r="K447" t="s">
        <v>252</v>
      </c>
      <c r="N447" t="s">
        <v>411</v>
      </c>
      <c r="P447">
        <v>0.336049163220346</v>
      </c>
      <c r="Q447">
        <v>4.50355305100512E-2</v>
      </c>
      <c r="R447">
        <v>364727</v>
      </c>
      <c r="S447">
        <v>339</v>
      </c>
    </row>
    <row r="448" spans="1:19" x14ac:dyDescent="0.25">
      <c r="A448" t="s">
        <v>461</v>
      </c>
      <c r="B448" t="s">
        <v>400</v>
      </c>
      <c r="C448" t="s">
        <v>114</v>
      </c>
      <c r="D448">
        <v>0</v>
      </c>
      <c r="E448">
        <v>1</v>
      </c>
      <c r="F448">
        <v>7.1970322489325098E-2</v>
      </c>
      <c r="G448">
        <v>2.0846184571433501E-2</v>
      </c>
      <c r="H448" t="s">
        <v>410</v>
      </c>
      <c r="K448" t="s">
        <v>252</v>
      </c>
      <c r="N448" t="s">
        <v>411</v>
      </c>
      <c r="P448">
        <v>0.336049163220346</v>
      </c>
      <c r="Q448">
        <v>4.50355305100512E-2</v>
      </c>
      <c r="R448">
        <v>364727</v>
      </c>
      <c r="S448">
        <v>339</v>
      </c>
    </row>
    <row r="449" spans="1:19" x14ac:dyDescent="0.25">
      <c r="A449" t="s">
        <v>462</v>
      </c>
      <c r="B449" t="s">
        <v>400</v>
      </c>
      <c r="C449" t="s">
        <v>114</v>
      </c>
      <c r="D449">
        <v>1</v>
      </c>
      <c r="E449">
        <v>1</v>
      </c>
      <c r="F449">
        <v>0</v>
      </c>
      <c r="G449">
        <v>0</v>
      </c>
      <c r="H449" t="s">
        <v>410</v>
      </c>
      <c r="K449" t="s">
        <v>252</v>
      </c>
      <c r="N449" t="s">
        <v>411</v>
      </c>
      <c r="P449">
        <v>0.19850822173249699</v>
      </c>
      <c r="Q449">
        <v>0.17791801617875699</v>
      </c>
      <c r="R449">
        <v>9339</v>
      </c>
      <c r="S449">
        <v>8</v>
      </c>
    </row>
    <row r="450" spans="1:19" x14ac:dyDescent="0.25">
      <c r="A450" t="s">
        <v>462</v>
      </c>
      <c r="B450" t="s">
        <v>400</v>
      </c>
      <c r="C450" t="s">
        <v>114</v>
      </c>
      <c r="D450">
        <v>1</v>
      </c>
      <c r="E450">
        <v>1</v>
      </c>
      <c r="F450">
        <v>0</v>
      </c>
      <c r="G450">
        <v>0</v>
      </c>
      <c r="H450" t="s">
        <v>410</v>
      </c>
      <c r="K450" t="s">
        <v>252</v>
      </c>
      <c r="N450" t="s">
        <v>411</v>
      </c>
      <c r="P450">
        <v>0.19850822173249699</v>
      </c>
      <c r="Q450">
        <v>0.17791801617875699</v>
      </c>
      <c r="R450">
        <v>9339</v>
      </c>
      <c r="S450">
        <v>8</v>
      </c>
    </row>
    <row r="451" spans="1:19" x14ac:dyDescent="0.25">
      <c r="A451" t="s">
        <v>462</v>
      </c>
      <c r="B451" t="s">
        <v>400</v>
      </c>
      <c r="C451" t="s">
        <v>114</v>
      </c>
      <c r="D451">
        <v>1</v>
      </c>
      <c r="E451">
        <v>1</v>
      </c>
      <c r="F451">
        <v>0</v>
      </c>
      <c r="G451">
        <v>0</v>
      </c>
      <c r="H451" t="s">
        <v>410</v>
      </c>
      <c r="K451" t="s">
        <v>252</v>
      </c>
      <c r="N451" t="s">
        <v>411</v>
      </c>
      <c r="P451">
        <v>0.19850822173249699</v>
      </c>
      <c r="Q451">
        <v>0.17791801617875699</v>
      </c>
      <c r="R451">
        <v>9339</v>
      </c>
      <c r="S451">
        <v>8</v>
      </c>
    </row>
    <row r="452" spans="1:19" x14ac:dyDescent="0.25">
      <c r="A452" t="s">
        <v>462</v>
      </c>
      <c r="B452" t="s">
        <v>400</v>
      </c>
      <c r="C452" t="s">
        <v>114</v>
      </c>
      <c r="D452">
        <v>1</v>
      </c>
      <c r="E452">
        <v>1</v>
      </c>
      <c r="F452">
        <v>0</v>
      </c>
      <c r="G452">
        <v>0</v>
      </c>
      <c r="H452" t="s">
        <v>410</v>
      </c>
      <c r="K452" t="s">
        <v>252</v>
      </c>
      <c r="N452" t="s">
        <v>411</v>
      </c>
      <c r="P452">
        <v>0.19850822173249699</v>
      </c>
      <c r="Q452">
        <v>0.17791801617875699</v>
      </c>
      <c r="R452">
        <v>9339</v>
      </c>
      <c r="S452">
        <v>8</v>
      </c>
    </row>
    <row r="453" spans="1:19" x14ac:dyDescent="0.25">
      <c r="A453" t="s">
        <v>463</v>
      </c>
      <c r="B453" t="s">
        <v>400</v>
      </c>
      <c r="C453" t="s">
        <v>114</v>
      </c>
      <c r="D453">
        <v>0</v>
      </c>
      <c r="E453">
        <v>0</v>
      </c>
      <c r="F453">
        <v>3.2278538329765398E-2</v>
      </c>
      <c r="G453">
        <v>4.5432541296911502E-3</v>
      </c>
      <c r="H453" t="s">
        <v>416</v>
      </c>
      <c r="K453" t="s">
        <v>257</v>
      </c>
      <c r="N453" t="s">
        <v>411</v>
      </c>
      <c r="P453">
        <v>0.38785400255450703</v>
      </c>
      <c r="Q453">
        <v>1.35598528308874E-2</v>
      </c>
      <c r="R453">
        <v>2040732</v>
      </c>
      <c r="S453">
        <v>2570</v>
      </c>
    </row>
    <row r="454" spans="1:19" x14ac:dyDescent="0.25">
      <c r="A454" t="s">
        <v>463</v>
      </c>
      <c r="B454" t="s">
        <v>400</v>
      </c>
      <c r="C454" t="s">
        <v>114</v>
      </c>
      <c r="D454">
        <v>0</v>
      </c>
      <c r="E454">
        <v>0</v>
      </c>
      <c r="F454">
        <v>3.2278538329765398E-2</v>
      </c>
      <c r="G454">
        <v>4.5432541296911502E-3</v>
      </c>
      <c r="H454" t="s">
        <v>416</v>
      </c>
      <c r="K454" t="s">
        <v>257</v>
      </c>
      <c r="N454" t="s">
        <v>411</v>
      </c>
      <c r="P454">
        <v>0.38785400255450703</v>
      </c>
      <c r="Q454">
        <v>1.35598528308874E-2</v>
      </c>
      <c r="R454">
        <v>2040732</v>
      </c>
      <c r="S454">
        <v>2570</v>
      </c>
    </row>
    <row r="455" spans="1:19" x14ac:dyDescent="0.25">
      <c r="A455" t="s">
        <v>463</v>
      </c>
      <c r="B455" t="s">
        <v>400</v>
      </c>
      <c r="C455" t="s">
        <v>114</v>
      </c>
      <c r="D455">
        <v>0</v>
      </c>
      <c r="E455">
        <v>0</v>
      </c>
      <c r="F455">
        <v>3.2278538329765398E-2</v>
      </c>
      <c r="G455">
        <v>4.5432541296911502E-3</v>
      </c>
      <c r="H455" t="s">
        <v>416</v>
      </c>
      <c r="K455" t="s">
        <v>257</v>
      </c>
      <c r="N455" t="s">
        <v>411</v>
      </c>
      <c r="P455">
        <v>0.38785400255450703</v>
      </c>
      <c r="Q455">
        <v>1.35598528308874E-2</v>
      </c>
      <c r="R455">
        <v>2040732</v>
      </c>
      <c r="S455">
        <v>2570</v>
      </c>
    </row>
    <row r="456" spans="1:19" x14ac:dyDescent="0.25">
      <c r="A456" t="s">
        <v>463</v>
      </c>
      <c r="B456" t="s">
        <v>400</v>
      </c>
      <c r="C456" t="s">
        <v>114</v>
      </c>
      <c r="D456">
        <v>0</v>
      </c>
      <c r="E456">
        <v>0</v>
      </c>
      <c r="F456">
        <v>3.2278538329765398E-2</v>
      </c>
      <c r="G456">
        <v>4.5432541296911502E-3</v>
      </c>
      <c r="H456" t="s">
        <v>416</v>
      </c>
      <c r="K456" t="s">
        <v>257</v>
      </c>
      <c r="N456" t="s">
        <v>411</v>
      </c>
      <c r="P456">
        <v>0.38785400255450703</v>
      </c>
      <c r="Q456">
        <v>1.35598528308874E-2</v>
      </c>
      <c r="R456">
        <v>2040732</v>
      </c>
      <c r="S456">
        <v>2570</v>
      </c>
    </row>
    <row r="457" spans="1:19" x14ac:dyDescent="0.25">
      <c r="A457" t="s">
        <v>464</v>
      </c>
      <c r="B457" t="s">
        <v>400</v>
      </c>
      <c r="C457" t="s">
        <v>114</v>
      </c>
      <c r="D457">
        <v>1</v>
      </c>
      <c r="E457">
        <v>0</v>
      </c>
      <c r="F457">
        <v>5.2764832197143702E-2</v>
      </c>
      <c r="G457">
        <v>2.0236990844172902E-2</v>
      </c>
      <c r="H457" t="s">
        <v>416</v>
      </c>
      <c r="K457" t="s">
        <v>257</v>
      </c>
      <c r="N457" t="s">
        <v>411</v>
      </c>
      <c r="P457">
        <v>0.56022617856401202</v>
      </c>
      <c r="Q457">
        <v>4.6627317996663101E-2</v>
      </c>
      <c r="R457">
        <v>238811</v>
      </c>
      <c r="S457">
        <v>280</v>
      </c>
    </row>
    <row r="458" spans="1:19" x14ac:dyDescent="0.25">
      <c r="A458" t="s">
        <v>464</v>
      </c>
      <c r="B458" t="s">
        <v>400</v>
      </c>
      <c r="C458" t="s">
        <v>114</v>
      </c>
      <c r="D458">
        <v>1</v>
      </c>
      <c r="E458">
        <v>0</v>
      </c>
      <c r="F458">
        <v>5.2764832197143702E-2</v>
      </c>
      <c r="G458">
        <v>2.0236990844172902E-2</v>
      </c>
      <c r="H458" t="s">
        <v>416</v>
      </c>
      <c r="K458" t="s">
        <v>257</v>
      </c>
      <c r="N458" t="s">
        <v>411</v>
      </c>
      <c r="P458">
        <v>0.56022617856401202</v>
      </c>
      <c r="Q458">
        <v>4.6627317996663101E-2</v>
      </c>
      <c r="R458">
        <v>238811</v>
      </c>
      <c r="S458">
        <v>280</v>
      </c>
    </row>
    <row r="459" spans="1:19" x14ac:dyDescent="0.25">
      <c r="A459" t="s">
        <v>464</v>
      </c>
      <c r="B459" t="s">
        <v>400</v>
      </c>
      <c r="C459" t="s">
        <v>114</v>
      </c>
      <c r="D459">
        <v>1</v>
      </c>
      <c r="E459">
        <v>0</v>
      </c>
      <c r="F459">
        <v>5.2764832197143702E-2</v>
      </c>
      <c r="G459">
        <v>2.0236990844172902E-2</v>
      </c>
      <c r="H459" t="s">
        <v>416</v>
      </c>
      <c r="K459" t="s">
        <v>257</v>
      </c>
      <c r="N459" t="s">
        <v>411</v>
      </c>
      <c r="P459">
        <v>0.56022617856401202</v>
      </c>
      <c r="Q459">
        <v>4.6627317996663101E-2</v>
      </c>
      <c r="R459">
        <v>238811</v>
      </c>
      <c r="S459">
        <v>280</v>
      </c>
    </row>
    <row r="460" spans="1:19" x14ac:dyDescent="0.25">
      <c r="A460" t="s">
        <v>464</v>
      </c>
      <c r="B460" t="s">
        <v>400</v>
      </c>
      <c r="C460" t="s">
        <v>114</v>
      </c>
      <c r="D460">
        <v>1</v>
      </c>
      <c r="E460">
        <v>0</v>
      </c>
      <c r="F460">
        <v>5.2764832197143702E-2</v>
      </c>
      <c r="G460">
        <v>2.0236990844172902E-2</v>
      </c>
      <c r="H460" t="s">
        <v>416</v>
      </c>
      <c r="K460" t="s">
        <v>257</v>
      </c>
      <c r="N460" t="s">
        <v>411</v>
      </c>
      <c r="P460">
        <v>0.56022617856401202</v>
      </c>
      <c r="Q460">
        <v>4.6627317996663101E-2</v>
      </c>
      <c r="R460">
        <v>238811</v>
      </c>
      <c r="S460">
        <v>280</v>
      </c>
    </row>
    <row r="461" spans="1:19" x14ac:dyDescent="0.25">
      <c r="A461" t="s">
        <v>465</v>
      </c>
      <c r="B461" t="s">
        <v>400</v>
      </c>
      <c r="C461" t="s">
        <v>114</v>
      </c>
      <c r="D461">
        <v>0</v>
      </c>
      <c r="E461">
        <v>1</v>
      </c>
      <c r="F461">
        <v>6.3686816220718603E-2</v>
      </c>
      <c r="G461">
        <v>1.71732899055532E-2</v>
      </c>
      <c r="H461" t="s">
        <v>416</v>
      </c>
      <c r="K461" t="s">
        <v>257</v>
      </c>
      <c r="N461" t="s">
        <v>411</v>
      </c>
      <c r="P461">
        <v>0.35335131430870698</v>
      </c>
      <c r="Q461">
        <v>4.1479057995168503E-2</v>
      </c>
      <c r="R461">
        <v>392314</v>
      </c>
      <c r="S461">
        <v>372</v>
      </c>
    </row>
    <row r="462" spans="1:19" x14ac:dyDescent="0.25">
      <c r="A462" t="s">
        <v>465</v>
      </c>
      <c r="B462" t="s">
        <v>400</v>
      </c>
      <c r="C462" t="s">
        <v>114</v>
      </c>
      <c r="D462">
        <v>0</v>
      </c>
      <c r="E462">
        <v>1</v>
      </c>
      <c r="F462">
        <v>6.3686816220718603E-2</v>
      </c>
      <c r="G462">
        <v>1.71732899055532E-2</v>
      </c>
      <c r="H462" t="s">
        <v>416</v>
      </c>
      <c r="K462" t="s">
        <v>257</v>
      </c>
      <c r="N462" t="s">
        <v>411</v>
      </c>
      <c r="P462">
        <v>0.35335131430870698</v>
      </c>
      <c r="Q462">
        <v>4.1479057995168503E-2</v>
      </c>
      <c r="R462">
        <v>392314</v>
      </c>
      <c r="S462">
        <v>372</v>
      </c>
    </row>
    <row r="463" spans="1:19" x14ac:dyDescent="0.25">
      <c r="A463" t="s">
        <v>465</v>
      </c>
      <c r="B463" t="s">
        <v>400</v>
      </c>
      <c r="C463" t="s">
        <v>114</v>
      </c>
      <c r="D463">
        <v>0</v>
      </c>
      <c r="E463">
        <v>1</v>
      </c>
      <c r="F463">
        <v>6.3686816220718603E-2</v>
      </c>
      <c r="G463">
        <v>1.71732899055532E-2</v>
      </c>
      <c r="H463" t="s">
        <v>416</v>
      </c>
      <c r="K463" t="s">
        <v>257</v>
      </c>
      <c r="N463" t="s">
        <v>411</v>
      </c>
      <c r="P463">
        <v>0.35335131430870698</v>
      </c>
      <c r="Q463">
        <v>4.1479057995168503E-2</v>
      </c>
      <c r="R463">
        <v>392314</v>
      </c>
      <c r="S463">
        <v>372</v>
      </c>
    </row>
    <row r="464" spans="1:19" x14ac:dyDescent="0.25">
      <c r="A464" t="s">
        <v>465</v>
      </c>
      <c r="B464" t="s">
        <v>400</v>
      </c>
      <c r="C464" t="s">
        <v>114</v>
      </c>
      <c r="D464">
        <v>0</v>
      </c>
      <c r="E464">
        <v>1</v>
      </c>
      <c r="F464">
        <v>6.3686816220718603E-2</v>
      </c>
      <c r="G464">
        <v>1.71732899055532E-2</v>
      </c>
      <c r="H464" t="s">
        <v>416</v>
      </c>
      <c r="K464" t="s">
        <v>257</v>
      </c>
      <c r="N464" t="s">
        <v>411</v>
      </c>
      <c r="P464">
        <v>0.35335131430870698</v>
      </c>
      <c r="Q464">
        <v>4.1479057995168503E-2</v>
      </c>
      <c r="R464">
        <v>392314</v>
      </c>
      <c r="S464">
        <v>372</v>
      </c>
    </row>
    <row r="465" spans="1:19" x14ac:dyDescent="0.25">
      <c r="A465" t="s">
        <v>466</v>
      </c>
      <c r="B465" t="s">
        <v>400</v>
      </c>
      <c r="C465" t="s">
        <v>114</v>
      </c>
      <c r="D465">
        <v>1</v>
      </c>
      <c r="E465">
        <v>1</v>
      </c>
      <c r="F465">
        <v>8.1837642022064894E-2</v>
      </c>
      <c r="G465">
        <v>7.8523969300591898E-2</v>
      </c>
      <c r="H465" t="s">
        <v>416</v>
      </c>
      <c r="K465" t="s">
        <v>257</v>
      </c>
      <c r="N465" t="s">
        <v>411</v>
      </c>
      <c r="P465">
        <v>0.874252822669914</v>
      </c>
      <c r="Q465">
        <v>0.116665404106006</v>
      </c>
      <c r="R465">
        <v>30254</v>
      </c>
      <c r="S465">
        <v>29</v>
      </c>
    </row>
    <row r="466" spans="1:19" x14ac:dyDescent="0.25">
      <c r="A466" t="s">
        <v>466</v>
      </c>
      <c r="B466" t="s">
        <v>400</v>
      </c>
      <c r="C466" t="s">
        <v>114</v>
      </c>
      <c r="D466">
        <v>1</v>
      </c>
      <c r="E466">
        <v>1</v>
      </c>
      <c r="F466">
        <v>8.1837642022064894E-2</v>
      </c>
      <c r="G466">
        <v>7.8523969300591898E-2</v>
      </c>
      <c r="H466" t="s">
        <v>416</v>
      </c>
      <c r="K466" t="s">
        <v>257</v>
      </c>
      <c r="N466" t="s">
        <v>411</v>
      </c>
      <c r="P466">
        <v>0.874252822669914</v>
      </c>
      <c r="Q466">
        <v>0.116665404106006</v>
      </c>
      <c r="R466">
        <v>30254</v>
      </c>
      <c r="S466">
        <v>29</v>
      </c>
    </row>
    <row r="467" spans="1:19" x14ac:dyDescent="0.25">
      <c r="A467" t="s">
        <v>466</v>
      </c>
      <c r="B467" t="s">
        <v>400</v>
      </c>
      <c r="C467" t="s">
        <v>114</v>
      </c>
      <c r="D467">
        <v>1</v>
      </c>
      <c r="E467">
        <v>1</v>
      </c>
      <c r="F467">
        <v>8.1837642022064894E-2</v>
      </c>
      <c r="G467">
        <v>7.8523969300591898E-2</v>
      </c>
      <c r="H467" t="s">
        <v>416</v>
      </c>
      <c r="K467" t="s">
        <v>257</v>
      </c>
      <c r="N467" t="s">
        <v>411</v>
      </c>
      <c r="P467">
        <v>0.874252822669914</v>
      </c>
      <c r="Q467">
        <v>0.116665404106006</v>
      </c>
      <c r="R467">
        <v>30254</v>
      </c>
      <c r="S467">
        <v>29</v>
      </c>
    </row>
    <row r="468" spans="1:19" x14ac:dyDescent="0.25">
      <c r="A468" t="s">
        <v>466</v>
      </c>
      <c r="B468" t="s">
        <v>400</v>
      </c>
      <c r="C468" t="s">
        <v>114</v>
      </c>
      <c r="D468">
        <v>1</v>
      </c>
      <c r="E468">
        <v>1</v>
      </c>
      <c r="F468">
        <v>8.1837642022064894E-2</v>
      </c>
      <c r="G468">
        <v>7.8523969300591898E-2</v>
      </c>
      <c r="H468" t="s">
        <v>416</v>
      </c>
      <c r="K468" t="s">
        <v>257</v>
      </c>
      <c r="N468" t="s">
        <v>411</v>
      </c>
      <c r="P468">
        <v>0.874252822669914</v>
      </c>
      <c r="Q468">
        <v>0.116665404106006</v>
      </c>
      <c r="R468">
        <v>30254</v>
      </c>
      <c r="S468">
        <v>29</v>
      </c>
    </row>
    <row r="469" spans="1:19" x14ac:dyDescent="0.25">
      <c r="A469" t="s">
        <v>467</v>
      </c>
      <c r="B469" t="s">
        <v>400</v>
      </c>
      <c r="C469" t="s">
        <v>114</v>
      </c>
      <c r="D469">
        <v>0</v>
      </c>
      <c r="E469">
        <v>0</v>
      </c>
      <c r="F469">
        <v>9.16717818180834E-2</v>
      </c>
      <c r="G469">
        <v>6.0910078301807096E-3</v>
      </c>
      <c r="H469" t="s">
        <v>421</v>
      </c>
      <c r="K469" t="s">
        <v>252</v>
      </c>
      <c r="N469" t="s">
        <v>422</v>
      </c>
      <c r="P469">
        <v>7.5107223913969207E-2</v>
      </c>
      <c r="Q469">
        <v>5.9251099027503697E-3</v>
      </c>
      <c r="R469">
        <v>2557579</v>
      </c>
      <c r="S469">
        <v>2925</v>
      </c>
    </row>
    <row r="470" spans="1:19" x14ac:dyDescent="0.25">
      <c r="A470" t="s">
        <v>467</v>
      </c>
      <c r="B470" t="s">
        <v>400</v>
      </c>
      <c r="C470" t="s">
        <v>114</v>
      </c>
      <c r="D470">
        <v>0</v>
      </c>
      <c r="E470">
        <v>0</v>
      </c>
      <c r="F470">
        <v>9.16717818180834E-2</v>
      </c>
      <c r="G470">
        <v>6.0910078301807096E-3</v>
      </c>
      <c r="H470" t="s">
        <v>421</v>
      </c>
      <c r="K470" t="s">
        <v>252</v>
      </c>
      <c r="N470" t="s">
        <v>422</v>
      </c>
      <c r="P470">
        <v>7.5107223913969207E-2</v>
      </c>
      <c r="Q470">
        <v>5.9251099027503697E-3</v>
      </c>
      <c r="R470">
        <v>2557579</v>
      </c>
      <c r="S470">
        <v>2925</v>
      </c>
    </row>
    <row r="471" spans="1:19" x14ac:dyDescent="0.25">
      <c r="A471" t="s">
        <v>467</v>
      </c>
      <c r="B471" t="s">
        <v>400</v>
      </c>
      <c r="C471" t="s">
        <v>114</v>
      </c>
      <c r="D471">
        <v>0</v>
      </c>
      <c r="E471">
        <v>0</v>
      </c>
      <c r="F471">
        <v>9.16717818180834E-2</v>
      </c>
      <c r="G471">
        <v>6.0910078301807096E-3</v>
      </c>
      <c r="H471" t="s">
        <v>421</v>
      </c>
      <c r="K471" t="s">
        <v>252</v>
      </c>
      <c r="N471" t="s">
        <v>422</v>
      </c>
      <c r="P471">
        <v>7.5107223913969207E-2</v>
      </c>
      <c r="Q471">
        <v>5.9251099027503697E-3</v>
      </c>
      <c r="R471">
        <v>2557579</v>
      </c>
      <c r="S471">
        <v>2925</v>
      </c>
    </row>
    <row r="472" spans="1:19" x14ac:dyDescent="0.25">
      <c r="A472" t="s">
        <v>467</v>
      </c>
      <c r="B472" t="s">
        <v>400</v>
      </c>
      <c r="C472" t="s">
        <v>114</v>
      </c>
      <c r="D472">
        <v>0</v>
      </c>
      <c r="E472">
        <v>0</v>
      </c>
      <c r="F472">
        <v>9.16717818180834E-2</v>
      </c>
      <c r="G472">
        <v>6.0910078301807096E-3</v>
      </c>
      <c r="H472" t="s">
        <v>421</v>
      </c>
      <c r="K472" t="s">
        <v>252</v>
      </c>
      <c r="N472" t="s">
        <v>422</v>
      </c>
      <c r="P472">
        <v>7.5107223913969207E-2</v>
      </c>
      <c r="Q472">
        <v>5.9251099027503697E-3</v>
      </c>
      <c r="R472">
        <v>2557579</v>
      </c>
      <c r="S472">
        <v>2925</v>
      </c>
    </row>
    <row r="473" spans="1:19" x14ac:dyDescent="0.25">
      <c r="A473" t="s">
        <v>468</v>
      </c>
      <c r="B473" t="s">
        <v>400</v>
      </c>
      <c r="C473" t="s">
        <v>114</v>
      </c>
      <c r="D473">
        <v>1</v>
      </c>
      <c r="E473">
        <v>0</v>
      </c>
      <c r="F473">
        <v>0.110368187665616</v>
      </c>
      <c r="G473">
        <v>8.4186003265005905E-3</v>
      </c>
      <c r="H473" t="s">
        <v>421</v>
      </c>
      <c r="K473" t="s">
        <v>252</v>
      </c>
      <c r="N473" t="s">
        <v>422</v>
      </c>
      <c r="P473">
        <v>4.4103765939311E-2</v>
      </c>
      <c r="Q473">
        <v>5.6558832495131797E-3</v>
      </c>
      <c r="R473">
        <v>1160162</v>
      </c>
      <c r="S473">
        <v>1545</v>
      </c>
    </row>
    <row r="474" spans="1:19" x14ac:dyDescent="0.25">
      <c r="A474" t="s">
        <v>468</v>
      </c>
      <c r="B474" t="s">
        <v>400</v>
      </c>
      <c r="C474" t="s">
        <v>114</v>
      </c>
      <c r="D474">
        <v>1</v>
      </c>
      <c r="E474">
        <v>0</v>
      </c>
      <c r="F474">
        <v>0.110368187665616</v>
      </c>
      <c r="G474">
        <v>8.4186003265005905E-3</v>
      </c>
      <c r="H474" t="s">
        <v>421</v>
      </c>
      <c r="K474" t="s">
        <v>252</v>
      </c>
      <c r="N474" t="s">
        <v>422</v>
      </c>
      <c r="P474">
        <v>4.4103765939311E-2</v>
      </c>
      <c r="Q474">
        <v>5.6558832495131797E-3</v>
      </c>
      <c r="R474">
        <v>1160162</v>
      </c>
      <c r="S474">
        <v>1545</v>
      </c>
    </row>
    <row r="475" spans="1:19" x14ac:dyDescent="0.25">
      <c r="A475" t="s">
        <v>468</v>
      </c>
      <c r="B475" t="s">
        <v>400</v>
      </c>
      <c r="C475" t="s">
        <v>114</v>
      </c>
      <c r="D475">
        <v>1</v>
      </c>
      <c r="E475">
        <v>0</v>
      </c>
      <c r="F475">
        <v>0.110368187665616</v>
      </c>
      <c r="G475">
        <v>8.4186003265005905E-3</v>
      </c>
      <c r="H475" t="s">
        <v>421</v>
      </c>
      <c r="K475" t="s">
        <v>252</v>
      </c>
      <c r="N475" t="s">
        <v>422</v>
      </c>
      <c r="P475">
        <v>4.4103765939311E-2</v>
      </c>
      <c r="Q475">
        <v>5.6558832495131797E-3</v>
      </c>
      <c r="R475">
        <v>1160162</v>
      </c>
      <c r="S475">
        <v>1545</v>
      </c>
    </row>
    <row r="476" spans="1:19" x14ac:dyDescent="0.25">
      <c r="A476" t="s">
        <v>468</v>
      </c>
      <c r="B476" t="s">
        <v>400</v>
      </c>
      <c r="C476" t="s">
        <v>114</v>
      </c>
      <c r="D476">
        <v>1</v>
      </c>
      <c r="E476">
        <v>0</v>
      </c>
      <c r="F476">
        <v>0.110368187665616</v>
      </c>
      <c r="G476">
        <v>8.4186003265005905E-3</v>
      </c>
      <c r="H476" t="s">
        <v>421</v>
      </c>
      <c r="K476" t="s">
        <v>252</v>
      </c>
      <c r="N476" t="s">
        <v>422</v>
      </c>
      <c r="P476">
        <v>4.4103765939311E-2</v>
      </c>
      <c r="Q476">
        <v>5.6558832495131797E-3</v>
      </c>
      <c r="R476">
        <v>1160162</v>
      </c>
      <c r="S476">
        <v>1545</v>
      </c>
    </row>
    <row r="477" spans="1:19" x14ac:dyDescent="0.25">
      <c r="A477" t="s">
        <v>469</v>
      </c>
      <c r="B477" t="s">
        <v>400</v>
      </c>
      <c r="C477" t="s">
        <v>114</v>
      </c>
      <c r="D477">
        <v>0</v>
      </c>
      <c r="E477">
        <v>1</v>
      </c>
      <c r="F477">
        <v>9.1718799895491601E-2</v>
      </c>
      <c r="G477">
        <v>1.49093862365723E-2</v>
      </c>
      <c r="H477" t="s">
        <v>421</v>
      </c>
      <c r="K477" t="s">
        <v>252</v>
      </c>
      <c r="N477" t="s">
        <v>422</v>
      </c>
      <c r="P477">
        <v>7.2005272697314202E-2</v>
      </c>
      <c r="Q477">
        <v>1.29586852023428E-2</v>
      </c>
      <c r="R477">
        <v>653560</v>
      </c>
      <c r="S477">
        <v>589</v>
      </c>
    </row>
    <row r="478" spans="1:19" x14ac:dyDescent="0.25">
      <c r="A478" t="s">
        <v>469</v>
      </c>
      <c r="B478" t="s">
        <v>400</v>
      </c>
      <c r="C478" t="s">
        <v>114</v>
      </c>
      <c r="D478">
        <v>0</v>
      </c>
      <c r="E478">
        <v>1</v>
      </c>
      <c r="F478">
        <v>9.1718799895491601E-2</v>
      </c>
      <c r="G478">
        <v>1.49093862365723E-2</v>
      </c>
      <c r="H478" t="s">
        <v>421</v>
      </c>
      <c r="K478" t="s">
        <v>252</v>
      </c>
      <c r="N478" t="s">
        <v>422</v>
      </c>
      <c r="P478">
        <v>7.2005272697314202E-2</v>
      </c>
      <c r="Q478">
        <v>1.29586852023428E-2</v>
      </c>
      <c r="R478">
        <v>653560</v>
      </c>
      <c r="S478">
        <v>589</v>
      </c>
    </row>
    <row r="479" spans="1:19" x14ac:dyDescent="0.25">
      <c r="A479" t="s">
        <v>469</v>
      </c>
      <c r="B479" t="s">
        <v>400</v>
      </c>
      <c r="C479" t="s">
        <v>114</v>
      </c>
      <c r="D479">
        <v>0</v>
      </c>
      <c r="E479">
        <v>1</v>
      </c>
      <c r="F479">
        <v>9.1718799895491601E-2</v>
      </c>
      <c r="G479">
        <v>1.49093862365723E-2</v>
      </c>
      <c r="H479" t="s">
        <v>421</v>
      </c>
      <c r="K479" t="s">
        <v>252</v>
      </c>
      <c r="N479" t="s">
        <v>422</v>
      </c>
      <c r="P479">
        <v>7.2005272697314202E-2</v>
      </c>
      <c r="Q479">
        <v>1.29586852023428E-2</v>
      </c>
      <c r="R479">
        <v>653560</v>
      </c>
      <c r="S479">
        <v>589</v>
      </c>
    </row>
    <row r="480" spans="1:19" x14ac:dyDescent="0.25">
      <c r="A480" t="s">
        <v>469</v>
      </c>
      <c r="B480" t="s">
        <v>400</v>
      </c>
      <c r="C480" t="s">
        <v>114</v>
      </c>
      <c r="D480">
        <v>0</v>
      </c>
      <c r="E480">
        <v>1</v>
      </c>
      <c r="F480">
        <v>9.1718799895491601E-2</v>
      </c>
      <c r="G480">
        <v>1.49093862365723E-2</v>
      </c>
      <c r="H480" t="s">
        <v>421</v>
      </c>
      <c r="K480" t="s">
        <v>252</v>
      </c>
      <c r="N480" t="s">
        <v>422</v>
      </c>
      <c r="P480">
        <v>7.2005272697314202E-2</v>
      </c>
      <c r="Q480">
        <v>1.29586852023428E-2</v>
      </c>
      <c r="R480">
        <v>653560</v>
      </c>
      <c r="S480">
        <v>589</v>
      </c>
    </row>
    <row r="481" spans="1:19" x14ac:dyDescent="0.25">
      <c r="A481" t="s">
        <v>470</v>
      </c>
      <c r="B481" t="s">
        <v>400</v>
      </c>
      <c r="C481" t="s">
        <v>114</v>
      </c>
      <c r="D481">
        <v>1</v>
      </c>
      <c r="E481">
        <v>1</v>
      </c>
      <c r="F481">
        <v>0.13877261080244599</v>
      </c>
      <c r="G481">
        <v>3.2331497280332203E-2</v>
      </c>
      <c r="H481" t="s">
        <v>421</v>
      </c>
      <c r="K481" t="s">
        <v>252</v>
      </c>
      <c r="N481" t="s">
        <v>422</v>
      </c>
      <c r="P481">
        <v>7.7440820645801003E-2</v>
      </c>
      <c r="Q481">
        <v>2.6452108058761602E-2</v>
      </c>
      <c r="R481">
        <v>128482</v>
      </c>
      <c r="S481">
        <v>127</v>
      </c>
    </row>
    <row r="482" spans="1:19" x14ac:dyDescent="0.25">
      <c r="A482" t="s">
        <v>470</v>
      </c>
      <c r="B482" t="s">
        <v>400</v>
      </c>
      <c r="C482" t="s">
        <v>114</v>
      </c>
      <c r="D482">
        <v>1</v>
      </c>
      <c r="E482">
        <v>1</v>
      </c>
      <c r="F482">
        <v>0.13877261080244599</v>
      </c>
      <c r="G482">
        <v>3.2331497280332203E-2</v>
      </c>
      <c r="H482" t="s">
        <v>421</v>
      </c>
      <c r="K482" t="s">
        <v>252</v>
      </c>
      <c r="N482" t="s">
        <v>422</v>
      </c>
      <c r="P482">
        <v>7.7440820645801003E-2</v>
      </c>
      <c r="Q482">
        <v>2.6452108058761602E-2</v>
      </c>
      <c r="R482">
        <v>128482</v>
      </c>
      <c r="S482">
        <v>127</v>
      </c>
    </row>
    <row r="483" spans="1:19" x14ac:dyDescent="0.25">
      <c r="A483" t="s">
        <v>470</v>
      </c>
      <c r="B483" t="s">
        <v>400</v>
      </c>
      <c r="C483" t="s">
        <v>114</v>
      </c>
      <c r="D483">
        <v>1</v>
      </c>
      <c r="E483">
        <v>1</v>
      </c>
      <c r="F483">
        <v>0.13877261080244599</v>
      </c>
      <c r="G483">
        <v>3.2331497280332203E-2</v>
      </c>
      <c r="H483" t="s">
        <v>421</v>
      </c>
      <c r="K483" t="s">
        <v>252</v>
      </c>
      <c r="N483" t="s">
        <v>422</v>
      </c>
      <c r="P483">
        <v>7.7440820645801003E-2</v>
      </c>
      <c r="Q483">
        <v>2.6452108058761602E-2</v>
      </c>
      <c r="R483">
        <v>128482</v>
      </c>
      <c r="S483">
        <v>127</v>
      </c>
    </row>
    <row r="484" spans="1:19" x14ac:dyDescent="0.25">
      <c r="A484" t="s">
        <v>470</v>
      </c>
      <c r="B484" t="s">
        <v>400</v>
      </c>
      <c r="C484" t="s">
        <v>114</v>
      </c>
      <c r="D484">
        <v>1</v>
      </c>
      <c r="E484">
        <v>1</v>
      </c>
      <c r="F484">
        <v>0.13877261080244599</v>
      </c>
      <c r="G484">
        <v>3.2331497280332203E-2</v>
      </c>
      <c r="H484" t="s">
        <v>421</v>
      </c>
      <c r="K484" t="s">
        <v>252</v>
      </c>
      <c r="N484" t="s">
        <v>422</v>
      </c>
      <c r="P484">
        <v>7.7440820645801003E-2</v>
      </c>
      <c r="Q484">
        <v>2.6452108058761602E-2</v>
      </c>
      <c r="R484">
        <v>128482</v>
      </c>
      <c r="S484">
        <v>127</v>
      </c>
    </row>
    <row r="485" spans="1:19" x14ac:dyDescent="0.25">
      <c r="A485" t="s">
        <v>471</v>
      </c>
      <c r="B485" t="s">
        <v>400</v>
      </c>
      <c r="C485" t="s">
        <v>114</v>
      </c>
      <c r="D485">
        <v>0</v>
      </c>
      <c r="E485">
        <v>0</v>
      </c>
      <c r="F485">
        <v>5.4755860683607598E-2</v>
      </c>
      <c r="G485">
        <v>4.8932934149971997E-3</v>
      </c>
      <c r="H485" t="s">
        <v>427</v>
      </c>
      <c r="K485" t="s">
        <v>257</v>
      </c>
      <c r="N485" t="s">
        <v>422</v>
      </c>
      <c r="P485">
        <v>0.108509684498115</v>
      </c>
      <c r="Q485">
        <v>7.4843225269851004E-3</v>
      </c>
      <c r="R485">
        <v>1801913</v>
      </c>
      <c r="S485">
        <v>2449</v>
      </c>
    </row>
    <row r="486" spans="1:19" x14ac:dyDescent="0.25">
      <c r="A486" t="s">
        <v>471</v>
      </c>
      <c r="B486" t="s">
        <v>400</v>
      </c>
      <c r="C486" t="s">
        <v>114</v>
      </c>
      <c r="D486">
        <v>0</v>
      </c>
      <c r="E486">
        <v>0</v>
      </c>
      <c r="F486">
        <v>5.4755860683607598E-2</v>
      </c>
      <c r="G486">
        <v>4.8932934149971997E-3</v>
      </c>
      <c r="H486" t="s">
        <v>427</v>
      </c>
      <c r="K486" t="s">
        <v>257</v>
      </c>
      <c r="N486" t="s">
        <v>422</v>
      </c>
      <c r="P486">
        <v>0.108509684498115</v>
      </c>
      <c r="Q486">
        <v>7.4843225269851004E-3</v>
      </c>
      <c r="R486">
        <v>1801913</v>
      </c>
      <c r="S486">
        <v>2449</v>
      </c>
    </row>
    <row r="487" spans="1:19" x14ac:dyDescent="0.25">
      <c r="A487" t="s">
        <v>471</v>
      </c>
      <c r="B487" t="s">
        <v>400</v>
      </c>
      <c r="C487" t="s">
        <v>114</v>
      </c>
      <c r="D487">
        <v>0</v>
      </c>
      <c r="E487">
        <v>0</v>
      </c>
      <c r="F487">
        <v>5.4755860683607598E-2</v>
      </c>
      <c r="G487">
        <v>4.8932934149971997E-3</v>
      </c>
      <c r="H487" t="s">
        <v>427</v>
      </c>
      <c r="K487" t="s">
        <v>257</v>
      </c>
      <c r="N487" t="s">
        <v>422</v>
      </c>
      <c r="P487">
        <v>0.108509684498115</v>
      </c>
      <c r="Q487">
        <v>7.4843225269851004E-3</v>
      </c>
      <c r="R487">
        <v>1801913</v>
      </c>
      <c r="S487">
        <v>2449</v>
      </c>
    </row>
    <row r="488" spans="1:19" x14ac:dyDescent="0.25">
      <c r="A488" t="s">
        <v>471</v>
      </c>
      <c r="B488" t="s">
        <v>400</v>
      </c>
      <c r="C488" t="s">
        <v>114</v>
      </c>
      <c r="D488">
        <v>0</v>
      </c>
      <c r="E488">
        <v>0</v>
      </c>
      <c r="F488">
        <v>5.4755860683607598E-2</v>
      </c>
      <c r="G488">
        <v>4.8932934149971997E-3</v>
      </c>
      <c r="H488" t="s">
        <v>427</v>
      </c>
      <c r="K488" t="s">
        <v>257</v>
      </c>
      <c r="N488" t="s">
        <v>422</v>
      </c>
      <c r="P488">
        <v>0.108509684498115</v>
      </c>
      <c r="Q488">
        <v>7.4843225269851004E-3</v>
      </c>
      <c r="R488">
        <v>1801913</v>
      </c>
      <c r="S488">
        <v>2449</v>
      </c>
    </row>
    <row r="489" spans="1:19" x14ac:dyDescent="0.25">
      <c r="A489" t="s">
        <v>472</v>
      </c>
      <c r="B489" t="s">
        <v>400</v>
      </c>
      <c r="C489" t="s">
        <v>114</v>
      </c>
      <c r="D489">
        <v>1</v>
      </c>
      <c r="E489">
        <v>0</v>
      </c>
      <c r="F489">
        <v>7.9018560898803006E-2</v>
      </c>
      <c r="G489">
        <v>6.3103669243849596E-3</v>
      </c>
      <c r="H489" t="s">
        <v>427</v>
      </c>
      <c r="K489" t="s">
        <v>257</v>
      </c>
      <c r="N489" t="s">
        <v>422</v>
      </c>
      <c r="P489">
        <v>0.55210483826003798</v>
      </c>
      <c r="Q489">
        <v>1.1676280024400999E-2</v>
      </c>
      <c r="R489">
        <v>1844821</v>
      </c>
      <c r="S489">
        <v>2732</v>
      </c>
    </row>
    <row r="490" spans="1:19" x14ac:dyDescent="0.25">
      <c r="A490" t="s">
        <v>472</v>
      </c>
      <c r="B490" t="s">
        <v>400</v>
      </c>
      <c r="C490" t="s">
        <v>114</v>
      </c>
      <c r="D490">
        <v>1</v>
      </c>
      <c r="E490">
        <v>0</v>
      </c>
      <c r="F490">
        <v>7.9018560898803006E-2</v>
      </c>
      <c r="G490">
        <v>6.3103669243849596E-3</v>
      </c>
      <c r="H490" t="s">
        <v>427</v>
      </c>
      <c r="K490" t="s">
        <v>257</v>
      </c>
      <c r="N490" t="s">
        <v>422</v>
      </c>
      <c r="P490">
        <v>0.55210483826003798</v>
      </c>
      <c r="Q490">
        <v>1.1676280024400999E-2</v>
      </c>
      <c r="R490">
        <v>1844821</v>
      </c>
      <c r="S490">
        <v>2732</v>
      </c>
    </row>
    <row r="491" spans="1:19" x14ac:dyDescent="0.25">
      <c r="A491" t="s">
        <v>472</v>
      </c>
      <c r="B491" t="s">
        <v>400</v>
      </c>
      <c r="C491" t="s">
        <v>114</v>
      </c>
      <c r="D491">
        <v>1</v>
      </c>
      <c r="E491">
        <v>0</v>
      </c>
      <c r="F491">
        <v>7.9018560898803006E-2</v>
      </c>
      <c r="G491">
        <v>6.3103669243849596E-3</v>
      </c>
      <c r="H491" t="s">
        <v>427</v>
      </c>
      <c r="K491" t="s">
        <v>257</v>
      </c>
      <c r="N491" t="s">
        <v>422</v>
      </c>
      <c r="P491">
        <v>0.55210483826003798</v>
      </c>
      <c r="Q491">
        <v>1.1676280024400999E-2</v>
      </c>
      <c r="R491">
        <v>1844821</v>
      </c>
      <c r="S491">
        <v>2732</v>
      </c>
    </row>
    <row r="492" spans="1:19" x14ac:dyDescent="0.25">
      <c r="A492" t="s">
        <v>472</v>
      </c>
      <c r="B492" t="s">
        <v>400</v>
      </c>
      <c r="C492" t="s">
        <v>114</v>
      </c>
      <c r="D492">
        <v>1</v>
      </c>
      <c r="E492">
        <v>0</v>
      </c>
      <c r="F492">
        <v>7.9018560898803006E-2</v>
      </c>
      <c r="G492">
        <v>6.3103669243849596E-3</v>
      </c>
      <c r="H492" t="s">
        <v>427</v>
      </c>
      <c r="K492" t="s">
        <v>257</v>
      </c>
      <c r="N492" t="s">
        <v>422</v>
      </c>
      <c r="P492">
        <v>0.55210483826003798</v>
      </c>
      <c r="Q492">
        <v>1.1676280024400999E-2</v>
      </c>
      <c r="R492">
        <v>1844821</v>
      </c>
      <c r="S492">
        <v>2732</v>
      </c>
    </row>
    <row r="493" spans="1:19" x14ac:dyDescent="0.25">
      <c r="A493" t="s">
        <v>473</v>
      </c>
      <c r="B493" t="s">
        <v>400</v>
      </c>
      <c r="C493" t="s">
        <v>114</v>
      </c>
      <c r="D493">
        <v>0</v>
      </c>
      <c r="E493">
        <v>1</v>
      </c>
      <c r="F493">
        <v>8.1525382820670997E-2</v>
      </c>
      <c r="G493">
        <v>1.29028964315303E-2</v>
      </c>
      <c r="H493" t="s">
        <v>427</v>
      </c>
      <c r="K493" t="s">
        <v>257</v>
      </c>
      <c r="N493" t="s">
        <v>422</v>
      </c>
      <c r="P493">
        <v>9.2395770896799706E-2</v>
      </c>
      <c r="Q493">
        <v>1.652007686596E-2</v>
      </c>
      <c r="R493">
        <v>524402</v>
      </c>
      <c r="S493">
        <v>532</v>
      </c>
    </row>
    <row r="494" spans="1:19" x14ac:dyDescent="0.25">
      <c r="A494" t="s">
        <v>473</v>
      </c>
      <c r="B494" t="s">
        <v>400</v>
      </c>
      <c r="C494" t="s">
        <v>114</v>
      </c>
      <c r="D494">
        <v>0</v>
      </c>
      <c r="E494">
        <v>1</v>
      </c>
      <c r="F494">
        <v>8.1525382820670997E-2</v>
      </c>
      <c r="G494">
        <v>1.29028964315303E-2</v>
      </c>
      <c r="H494" t="s">
        <v>427</v>
      </c>
      <c r="K494" t="s">
        <v>257</v>
      </c>
      <c r="N494" t="s">
        <v>422</v>
      </c>
      <c r="P494">
        <v>9.2395770896799706E-2</v>
      </c>
      <c r="Q494">
        <v>1.652007686596E-2</v>
      </c>
      <c r="R494">
        <v>524402</v>
      </c>
      <c r="S494">
        <v>532</v>
      </c>
    </row>
    <row r="495" spans="1:19" x14ac:dyDescent="0.25">
      <c r="A495" t="s">
        <v>473</v>
      </c>
      <c r="B495" t="s">
        <v>400</v>
      </c>
      <c r="C495" t="s">
        <v>114</v>
      </c>
      <c r="D495">
        <v>0</v>
      </c>
      <c r="E495">
        <v>1</v>
      </c>
      <c r="F495">
        <v>8.1525382820670997E-2</v>
      </c>
      <c r="G495">
        <v>1.29028964315303E-2</v>
      </c>
      <c r="H495" t="s">
        <v>427</v>
      </c>
      <c r="K495" t="s">
        <v>257</v>
      </c>
      <c r="N495" t="s">
        <v>422</v>
      </c>
      <c r="P495">
        <v>9.2395770896799706E-2</v>
      </c>
      <c r="Q495">
        <v>1.652007686596E-2</v>
      </c>
      <c r="R495">
        <v>524402</v>
      </c>
      <c r="S495">
        <v>532</v>
      </c>
    </row>
    <row r="496" spans="1:19" x14ac:dyDescent="0.25">
      <c r="A496" t="s">
        <v>473</v>
      </c>
      <c r="B496" t="s">
        <v>400</v>
      </c>
      <c r="C496" t="s">
        <v>114</v>
      </c>
      <c r="D496">
        <v>0</v>
      </c>
      <c r="E496">
        <v>1</v>
      </c>
      <c r="F496">
        <v>8.1525382820670997E-2</v>
      </c>
      <c r="G496">
        <v>1.29028964315303E-2</v>
      </c>
      <c r="H496" t="s">
        <v>427</v>
      </c>
      <c r="K496" t="s">
        <v>257</v>
      </c>
      <c r="N496" t="s">
        <v>422</v>
      </c>
      <c r="P496">
        <v>9.2395770896799706E-2</v>
      </c>
      <c r="Q496">
        <v>1.652007686596E-2</v>
      </c>
      <c r="R496">
        <v>524402</v>
      </c>
      <c r="S496">
        <v>532</v>
      </c>
    </row>
    <row r="497" spans="1:19" x14ac:dyDescent="0.25">
      <c r="A497" t="s">
        <v>474</v>
      </c>
      <c r="B497" t="s">
        <v>400</v>
      </c>
      <c r="C497" t="s">
        <v>114</v>
      </c>
      <c r="D497">
        <v>1</v>
      </c>
      <c r="E497">
        <v>1</v>
      </c>
      <c r="F497">
        <v>8.1307844370563404E-2</v>
      </c>
      <c r="G497">
        <v>2.0117643931155098E-2</v>
      </c>
      <c r="H497" t="s">
        <v>427</v>
      </c>
      <c r="K497" t="s">
        <v>257</v>
      </c>
      <c r="N497" t="s">
        <v>422</v>
      </c>
      <c r="P497">
        <v>0.47942096327405997</v>
      </c>
      <c r="Q497">
        <v>3.7773706343380203E-2</v>
      </c>
      <c r="R497">
        <v>289039</v>
      </c>
      <c r="S497">
        <v>306</v>
      </c>
    </row>
    <row r="498" spans="1:19" x14ac:dyDescent="0.25">
      <c r="A498" t="s">
        <v>474</v>
      </c>
      <c r="B498" t="s">
        <v>400</v>
      </c>
      <c r="C498" t="s">
        <v>114</v>
      </c>
      <c r="D498">
        <v>1</v>
      </c>
      <c r="E498">
        <v>1</v>
      </c>
      <c r="F498">
        <v>8.1307844370563404E-2</v>
      </c>
      <c r="G498">
        <v>2.0117643931155098E-2</v>
      </c>
      <c r="H498" t="s">
        <v>427</v>
      </c>
      <c r="K498" t="s">
        <v>257</v>
      </c>
      <c r="N498" t="s">
        <v>422</v>
      </c>
      <c r="P498">
        <v>0.47942096327405997</v>
      </c>
      <c r="Q498">
        <v>3.7773706343380203E-2</v>
      </c>
      <c r="R498">
        <v>289039</v>
      </c>
      <c r="S498">
        <v>306</v>
      </c>
    </row>
    <row r="499" spans="1:19" x14ac:dyDescent="0.25">
      <c r="A499" t="s">
        <v>474</v>
      </c>
      <c r="B499" t="s">
        <v>400</v>
      </c>
      <c r="C499" t="s">
        <v>114</v>
      </c>
      <c r="D499">
        <v>1</v>
      </c>
      <c r="E499">
        <v>1</v>
      </c>
      <c r="F499">
        <v>8.1307844370563404E-2</v>
      </c>
      <c r="G499">
        <v>2.0117643931155098E-2</v>
      </c>
      <c r="H499" t="s">
        <v>427</v>
      </c>
      <c r="K499" t="s">
        <v>257</v>
      </c>
      <c r="N499" t="s">
        <v>422</v>
      </c>
      <c r="P499">
        <v>0.47942096327405997</v>
      </c>
      <c r="Q499">
        <v>3.7773706343380203E-2</v>
      </c>
      <c r="R499">
        <v>289039</v>
      </c>
      <c r="S499">
        <v>306</v>
      </c>
    </row>
    <row r="500" spans="1:19" x14ac:dyDescent="0.25">
      <c r="A500" t="s">
        <v>474</v>
      </c>
      <c r="B500" t="s">
        <v>400</v>
      </c>
      <c r="C500" t="s">
        <v>114</v>
      </c>
      <c r="D500">
        <v>1</v>
      </c>
      <c r="E500">
        <v>1</v>
      </c>
      <c r="F500">
        <v>8.1307844370563404E-2</v>
      </c>
      <c r="G500">
        <v>2.0117643931155098E-2</v>
      </c>
      <c r="H500" t="s">
        <v>427</v>
      </c>
      <c r="K500" t="s">
        <v>257</v>
      </c>
      <c r="N500" t="s">
        <v>422</v>
      </c>
      <c r="P500">
        <v>0.47942096327405997</v>
      </c>
      <c r="Q500">
        <v>3.7773706343380203E-2</v>
      </c>
      <c r="R500">
        <v>289039</v>
      </c>
      <c r="S500">
        <v>306</v>
      </c>
    </row>
    <row r="501" spans="1:19" x14ac:dyDescent="0.25">
      <c r="A501" t="s">
        <v>475</v>
      </c>
      <c r="B501" t="s">
        <v>400</v>
      </c>
      <c r="C501" t="s">
        <v>114</v>
      </c>
      <c r="D501">
        <v>0</v>
      </c>
      <c r="E501">
        <v>0</v>
      </c>
      <c r="F501">
        <v>0.1465465959749</v>
      </c>
      <c r="G501">
        <v>7.4480922958168397E-3</v>
      </c>
      <c r="H501" t="s">
        <v>432</v>
      </c>
      <c r="K501" t="s">
        <v>252</v>
      </c>
      <c r="N501" t="s">
        <v>433</v>
      </c>
      <c r="P501">
        <v>5.2857389408088901E-2</v>
      </c>
      <c r="Q501">
        <v>4.75879960421854E-3</v>
      </c>
      <c r="R501">
        <v>2127627</v>
      </c>
      <c r="S501">
        <v>2791</v>
      </c>
    </row>
    <row r="502" spans="1:19" x14ac:dyDescent="0.25">
      <c r="A502" t="s">
        <v>475</v>
      </c>
      <c r="B502" t="s">
        <v>400</v>
      </c>
      <c r="C502" t="s">
        <v>114</v>
      </c>
      <c r="D502">
        <v>0</v>
      </c>
      <c r="E502">
        <v>0</v>
      </c>
      <c r="F502">
        <v>0.1465465959749</v>
      </c>
      <c r="G502">
        <v>7.4480922958168397E-3</v>
      </c>
      <c r="H502" t="s">
        <v>432</v>
      </c>
      <c r="K502" t="s">
        <v>252</v>
      </c>
      <c r="N502" t="s">
        <v>433</v>
      </c>
      <c r="P502">
        <v>5.2857389408088901E-2</v>
      </c>
      <c r="Q502">
        <v>4.75879960421854E-3</v>
      </c>
      <c r="R502">
        <v>2127627</v>
      </c>
      <c r="S502">
        <v>2791</v>
      </c>
    </row>
    <row r="503" spans="1:19" x14ac:dyDescent="0.25">
      <c r="A503" t="s">
        <v>475</v>
      </c>
      <c r="B503" t="s">
        <v>400</v>
      </c>
      <c r="C503" t="s">
        <v>114</v>
      </c>
      <c r="D503">
        <v>0</v>
      </c>
      <c r="E503">
        <v>0</v>
      </c>
      <c r="F503">
        <v>0.1465465959749</v>
      </c>
      <c r="G503">
        <v>7.4480922958168397E-3</v>
      </c>
      <c r="H503" t="s">
        <v>432</v>
      </c>
      <c r="K503" t="s">
        <v>252</v>
      </c>
      <c r="N503" t="s">
        <v>433</v>
      </c>
      <c r="P503">
        <v>5.2857389408088901E-2</v>
      </c>
      <c r="Q503">
        <v>4.75879960421854E-3</v>
      </c>
      <c r="R503">
        <v>2127627</v>
      </c>
      <c r="S503">
        <v>2791</v>
      </c>
    </row>
    <row r="504" spans="1:19" x14ac:dyDescent="0.25">
      <c r="A504" t="s">
        <v>475</v>
      </c>
      <c r="B504" t="s">
        <v>400</v>
      </c>
      <c r="C504" t="s">
        <v>114</v>
      </c>
      <c r="D504">
        <v>0</v>
      </c>
      <c r="E504">
        <v>0</v>
      </c>
      <c r="F504">
        <v>0.1465465959749</v>
      </c>
      <c r="G504">
        <v>7.4480922958168397E-3</v>
      </c>
      <c r="H504" t="s">
        <v>432</v>
      </c>
      <c r="K504" t="s">
        <v>252</v>
      </c>
      <c r="N504" t="s">
        <v>433</v>
      </c>
      <c r="P504">
        <v>5.2857389408088901E-2</v>
      </c>
      <c r="Q504">
        <v>4.75879960421854E-3</v>
      </c>
      <c r="R504">
        <v>2127627</v>
      </c>
      <c r="S504">
        <v>2791</v>
      </c>
    </row>
    <row r="505" spans="1:19" x14ac:dyDescent="0.25">
      <c r="A505" t="s">
        <v>476</v>
      </c>
      <c r="B505" t="s">
        <v>400</v>
      </c>
      <c r="C505" t="s">
        <v>114</v>
      </c>
      <c r="D505">
        <v>1</v>
      </c>
      <c r="E505">
        <v>0</v>
      </c>
      <c r="F505">
        <v>0.16143386780549901</v>
      </c>
      <c r="G505">
        <v>5.6467460229670001E-3</v>
      </c>
      <c r="H505" t="s">
        <v>432</v>
      </c>
      <c r="K505" t="s">
        <v>252</v>
      </c>
      <c r="N505" t="s">
        <v>433</v>
      </c>
      <c r="P505">
        <v>5.7041716451933601E-2</v>
      </c>
      <c r="Q505">
        <v>3.6318474411425401E-3</v>
      </c>
      <c r="R505">
        <v>3135389</v>
      </c>
      <c r="S505">
        <v>4714</v>
      </c>
    </row>
    <row r="506" spans="1:19" x14ac:dyDescent="0.25">
      <c r="A506" t="s">
        <v>476</v>
      </c>
      <c r="B506" t="s">
        <v>400</v>
      </c>
      <c r="C506" t="s">
        <v>114</v>
      </c>
      <c r="D506">
        <v>1</v>
      </c>
      <c r="E506">
        <v>0</v>
      </c>
      <c r="F506">
        <v>0.16143386780549901</v>
      </c>
      <c r="G506">
        <v>5.6467460229670001E-3</v>
      </c>
      <c r="H506" t="s">
        <v>432</v>
      </c>
      <c r="K506" t="s">
        <v>252</v>
      </c>
      <c r="N506" t="s">
        <v>433</v>
      </c>
      <c r="P506">
        <v>5.7041716451933601E-2</v>
      </c>
      <c r="Q506">
        <v>3.6318474411425401E-3</v>
      </c>
      <c r="R506">
        <v>3135389</v>
      </c>
      <c r="S506">
        <v>4714</v>
      </c>
    </row>
    <row r="507" spans="1:19" x14ac:dyDescent="0.25">
      <c r="A507" t="s">
        <v>476</v>
      </c>
      <c r="B507" t="s">
        <v>400</v>
      </c>
      <c r="C507" t="s">
        <v>114</v>
      </c>
      <c r="D507">
        <v>1</v>
      </c>
      <c r="E507">
        <v>0</v>
      </c>
      <c r="F507">
        <v>0.16143386780549901</v>
      </c>
      <c r="G507">
        <v>5.6467460229670001E-3</v>
      </c>
      <c r="H507" t="s">
        <v>432</v>
      </c>
      <c r="K507" t="s">
        <v>252</v>
      </c>
      <c r="N507" t="s">
        <v>433</v>
      </c>
      <c r="P507">
        <v>5.7041716451933601E-2</v>
      </c>
      <c r="Q507">
        <v>3.6318474411425401E-3</v>
      </c>
      <c r="R507">
        <v>3135389</v>
      </c>
      <c r="S507">
        <v>4714</v>
      </c>
    </row>
    <row r="508" spans="1:19" x14ac:dyDescent="0.25">
      <c r="A508" t="s">
        <v>476</v>
      </c>
      <c r="B508" t="s">
        <v>400</v>
      </c>
      <c r="C508" t="s">
        <v>114</v>
      </c>
      <c r="D508">
        <v>1</v>
      </c>
      <c r="E508">
        <v>0</v>
      </c>
      <c r="F508">
        <v>0.16143386780549901</v>
      </c>
      <c r="G508">
        <v>5.6467460229670001E-3</v>
      </c>
      <c r="H508" t="s">
        <v>432</v>
      </c>
      <c r="K508" t="s">
        <v>252</v>
      </c>
      <c r="N508" t="s">
        <v>433</v>
      </c>
      <c r="P508">
        <v>5.7041716451933601E-2</v>
      </c>
      <c r="Q508">
        <v>3.6318474411425401E-3</v>
      </c>
      <c r="R508">
        <v>3135389</v>
      </c>
      <c r="S508">
        <v>4714</v>
      </c>
    </row>
    <row r="509" spans="1:19" x14ac:dyDescent="0.25">
      <c r="A509" t="s">
        <v>477</v>
      </c>
      <c r="B509" t="s">
        <v>400</v>
      </c>
      <c r="C509" t="s">
        <v>114</v>
      </c>
      <c r="D509">
        <v>0</v>
      </c>
      <c r="E509">
        <v>1</v>
      </c>
      <c r="F509">
        <v>0.176704431454903</v>
      </c>
      <c r="G509">
        <v>2.0273413023581301E-2</v>
      </c>
      <c r="H509" t="s">
        <v>432</v>
      </c>
      <c r="K509" t="s">
        <v>252</v>
      </c>
      <c r="N509" t="s">
        <v>433</v>
      </c>
      <c r="P509">
        <v>8.0644685571588201E-2</v>
      </c>
      <c r="Q509">
        <v>1.6702576655934501E-2</v>
      </c>
      <c r="R509">
        <v>420248</v>
      </c>
      <c r="S509">
        <v>420</v>
      </c>
    </row>
    <row r="510" spans="1:19" x14ac:dyDescent="0.25">
      <c r="A510" t="s">
        <v>477</v>
      </c>
      <c r="B510" t="s">
        <v>400</v>
      </c>
      <c r="C510" t="s">
        <v>114</v>
      </c>
      <c r="D510">
        <v>0</v>
      </c>
      <c r="E510">
        <v>1</v>
      </c>
      <c r="F510">
        <v>0.176704431454903</v>
      </c>
      <c r="G510">
        <v>2.0273413023581301E-2</v>
      </c>
      <c r="H510" t="s">
        <v>432</v>
      </c>
      <c r="K510" t="s">
        <v>252</v>
      </c>
      <c r="N510" t="s">
        <v>433</v>
      </c>
      <c r="P510">
        <v>8.0644685571588201E-2</v>
      </c>
      <c r="Q510">
        <v>1.6702576655934501E-2</v>
      </c>
      <c r="R510">
        <v>420248</v>
      </c>
      <c r="S510">
        <v>420</v>
      </c>
    </row>
    <row r="511" spans="1:19" x14ac:dyDescent="0.25">
      <c r="A511" t="s">
        <v>477</v>
      </c>
      <c r="B511" t="s">
        <v>400</v>
      </c>
      <c r="C511" t="s">
        <v>114</v>
      </c>
      <c r="D511">
        <v>0</v>
      </c>
      <c r="E511">
        <v>1</v>
      </c>
      <c r="F511">
        <v>0.176704431454903</v>
      </c>
      <c r="G511">
        <v>2.0273413023581301E-2</v>
      </c>
      <c r="H511" t="s">
        <v>432</v>
      </c>
      <c r="K511" t="s">
        <v>252</v>
      </c>
      <c r="N511" t="s">
        <v>433</v>
      </c>
      <c r="P511">
        <v>8.0644685571588201E-2</v>
      </c>
      <c r="Q511">
        <v>1.6702576655934501E-2</v>
      </c>
      <c r="R511">
        <v>420248</v>
      </c>
      <c r="S511">
        <v>420</v>
      </c>
    </row>
    <row r="512" spans="1:19" x14ac:dyDescent="0.25">
      <c r="A512" t="s">
        <v>477</v>
      </c>
      <c r="B512" t="s">
        <v>400</v>
      </c>
      <c r="C512" t="s">
        <v>114</v>
      </c>
      <c r="D512">
        <v>0</v>
      </c>
      <c r="E512">
        <v>1</v>
      </c>
      <c r="F512">
        <v>0.176704431454903</v>
      </c>
      <c r="G512">
        <v>2.0273413023581301E-2</v>
      </c>
      <c r="H512" t="s">
        <v>432</v>
      </c>
      <c r="K512" t="s">
        <v>252</v>
      </c>
      <c r="N512" t="s">
        <v>433</v>
      </c>
      <c r="P512">
        <v>8.0644685571588201E-2</v>
      </c>
      <c r="Q512">
        <v>1.6702576655934501E-2</v>
      </c>
      <c r="R512">
        <v>420248</v>
      </c>
      <c r="S512">
        <v>420</v>
      </c>
    </row>
    <row r="513" spans="1:19" x14ac:dyDescent="0.25">
      <c r="A513" t="s">
        <v>478</v>
      </c>
      <c r="B513" t="s">
        <v>400</v>
      </c>
      <c r="C513" t="s">
        <v>114</v>
      </c>
      <c r="D513">
        <v>1</v>
      </c>
      <c r="E513">
        <v>1</v>
      </c>
      <c r="F513">
        <v>0.170141120129812</v>
      </c>
      <c r="G513">
        <v>1.59562770220186E-2</v>
      </c>
      <c r="H513" t="s">
        <v>432</v>
      </c>
      <c r="K513" t="s">
        <v>252</v>
      </c>
      <c r="N513" t="s">
        <v>433</v>
      </c>
      <c r="P513">
        <v>0.11340568244093301</v>
      </c>
      <c r="Q513">
        <v>1.57228151599095E-2</v>
      </c>
      <c r="R513">
        <v>602622</v>
      </c>
      <c r="S513">
        <v>621</v>
      </c>
    </row>
    <row r="514" spans="1:19" x14ac:dyDescent="0.25">
      <c r="A514" t="s">
        <v>478</v>
      </c>
      <c r="B514" t="s">
        <v>400</v>
      </c>
      <c r="C514" t="s">
        <v>114</v>
      </c>
      <c r="D514">
        <v>1</v>
      </c>
      <c r="E514">
        <v>1</v>
      </c>
      <c r="F514">
        <v>0.170141120129812</v>
      </c>
      <c r="G514">
        <v>1.59562770220186E-2</v>
      </c>
      <c r="H514" t="s">
        <v>432</v>
      </c>
      <c r="K514" t="s">
        <v>252</v>
      </c>
      <c r="N514" t="s">
        <v>433</v>
      </c>
      <c r="P514">
        <v>0.11340568244093301</v>
      </c>
      <c r="Q514">
        <v>1.57228151599095E-2</v>
      </c>
      <c r="R514">
        <v>602622</v>
      </c>
      <c r="S514">
        <v>621</v>
      </c>
    </row>
    <row r="515" spans="1:19" x14ac:dyDescent="0.25">
      <c r="A515" t="s">
        <v>478</v>
      </c>
      <c r="B515" t="s">
        <v>400</v>
      </c>
      <c r="C515" t="s">
        <v>114</v>
      </c>
      <c r="D515">
        <v>1</v>
      </c>
      <c r="E515">
        <v>1</v>
      </c>
      <c r="F515">
        <v>0.170141120129812</v>
      </c>
      <c r="G515">
        <v>1.59562770220186E-2</v>
      </c>
      <c r="H515" t="s">
        <v>432</v>
      </c>
      <c r="K515" t="s">
        <v>252</v>
      </c>
      <c r="N515" t="s">
        <v>433</v>
      </c>
      <c r="P515">
        <v>0.11340568244093301</v>
      </c>
      <c r="Q515">
        <v>1.57228151599095E-2</v>
      </c>
      <c r="R515">
        <v>602622</v>
      </c>
      <c r="S515">
        <v>621</v>
      </c>
    </row>
    <row r="516" spans="1:19" x14ac:dyDescent="0.25">
      <c r="A516" t="s">
        <v>478</v>
      </c>
      <c r="B516" t="s">
        <v>400</v>
      </c>
      <c r="C516" t="s">
        <v>114</v>
      </c>
      <c r="D516">
        <v>1</v>
      </c>
      <c r="E516">
        <v>1</v>
      </c>
      <c r="F516">
        <v>0.170141120129812</v>
      </c>
      <c r="G516">
        <v>1.59562770220186E-2</v>
      </c>
      <c r="H516" t="s">
        <v>432</v>
      </c>
      <c r="K516" t="s">
        <v>252</v>
      </c>
      <c r="N516" t="s">
        <v>433</v>
      </c>
      <c r="P516">
        <v>0.11340568244093301</v>
      </c>
      <c r="Q516">
        <v>1.57228151599095E-2</v>
      </c>
      <c r="R516">
        <v>602622</v>
      </c>
      <c r="S516">
        <v>621</v>
      </c>
    </row>
    <row r="517" spans="1:19" x14ac:dyDescent="0.25">
      <c r="A517" t="s">
        <v>479</v>
      </c>
      <c r="B517" t="s">
        <v>400</v>
      </c>
      <c r="C517" t="s">
        <v>114</v>
      </c>
      <c r="D517">
        <v>0</v>
      </c>
      <c r="E517">
        <v>0</v>
      </c>
      <c r="F517">
        <v>0.109430838978681</v>
      </c>
      <c r="G517">
        <v>7.1709742810596002E-3</v>
      </c>
      <c r="H517" t="s">
        <v>438</v>
      </c>
      <c r="K517" t="s">
        <v>257</v>
      </c>
      <c r="N517" t="s">
        <v>433</v>
      </c>
      <c r="P517">
        <v>0.20181171892769101</v>
      </c>
      <c r="Q517">
        <v>9.4726202407654399E-3</v>
      </c>
      <c r="R517">
        <v>1609422</v>
      </c>
      <c r="S517">
        <v>2407</v>
      </c>
    </row>
    <row r="518" spans="1:19" x14ac:dyDescent="0.25">
      <c r="A518" t="s">
        <v>479</v>
      </c>
      <c r="B518" t="s">
        <v>400</v>
      </c>
      <c r="C518" t="s">
        <v>114</v>
      </c>
      <c r="D518">
        <v>0</v>
      </c>
      <c r="E518">
        <v>0</v>
      </c>
      <c r="F518">
        <v>0.109430838978681</v>
      </c>
      <c r="G518">
        <v>7.1709742810596002E-3</v>
      </c>
      <c r="H518" t="s">
        <v>438</v>
      </c>
      <c r="K518" t="s">
        <v>257</v>
      </c>
      <c r="N518" t="s">
        <v>433</v>
      </c>
      <c r="P518">
        <v>0.20181171892769101</v>
      </c>
      <c r="Q518">
        <v>9.4726202407654399E-3</v>
      </c>
      <c r="R518">
        <v>1609422</v>
      </c>
      <c r="S518">
        <v>2407</v>
      </c>
    </row>
    <row r="519" spans="1:19" x14ac:dyDescent="0.25">
      <c r="A519" t="s">
        <v>479</v>
      </c>
      <c r="B519" t="s">
        <v>400</v>
      </c>
      <c r="C519" t="s">
        <v>114</v>
      </c>
      <c r="D519">
        <v>0</v>
      </c>
      <c r="E519">
        <v>0</v>
      </c>
      <c r="F519">
        <v>0.109430838978681</v>
      </c>
      <c r="G519">
        <v>7.1709742810596002E-3</v>
      </c>
      <c r="H519" t="s">
        <v>438</v>
      </c>
      <c r="K519" t="s">
        <v>257</v>
      </c>
      <c r="N519" t="s">
        <v>433</v>
      </c>
      <c r="P519">
        <v>0.20181171892769101</v>
      </c>
      <c r="Q519">
        <v>9.4726202407654399E-3</v>
      </c>
      <c r="R519">
        <v>1609422</v>
      </c>
      <c r="S519">
        <v>2407</v>
      </c>
    </row>
    <row r="520" spans="1:19" x14ac:dyDescent="0.25">
      <c r="A520" t="s">
        <v>479</v>
      </c>
      <c r="B520" t="s">
        <v>400</v>
      </c>
      <c r="C520" t="s">
        <v>114</v>
      </c>
      <c r="D520">
        <v>0</v>
      </c>
      <c r="E520">
        <v>0</v>
      </c>
      <c r="F520">
        <v>0.109430838978681</v>
      </c>
      <c r="G520">
        <v>7.1709742810596002E-3</v>
      </c>
      <c r="H520" t="s">
        <v>438</v>
      </c>
      <c r="K520" t="s">
        <v>257</v>
      </c>
      <c r="N520" t="s">
        <v>433</v>
      </c>
      <c r="P520">
        <v>0.20181171892769101</v>
      </c>
      <c r="Q520">
        <v>9.4726202407654399E-3</v>
      </c>
      <c r="R520">
        <v>1609422</v>
      </c>
      <c r="S520">
        <v>2407</v>
      </c>
    </row>
    <row r="521" spans="1:19" x14ac:dyDescent="0.25">
      <c r="A521" t="s">
        <v>480</v>
      </c>
      <c r="B521" t="s">
        <v>400</v>
      </c>
      <c r="C521" t="s">
        <v>114</v>
      </c>
      <c r="D521">
        <v>1</v>
      </c>
      <c r="E521">
        <v>0</v>
      </c>
      <c r="F521">
        <v>0.121012916298081</v>
      </c>
      <c r="G521">
        <v>4.8819842847499803E-3</v>
      </c>
      <c r="H521" t="s">
        <v>438</v>
      </c>
      <c r="K521" t="s">
        <v>257</v>
      </c>
      <c r="N521" t="s">
        <v>433</v>
      </c>
      <c r="P521">
        <v>0.492165977788113</v>
      </c>
      <c r="Q521">
        <v>7.5287240991642303E-3</v>
      </c>
      <c r="R521">
        <v>3818004</v>
      </c>
      <c r="S521">
        <v>5961</v>
      </c>
    </row>
    <row r="522" spans="1:19" x14ac:dyDescent="0.25">
      <c r="A522" t="s">
        <v>480</v>
      </c>
      <c r="B522" t="s">
        <v>400</v>
      </c>
      <c r="C522" t="s">
        <v>114</v>
      </c>
      <c r="D522">
        <v>1</v>
      </c>
      <c r="E522">
        <v>0</v>
      </c>
      <c r="F522">
        <v>0.121012916298081</v>
      </c>
      <c r="G522">
        <v>4.8819842847499803E-3</v>
      </c>
      <c r="H522" t="s">
        <v>438</v>
      </c>
      <c r="K522" t="s">
        <v>257</v>
      </c>
      <c r="N522" t="s">
        <v>433</v>
      </c>
      <c r="P522">
        <v>0.492165977788113</v>
      </c>
      <c r="Q522">
        <v>7.5287240991642303E-3</v>
      </c>
      <c r="R522">
        <v>3818004</v>
      </c>
      <c r="S522">
        <v>5961</v>
      </c>
    </row>
    <row r="523" spans="1:19" x14ac:dyDescent="0.25">
      <c r="A523" t="s">
        <v>480</v>
      </c>
      <c r="B523" t="s">
        <v>400</v>
      </c>
      <c r="C523" t="s">
        <v>114</v>
      </c>
      <c r="D523">
        <v>1</v>
      </c>
      <c r="E523">
        <v>0</v>
      </c>
      <c r="F523">
        <v>0.121012916298081</v>
      </c>
      <c r="G523">
        <v>4.8819842847499803E-3</v>
      </c>
      <c r="H523" t="s">
        <v>438</v>
      </c>
      <c r="K523" t="s">
        <v>257</v>
      </c>
      <c r="N523" t="s">
        <v>433</v>
      </c>
      <c r="P523">
        <v>0.492165977788113</v>
      </c>
      <c r="Q523">
        <v>7.5287240991642303E-3</v>
      </c>
      <c r="R523">
        <v>3818004</v>
      </c>
      <c r="S523">
        <v>5961</v>
      </c>
    </row>
    <row r="524" spans="1:19" x14ac:dyDescent="0.25">
      <c r="A524" t="s">
        <v>480</v>
      </c>
      <c r="B524" t="s">
        <v>400</v>
      </c>
      <c r="C524" t="s">
        <v>114</v>
      </c>
      <c r="D524">
        <v>1</v>
      </c>
      <c r="E524">
        <v>0</v>
      </c>
      <c r="F524">
        <v>0.121012916298081</v>
      </c>
      <c r="G524">
        <v>4.8819842847499803E-3</v>
      </c>
      <c r="H524" t="s">
        <v>438</v>
      </c>
      <c r="K524" t="s">
        <v>257</v>
      </c>
      <c r="N524" t="s">
        <v>433</v>
      </c>
      <c r="P524">
        <v>0.492165977788113</v>
      </c>
      <c r="Q524">
        <v>7.5287240991642303E-3</v>
      </c>
      <c r="R524">
        <v>3818004</v>
      </c>
      <c r="S524">
        <v>5961</v>
      </c>
    </row>
    <row r="525" spans="1:19" x14ac:dyDescent="0.25">
      <c r="A525" t="s">
        <v>481</v>
      </c>
      <c r="B525" t="s">
        <v>400</v>
      </c>
      <c r="C525" t="s">
        <v>114</v>
      </c>
      <c r="D525">
        <v>0</v>
      </c>
      <c r="E525">
        <v>1</v>
      </c>
      <c r="F525">
        <v>0.116560596814168</v>
      </c>
      <c r="G525">
        <v>2.0086106830730002E-2</v>
      </c>
      <c r="H525" t="s">
        <v>438</v>
      </c>
      <c r="K525" t="s">
        <v>257</v>
      </c>
      <c r="N525" t="s">
        <v>433</v>
      </c>
      <c r="P525">
        <v>0.15019366222786701</v>
      </c>
      <c r="Q525">
        <v>2.3804706910707699E-2</v>
      </c>
      <c r="R525">
        <v>301829</v>
      </c>
      <c r="S525">
        <v>345</v>
      </c>
    </row>
    <row r="526" spans="1:19" x14ac:dyDescent="0.25">
      <c r="A526" t="s">
        <v>481</v>
      </c>
      <c r="B526" t="s">
        <v>400</v>
      </c>
      <c r="C526" t="s">
        <v>114</v>
      </c>
      <c r="D526">
        <v>0</v>
      </c>
      <c r="E526">
        <v>1</v>
      </c>
      <c r="F526">
        <v>0.116560596814168</v>
      </c>
      <c r="G526">
        <v>2.0086106830730002E-2</v>
      </c>
      <c r="H526" t="s">
        <v>438</v>
      </c>
      <c r="K526" t="s">
        <v>257</v>
      </c>
      <c r="N526" t="s">
        <v>433</v>
      </c>
      <c r="P526">
        <v>0.15019366222786701</v>
      </c>
      <c r="Q526">
        <v>2.3804706910707699E-2</v>
      </c>
      <c r="R526">
        <v>301829</v>
      </c>
      <c r="S526">
        <v>345</v>
      </c>
    </row>
    <row r="527" spans="1:19" x14ac:dyDescent="0.25">
      <c r="A527" t="s">
        <v>481</v>
      </c>
      <c r="B527" t="s">
        <v>400</v>
      </c>
      <c r="C527" t="s">
        <v>114</v>
      </c>
      <c r="D527">
        <v>0</v>
      </c>
      <c r="E527">
        <v>1</v>
      </c>
      <c r="F527">
        <v>0.116560596814168</v>
      </c>
      <c r="G527">
        <v>2.0086106830730002E-2</v>
      </c>
      <c r="H527" t="s">
        <v>438</v>
      </c>
      <c r="K527" t="s">
        <v>257</v>
      </c>
      <c r="N527" t="s">
        <v>433</v>
      </c>
      <c r="P527">
        <v>0.15019366222786701</v>
      </c>
      <c r="Q527">
        <v>2.3804706910707699E-2</v>
      </c>
      <c r="R527">
        <v>301829</v>
      </c>
      <c r="S527">
        <v>345</v>
      </c>
    </row>
    <row r="528" spans="1:19" x14ac:dyDescent="0.25">
      <c r="A528" t="s">
        <v>481</v>
      </c>
      <c r="B528" t="s">
        <v>400</v>
      </c>
      <c r="C528" t="s">
        <v>114</v>
      </c>
      <c r="D528">
        <v>0</v>
      </c>
      <c r="E528">
        <v>1</v>
      </c>
      <c r="F528">
        <v>0.116560596814168</v>
      </c>
      <c r="G528">
        <v>2.0086106830730002E-2</v>
      </c>
      <c r="H528" t="s">
        <v>438</v>
      </c>
      <c r="K528" t="s">
        <v>257</v>
      </c>
      <c r="N528" t="s">
        <v>433</v>
      </c>
      <c r="P528">
        <v>0.15019366222786701</v>
      </c>
      <c r="Q528">
        <v>2.3804706910707699E-2</v>
      </c>
      <c r="R528">
        <v>301829</v>
      </c>
      <c r="S528">
        <v>345</v>
      </c>
    </row>
    <row r="529" spans="1:19" x14ac:dyDescent="0.25">
      <c r="A529" t="s">
        <v>482</v>
      </c>
      <c r="B529" t="s">
        <v>400</v>
      </c>
      <c r="C529" t="s">
        <v>114</v>
      </c>
      <c r="D529">
        <v>1</v>
      </c>
      <c r="E529">
        <v>1</v>
      </c>
      <c r="F529">
        <v>0.15479465342309001</v>
      </c>
      <c r="G529">
        <v>1.5528677399403799E-2</v>
      </c>
      <c r="H529" t="s">
        <v>438</v>
      </c>
      <c r="K529" t="s">
        <v>257</v>
      </c>
      <c r="N529" t="s">
        <v>433</v>
      </c>
      <c r="P529">
        <v>0.470609381248006</v>
      </c>
      <c r="Q529">
        <v>2.23865985241039E-2</v>
      </c>
      <c r="R529">
        <v>715467</v>
      </c>
      <c r="S529">
        <v>756</v>
      </c>
    </row>
    <row r="530" spans="1:19" x14ac:dyDescent="0.25">
      <c r="A530" t="s">
        <v>482</v>
      </c>
      <c r="B530" t="s">
        <v>400</v>
      </c>
      <c r="C530" t="s">
        <v>114</v>
      </c>
      <c r="D530">
        <v>1</v>
      </c>
      <c r="E530">
        <v>1</v>
      </c>
      <c r="F530">
        <v>0.15479465342309001</v>
      </c>
      <c r="G530">
        <v>1.5528677399403799E-2</v>
      </c>
      <c r="H530" t="s">
        <v>438</v>
      </c>
      <c r="K530" t="s">
        <v>257</v>
      </c>
      <c r="N530" t="s">
        <v>433</v>
      </c>
      <c r="P530">
        <v>0.470609381248006</v>
      </c>
      <c r="Q530">
        <v>2.23865985241039E-2</v>
      </c>
      <c r="R530">
        <v>715467</v>
      </c>
      <c r="S530">
        <v>756</v>
      </c>
    </row>
    <row r="531" spans="1:19" x14ac:dyDescent="0.25">
      <c r="A531" t="s">
        <v>482</v>
      </c>
      <c r="B531" t="s">
        <v>400</v>
      </c>
      <c r="C531" t="s">
        <v>114</v>
      </c>
      <c r="D531">
        <v>1</v>
      </c>
      <c r="E531">
        <v>1</v>
      </c>
      <c r="F531">
        <v>0.15479465342309001</v>
      </c>
      <c r="G531">
        <v>1.5528677399403799E-2</v>
      </c>
      <c r="H531" t="s">
        <v>438</v>
      </c>
      <c r="K531" t="s">
        <v>257</v>
      </c>
      <c r="N531" t="s">
        <v>433</v>
      </c>
      <c r="P531">
        <v>0.470609381248006</v>
      </c>
      <c r="Q531">
        <v>2.23865985241039E-2</v>
      </c>
      <c r="R531">
        <v>715467</v>
      </c>
      <c r="S531">
        <v>756</v>
      </c>
    </row>
    <row r="532" spans="1:19" x14ac:dyDescent="0.25">
      <c r="A532" t="s">
        <v>482</v>
      </c>
      <c r="B532" t="s">
        <v>400</v>
      </c>
      <c r="C532" t="s">
        <v>114</v>
      </c>
      <c r="D532">
        <v>1</v>
      </c>
      <c r="E532">
        <v>1</v>
      </c>
      <c r="F532">
        <v>0.15479465342309001</v>
      </c>
      <c r="G532">
        <v>1.5528677399403799E-2</v>
      </c>
      <c r="H532" t="s">
        <v>438</v>
      </c>
      <c r="K532" t="s">
        <v>257</v>
      </c>
      <c r="N532" t="s">
        <v>433</v>
      </c>
      <c r="P532">
        <v>0.470609381248006</v>
      </c>
      <c r="Q532">
        <v>2.23865985241039E-2</v>
      </c>
      <c r="R532">
        <v>715467</v>
      </c>
      <c r="S532">
        <v>756</v>
      </c>
    </row>
    <row r="533" spans="1:19" x14ac:dyDescent="0.25">
      <c r="A533" t="s">
        <v>483</v>
      </c>
      <c r="B533" t="s">
        <v>400</v>
      </c>
      <c r="C533" t="s">
        <v>114</v>
      </c>
      <c r="D533">
        <v>0</v>
      </c>
      <c r="E533">
        <v>0</v>
      </c>
      <c r="F533">
        <v>0.21825714974018601</v>
      </c>
      <c r="G533">
        <v>6.1330894258018196E-3</v>
      </c>
      <c r="H533" t="s">
        <v>443</v>
      </c>
      <c r="K533" t="s">
        <v>252</v>
      </c>
      <c r="N533" t="s">
        <v>444</v>
      </c>
      <c r="P533">
        <v>0.137466740230236</v>
      </c>
      <c r="Q533">
        <v>5.1016177871331296E-3</v>
      </c>
      <c r="R533">
        <v>4553785</v>
      </c>
      <c r="S533">
        <v>6587</v>
      </c>
    </row>
    <row r="534" spans="1:19" x14ac:dyDescent="0.25">
      <c r="A534" t="s">
        <v>483</v>
      </c>
      <c r="B534" t="s">
        <v>400</v>
      </c>
      <c r="C534" t="s">
        <v>114</v>
      </c>
      <c r="D534">
        <v>0</v>
      </c>
      <c r="E534">
        <v>0</v>
      </c>
      <c r="F534">
        <v>0.21825714974018601</v>
      </c>
      <c r="G534">
        <v>6.1330894258018196E-3</v>
      </c>
      <c r="H534" t="s">
        <v>443</v>
      </c>
      <c r="K534" t="s">
        <v>252</v>
      </c>
      <c r="N534" t="s">
        <v>444</v>
      </c>
      <c r="P534">
        <v>0.137466740230236</v>
      </c>
      <c r="Q534">
        <v>5.1016177871331296E-3</v>
      </c>
      <c r="R534">
        <v>4553785</v>
      </c>
      <c r="S534">
        <v>6587</v>
      </c>
    </row>
    <row r="535" spans="1:19" x14ac:dyDescent="0.25">
      <c r="A535" t="s">
        <v>483</v>
      </c>
      <c r="B535" t="s">
        <v>400</v>
      </c>
      <c r="C535" t="s">
        <v>114</v>
      </c>
      <c r="D535">
        <v>0</v>
      </c>
      <c r="E535">
        <v>0</v>
      </c>
      <c r="F535">
        <v>0.21825714974018601</v>
      </c>
      <c r="G535">
        <v>6.1330894258018196E-3</v>
      </c>
      <c r="H535" t="s">
        <v>443</v>
      </c>
      <c r="K535" t="s">
        <v>252</v>
      </c>
      <c r="N535" t="s">
        <v>444</v>
      </c>
      <c r="P535">
        <v>0.137466740230236</v>
      </c>
      <c r="Q535">
        <v>5.1016177871331296E-3</v>
      </c>
      <c r="R535">
        <v>4553785</v>
      </c>
      <c r="S535">
        <v>6587</v>
      </c>
    </row>
    <row r="536" spans="1:19" x14ac:dyDescent="0.25">
      <c r="A536" t="s">
        <v>483</v>
      </c>
      <c r="B536" t="s">
        <v>400</v>
      </c>
      <c r="C536" t="s">
        <v>114</v>
      </c>
      <c r="D536">
        <v>0</v>
      </c>
      <c r="E536">
        <v>0</v>
      </c>
      <c r="F536">
        <v>0.21825714974018601</v>
      </c>
      <c r="G536">
        <v>6.1330894258018196E-3</v>
      </c>
      <c r="H536" t="s">
        <v>443</v>
      </c>
      <c r="K536" t="s">
        <v>252</v>
      </c>
      <c r="N536" t="s">
        <v>444</v>
      </c>
      <c r="P536">
        <v>0.137466740230236</v>
      </c>
      <c r="Q536">
        <v>5.1016177871331296E-3</v>
      </c>
      <c r="R536">
        <v>4553785</v>
      </c>
      <c r="S536">
        <v>6587</v>
      </c>
    </row>
    <row r="537" spans="1:19" x14ac:dyDescent="0.25">
      <c r="A537" t="s">
        <v>484</v>
      </c>
      <c r="B537" t="s">
        <v>400</v>
      </c>
      <c r="C537" t="s">
        <v>114</v>
      </c>
      <c r="D537">
        <v>1</v>
      </c>
      <c r="E537">
        <v>0</v>
      </c>
      <c r="F537">
        <v>0.22018914607194001</v>
      </c>
      <c r="G537">
        <v>1.13511737732393E-2</v>
      </c>
      <c r="H537" t="s">
        <v>443</v>
      </c>
      <c r="K537" t="s">
        <v>252</v>
      </c>
      <c r="N537" t="s">
        <v>444</v>
      </c>
      <c r="P537">
        <v>9.3566238315537203E-2</v>
      </c>
      <c r="Q537">
        <v>8.0319383555138308E-3</v>
      </c>
      <c r="R537">
        <v>1046378</v>
      </c>
      <c r="S537">
        <v>1612</v>
      </c>
    </row>
    <row r="538" spans="1:19" x14ac:dyDescent="0.25">
      <c r="A538" t="s">
        <v>484</v>
      </c>
      <c r="B538" t="s">
        <v>400</v>
      </c>
      <c r="C538" t="s">
        <v>114</v>
      </c>
      <c r="D538">
        <v>1</v>
      </c>
      <c r="E538">
        <v>0</v>
      </c>
      <c r="F538">
        <v>0.22018914607194001</v>
      </c>
      <c r="G538">
        <v>1.13511737732393E-2</v>
      </c>
      <c r="H538" t="s">
        <v>443</v>
      </c>
      <c r="K538" t="s">
        <v>252</v>
      </c>
      <c r="N538" t="s">
        <v>444</v>
      </c>
      <c r="P538">
        <v>9.3566238315537203E-2</v>
      </c>
      <c r="Q538">
        <v>8.0319383555138308E-3</v>
      </c>
      <c r="R538">
        <v>1046378</v>
      </c>
      <c r="S538">
        <v>1612</v>
      </c>
    </row>
    <row r="539" spans="1:19" x14ac:dyDescent="0.25">
      <c r="A539" t="s">
        <v>484</v>
      </c>
      <c r="B539" t="s">
        <v>400</v>
      </c>
      <c r="C539" t="s">
        <v>114</v>
      </c>
      <c r="D539">
        <v>1</v>
      </c>
      <c r="E539">
        <v>0</v>
      </c>
      <c r="F539">
        <v>0.22018914607194001</v>
      </c>
      <c r="G539">
        <v>1.13511737732393E-2</v>
      </c>
      <c r="H539" t="s">
        <v>443</v>
      </c>
      <c r="K539" t="s">
        <v>252</v>
      </c>
      <c r="N539" t="s">
        <v>444</v>
      </c>
      <c r="P539">
        <v>9.3566238315537203E-2</v>
      </c>
      <c r="Q539">
        <v>8.0319383555138308E-3</v>
      </c>
      <c r="R539">
        <v>1046378</v>
      </c>
      <c r="S539">
        <v>1612</v>
      </c>
    </row>
    <row r="540" spans="1:19" x14ac:dyDescent="0.25">
      <c r="A540" t="s">
        <v>484</v>
      </c>
      <c r="B540" t="s">
        <v>400</v>
      </c>
      <c r="C540" t="s">
        <v>114</v>
      </c>
      <c r="D540">
        <v>1</v>
      </c>
      <c r="E540">
        <v>0</v>
      </c>
      <c r="F540">
        <v>0.22018914607194001</v>
      </c>
      <c r="G540">
        <v>1.13511737732393E-2</v>
      </c>
      <c r="H540" t="s">
        <v>443</v>
      </c>
      <c r="K540" t="s">
        <v>252</v>
      </c>
      <c r="N540" t="s">
        <v>444</v>
      </c>
      <c r="P540">
        <v>9.3566238315537203E-2</v>
      </c>
      <c r="Q540">
        <v>8.0319383555138308E-3</v>
      </c>
      <c r="R540">
        <v>1046378</v>
      </c>
      <c r="S540">
        <v>1612</v>
      </c>
    </row>
    <row r="541" spans="1:19" x14ac:dyDescent="0.25">
      <c r="A541" t="s">
        <v>485</v>
      </c>
      <c r="B541" t="s">
        <v>400</v>
      </c>
      <c r="C541" t="s">
        <v>114</v>
      </c>
      <c r="D541">
        <v>0</v>
      </c>
      <c r="E541">
        <v>1</v>
      </c>
      <c r="F541">
        <v>0.271199352473456</v>
      </c>
      <c r="G541">
        <v>2.4205925669327701E-2</v>
      </c>
      <c r="H541" t="s">
        <v>443</v>
      </c>
      <c r="K541" t="s">
        <v>252</v>
      </c>
      <c r="N541" t="s">
        <v>444</v>
      </c>
      <c r="P541">
        <v>0.14047469255344899</v>
      </c>
      <c r="Q541">
        <v>1.9568616295104101E-2</v>
      </c>
      <c r="R541">
        <v>446526</v>
      </c>
      <c r="S541">
        <v>489</v>
      </c>
    </row>
    <row r="542" spans="1:19" x14ac:dyDescent="0.25">
      <c r="A542" t="s">
        <v>485</v>
      </c>
      <c r="B542" t="s">
        <v>400</v>
      </c>
      <c r="C542" t="s">
        <v>114</v>
      </c>
      <c r="D542">
        <v>0</v>
      </c>
      <c r="E542">
        <v>1</v>
      </c>
      <c r="F542">
        <v>0.271199352473456</v>
      </c>
      <c r="G542">
        <v>2.4205925669327701E-2</v>
      </c>
      <c r="H542" t="s">
        <v>443</v>
      </c>
      <c r="K542" t="s">
        <v>252</v>
      </c>
      <c r="N542" t="s">
        <v>444</v>
      </c>
      <c r="P542">
        <v>0.14047469255344899</v>
      </c>
      <c r="Q542">
        <v>1.9568616295104101E-2</v>
      </c>
      <c r="R542">
        <v>446526</v>
      </c>
      <c r="S542">
        <v>489</v>
      </c>
    </row>
    <row r="543" spans="1:19" x14ac:dyDescent="0.25">
      <c r="A543" t="s">
        <v>485</v>
      </c>
      <c r="B543" t="s">
        <v>400</v>
      </c>
      <c r="C543" t="s">
        <v>114</v>
      </c>
      <c r="D543">
        <v>0</v>
      </c>
      <c r="E543">
        <v>1</v>
      </c>
      <c r="F543">
        <v>0.271199352473456</v>
      </c>
      <c r="G543">
        <v>2.4205925669327701E-2</v>
      </c>
      <c r="H543" t="s">
        <v>443</v>
      </c>
      <c r="K543" t="s">
        <v>252</v>
      </c>
      <c r="N543" t="s">
        <v>444</v>
      </c>
      <c r="P543">
        <v>0.14047469255344899</v>
      </c>
      <c r="Q543">
        <v>1.9568616295104101E-2</v>
      </c>
      <c r="R543">
        <v>446526</v>
      </c>
      <c r="S543">
        <v>489</v>
      </c>
    </row>
    <row r="544" spans="1:19" x14ac:dyDescent="0.25">
      <c r="A544" t="s">
        <v>485</v>
      </c>
      <c r="B544" t="s">
        <v>400</v>
      </c>
      <c r="C544" t="s">
        <v>114</v>
      </c>
      <c r="D544">
        <v>0</v>
      </c>
      <c r="E544">
        <v>1</v>
      </c>
      <c r="F544">
        <v>0.271199352473456</v>
      </c>
      <c r="G544">
        <v>2.4205925669327701E-2</v>
      </c>
      <c r="H544" t="s">
        <v>443</v>
      </c>
      <c r="K544" t="s">
        <v>252</v>
      </c>
      <c r="N544" t="s">
        <v>444</v>
      </c>
      <c r="P544">
        <v>0.14047469255344899</v>
      </c>
      <c r="Q544">
        <v>1.9568616295104101E-2</v>
      </c>
      <c r="R544">
        <v>446526</v>
      </c>
      <c r="S544">
        <v>489</v>
      </c>
    </row>
    <row r="545" spans="1:19" x14ac:dyDescent="0.25">
      <c r="A545" t="s">
        <v>486</v>
      </c>
      <c r="B545" t="s">
        <v>400</v>
      </c>
      <c r="C545" t="s">
        <v>114</v>
      </c>
      <c r="D545">
        <v>1</v>
      </c>
      <c r="E545">
        <v>1</v>
      </c>
      <c r="F545">
        <v>0.19608784716101499</v>
      </c>
      <c r="G545">
        <v>2.9962696257769001E-2</v>
      </c>
      <c r="H545" t="s">
        <v>443</v>
      </c>
      <c r="K545" t="s">
        <v>252</v>
      </c>
      <c r="N545" t="s">
        <v>444</v>
      </c>
      <c r="P545">
        <v>0.119373304819528</v>
      </c>
      <c r="Q545">
        <v>2.5881398406151099E-2</v>
      </c>
      <c r="R545">
        <v>192417</v>
      </c>
      <c r="S545">
        <v>205</v>
      </c>
    </row>
    <row r="546" spans="1:19" x14ac:dyDescent="0.25">
      <c r="A546" t="s">
        <v>486</v>
      </c>
      <c r="B546" t="s">
        <v>400</v>
      </c>
      <c r="C546" t="s">
        <v>114</v>
      </c>
      <c r="D546">
        <v>1</v>
      </c>
      <c r="E546">
        <v>1</v>
      </c>
      <c r="F546">
        <v>0.19608784716101499</v>
      </c>
      <c r="G546">
        <v>2.9962696257769001E-2</v>
      </c>
      <c r="H546" t="s">
        <v>443</v>
      </c>
      <c r="K546" t="s">
        <v>252</v>
      </c>
      <c r="N546" t="s">
        <v>444</v>
      </c>
      <c r="P546">
        <v>0.119373304819528</v>
      </c>
      <c r="Q546">
        <v>2.5881398406151099E-2</v>
      </c>
      <c r="R546">
        <v>192417</v>
      </c>
      <c r="S546">
        <v>205</v>
      </c>
    </row>
    <row r="547" spans="1:19" x14ac:dyDescent="0.25">
      <c r="A547" t="s">
        <v>486</v>
      </c>
      <c r="B547" t="s">
        <v>400</v>
      </c>
      <c r="C547" t="s">
        <v>114</v>
      </c>
      <c r="D547">
        <v>1</v>
      </c>
      <c r="E547">
        <v>1</v>
      </c>
      <c r="F547">
        <v>0.19608784716101499</v>
      </c>
      <c r="G547">
        <v>2.9962696257769001E-2</v>
      </c>
      <c r="H547" t="s">
        <v>443</v>
      </c>
      <c r="K547" t="s">
        <v>252</v>
      </c>
      <c r="N547" t="s">
        <v>444</v>
      </c>
      <c r="P547">
        <v>0.119373304819528</v>
      </c>
      <c r="Q547">
        <v>2.5881398406151099E-2</v>
      </c>
      <c r="R547">
        <v>192417</v>
      </c>
      <c r="S547">
        <v>205</v>
      </c>
    </row>
    <row r="548" spans="1:19" x14ac:dyDescent="0.25">
      <c r="A548" t="s">
        <v>486</v>
      </c>
      <c r="B548" t="s">
        <v>400</v>
      </c>
      <c r="C548" t="s">
        <v>114</v>
      </c>
      <c r="D548">
        <v>1</v>
      </c>
      <c r="E548">
        <v>1</v>
      </c>
      <c r="F548">
        <v>0.19608784716101499</v>
      </c>
      <c r="G548">
        <v>2.9962696257769001E-2</v>
      </c>
      <c r="H548" t="s">
        <v>443</v>
      </c>
      <c r="K548" t="s">
        <v>252</v>
      </c>
      <c r="N548" t="s">
        <v>444</v>
      </c>
      <c r="P548">
        <v>0.119373304819528</v>
      </c>
      <c r="Q548">
        <v>2.5881398406151099E-2</v>
      </c>
      <c r="R548">
        <v>192417</v>
      </c>
      <c r="S548">
        <v>205</v>
      </c>
    </row>
    <row r="549" spans="1:19" x14ac:dyDescent="0.25">
      <c r="A549" t="s">
        <v>487</v>
      </c>
      <c r="B549" t="s">
        <v>400</v>
      </c>
      <c r="C549" t="s">
        <v>114</v>
      </c>
      <c r="D549">
        <v>0</v>
      </c>
      <c r="E549">
        <v>0</v>
      </c>
      <c r="F549">
        <v>0.14225852618174201</v>
      </c>
      <c r="G549">
        <v>5.0522962650143104E-3</v>
      </c>
      <c r="H549" t="s">
        <v>449</v>
      </c>
      <c r="K549" t="s">
        <v>257</v>
      </c>
      <c r="N549" t="s">
        <v>444</v>
      </c>
      <c r="P549">
        <v>0.44629255406537599</v>
      </c>
      <c r="Q549">
        <v>7.2863534606139304E-3</v>
      </c>
      <c r="R549">
        <v>5020910</v>
      </c>
      <c r="S549">
        <v>7652</v>
      </c>
    </row>
    <row r="550" spans="1:19" x14ac:dyDescent="0.25">
      <c r="A550" t="s">
        <v>487</v>
      </c>
      <c r="B550" t="s">
        <v>400</v>
      </c>
      <c r="C550" t="s">
        <v>114</v>
      </c>
      <c r="D550">
        <v>0</v>
      </c>
      <c r="E550">
        <v>0</v>
      </c>
      <c r="F550">
        <v>0.14225852618174201</v>
      </c>
      <c r="G550">
        <v>5.0522962650143104E-3</v>
      </c>
      <c r="H550" t="s">
        <v>449</v>
      </c>
      <c r="K550" t="s">
        <v>257</v>
      </c>
      <c r="N550" t="s">
        <v>444</v>
      </c>
      <c r="P550">
        <v>0.44629255406537599</v>
      </c>
      <c r="Q550">
        <v>7.2863534606139304E-3</v>
      </c>
      <c r="R550">
        <v>5020910</v>
      </c>
      <c r="S550">
        <v>7652</v>
      </c>
    </row>
    <row r="551" spans="1:19" x14ac:dyDescent="0.25">
      <c r="A551" t="s">
        <v>487</v>
      </c>
      <c r="B551" t="s">
        <v>400</v>
      </c>
      <c r="C551" t="s">
        <v>114</v>
      </c>
      <c r="D551">
        <v>0</v>
      </c>
      <c r="E551">
        <v>0</v>
      </c>
      <c r="F551">
        <v>0.14225852618174201</v>
      </c>
      <c r="G551">
        <v>5.0522962650143104E-3</v>
      </c>
      <c r="H551" t="s">
        <v>449</v>
      </c>
      <c r="K551" t="s">
        <v>257</v>
      </c>
      <c r="N551" t="s">
        <v>444</v>
      </c>
      <c r="P551">
        <v>0.44629255406537599</v>
      </c>
      <c r="Q551">
        <v>7.2863534606139304E-3</v>
      </c>
      <c r="R551">
        <v>5020910</v>
      </c>
      <c r="S551">
        <v>7652</v>
      </c>
    </row>
    <row r="552" spans="1:19" x14ac:dyDescent="0.25">
      <c r="A552" t="s">
        <v>487</v>
      </c>
      <c r="B552" t="s">
        <v>400</v>
      </c>
      <c r="C552" t="s">
        <v>114</v>
      </c>
      <c r="D552">
        <v>0</v>
      </c>
      <c r="E552">
        <v>0</v>
      </c>
      <c r="F552">
        <v>0.14225852618174201</v>
      </c>
      <c r="G552">
        <v>5.0522962650143104E-3</v>
      </c>
      <c r="H552" t="s">
        <v>449</v>
      </c>
      <c r="K552" t="s">
        <v>257</v>
      </c>
      <c r="N552" t="s">
        <v>444</v>
      </c>
      <c r="P552">
        <v>0.44629255406537599</v>
      </c>
      <c r="Q552">
        <v>7.2863534606139304E-3</v>
      </c>
      <c r="R552">
        <v>5020910</v>
      </c>
      <c r="S552">
        <v>7652</v>
      </c>
    </row>
    <row r="553" spans="1:19" x14ac:dyDescent="0.25">
      <c r="A553" t="s">
        <v>488</v>
      </c>
      <c r="B553" t="s">
        <v>400</v>
      </c>
      <c r="C553" t="s">
        <v>114</v>
      </c>
      <c r="D553">
        <v>1</v>
      </c>
      <c r="E553">
        <v>0</v>
      </c>
      <c r="F553">
        <v>0.15804628907471199</v>
      </c>
      <c r="G553">
        <v>1.23043443861776E-2</v>
      </c>
      <c r="H553" t="s">
        <v>449</v>
      </c>
      <c r="K553" t="s">
        <v>257</v>
      </c>
      <c r="N553" t="s">
        <v>444</v>
      </c>
      <c r="P553">
        <v>0.52198020396721601</v>
      </c>
      <c r="Q553">
        <v>1.7051069887033799E-2</v>
      </c>
      <c r="R553">
        <v>778471</v>
      </c>
      <c r="S553">
        <v>1189</v>
      </c>
    </row>
    <row r="554" spans="1:19" x14ac:dyDescent="0.25">
      <c r="A554" t="s">
        <v>488</v>
      </c>
      <c r="B554" t="s">
        <v>400</v>
      </c>
      <c r="C554" t="s">
        <v>114</v>
      </c>
      <c r="D554">
        <v>1</v>
      </c>
      <c r="E554">
        <v>0</v>
      </c>
      <c r="F554">
        <v>0.15804628907471199</v>
      </c>
      <c r="G554">
        <v>1.23043443861776E-2</v>
      </c>
      <c r="H554" t="s">
        <v>449</v>
      </c>
      <c r="K554" t="s">
        <v>257</v>
      </c>
      <c r="N554" t="s">
        <v>444</v>
      </c>
      <c r="P554">
        <v>0.52198020396721601</v>
      </c>
      <c r="Q554">
        <v>1.7051069887033799E-2</v>
      </c>
      <c r="R554">
        <v>778471</v>
      </c>
      <c r="S554">
        <v>1189</v>
      </c>
    </row>
    <row r="555" spans="1:19" x14ac:dyDescent="0.25">
      <c r="A555" t="s">
        <v>488</v>
      </c>
      <c r="B555" t="s">
        <v>400</v>
      </c>
      <c r="C555" t="s">
        <v>114</v>
      </c>
      <c r="D555">
        <v>1</v>
      </c>
      <c r="E555">
        <v>0</v>
      </c>
      <c r="F555">
        <v>0.15804628907471199</v>
      </c>
      <c r="G555">
        <v>1.23043443861776E-2</v>
      </c>
      <c r="H555" t="s">
        <v>449</v>
      </c>
      <c r="K555" t="s">
        <v>257</v>
      </c>
      <c r="N555" t="s">
        <v>444</v>
      </c>
      <c r="P555">
        <v>0.52198020396721601</v>
      </c>
      <c r="Q555">
        <v>1.7051069887033799E-2</v>
      </c>
      <c r="R555">
        <v>778471</v>
      </c>
      <c r="S555">
        <v>1189</v>
      </c>
    </row>
    <row r="556" spans="1:19" x14ac:dyDescent="0.25">
      <c r="A556" t="s">
        <v>488</v>
      </c>
      <c r="B556" t="s">
        <v>400</v>
      </c>
      <c r="C556" t="s">
        <v>114</v>
      </c>
      <c r="D556">
        <v>1</v>
      </c>
      <c r="E556">
        <v>0</v>
      </c>
      <c r="F556">
        <v>0.15804628907471199</v>
      </c>
      <c r="G556">
        <v>1.23043443861776E-2</v>
      </c>
      <c r="H556" t="s">
        <v>449</v>
      </c>
      <c r="K556" t="s">
        <v>257</v>
      </c>
      <c r="N556" t="s">
        <v>444</v>
      </c>
      <c r="P556">
        <v>0.52198020396721601</v>
      </c>
      <c r="Q556">
        <v>1.7051069887033799E-2</v>
      </c>
      <c r="R556">
        <v>778471</v>
      </c>
      <c r="S556">
        <v>1189</v>
      </c>
    </row>
    <row r="557" spans="1:19" x14ac:dyDescent="0.25">
      <c r="A557" t="s">
        <v>489</v>
      </c>
      <c r="B557" t="s">
        <v>400</v>
      </c>
      <c r="C557" t="s">
        <v>114</v>
      </c>
      <c r="D557">
        <v>0</v>
      </c>
      <c r="E557">
        <v>1</v>
      </c>
      <c r="F557">
        <v>0.15896551916500701</v>
      </c>
      <c r="G557">
        <v>1.8434150780469099E-2</v>
      </c>
      <c r="H557" t="s">
        <v>449</v>
      </c>
      <c r="K557" t="s">
        <v>257</v>
      </c>
      <c r="N557" t="s">
        <v>444</v>
      </c>
      <c r="P557">
        <v>0.407208873530162</v>
      </c>
      <c r="Q557">
        <v>2.6386303165581999E-2</v>
      </c>
      <c r="R557">
        <v>530363</v>
      </c>
      <c r="S557">
        <v>609</v>
      </c>
    </row>
    <row r="558" spans="1:19" x14ac:dyDescent="0.25">
      <c r="A558" t="s">
        <v>489</v>
      </c>
      <c r="B558" t="s">
        <v>400</v>
      </c>
      <c r="C558" t="s">
        <v>114</v>
      </c>
      <c r="D558">
        <v>0</v>
      </c>
      <c r="E558">
        <v>1</v>
      </c>
      <c r="F558">
        <v>0.15896551916500701</v>
      </c>
      <c r="G558">
        <v>1.8434150780469099E-2</v>
      </c>
      <c r="H558" t="s">
        <v>449</v>
      </c>
      <c r="K558" t="s">
        <v>257</v>
      </c>
      <c r="N558" t="s">
        <v>444</v>
      </c>
      <c r="P558">
        <v>0.407208873530162</v>
      </c>
      <c r="Q558">
        <v>2.6386303165581999E-2</v>
      </c>
      <c r="R558">
        <v>530363</v>
      </c>
      <c r="S558">
        <v>609</v>
      </c>
    </row>
    <row r="559" spans="1:19" x14ac:dyDescent="0.25">
      <c r="A559" t="s">
        <v>489</v>
      </c>
      <c r="B559" t="s">
        <v>400</v>
      </c>
      <c r="C559" t="s">
        <v>114</v>
      </c>
      <c r="D559">
        <v>0</v>
      </c>
      <c r="E559">
        <v>1</v>
      </c>
      <c r="F559">
        <v>0.15896551916500701</v>
      </c>
      <c r="G559">
        <v>1.8434150780469099E-2</v>
      </c>
      <c r="H559" t="s">
        <v>449</v>
      </c>
      <c r="K559" t="s">
        <v>257</v>
      </c>
      <c r="N559" t="s">
        <v>444</v>
      </c>
      <c r="P559">
        <v>0.407208873530162</v>
      </c>
      <c r="Q559">
        <v>2.6386303165581999E-2</v>
      </c>
      <c r="R559">
        <v>530363</v>
      </c>
      <c r="S559">
        <v>609</v>
      </c>
    </row>
    <row r="560" spans="1:19" x14ac:dyDescent="0.25">
      <c r="A560" t="s">
        <v>489</v>
      </c>
      <c r="B560" t="s">
        <v>400</v>
      </c>
      <c r="C560" t="s">
        <v>114</v>
      </c>
      <c r="D560">
        <v>0</v>
      </c>
      <c r="E560">
        <v>1</v>
      </c>
      <c r="F560">
        <v>0.15896551916500701</v>
      </c>
      <c r="G560">
        <v>1.8434150780469099E-2</v>
      </c>
      <c r="H560" t="s">
        <v>449</v>
      </c>
      <c r="K560" t="s">
        <v>257</v>
      </c>
      <c r="N560" t="s">
        <v>444</v>
      </c>
      <c r="P560">
        <v>0.407208873530162</v>
      </c>
      <c r="Q560">
        <v>2.6386303165581999E-2</v>
      </c>
      <c r="R560">
        <v>530363</v>
      </c>
      <c r="S560">
        <v>609</v>
      </c>
    </row>
    <row r="561" spans="1:19" x14ac:dyDescent="0.25">
      <c r="A561" t="s">
        <v>490</v>
      </c>
      <c r="B561" t="s">
        <v>400</v>
      </c>
      <c r="C561" t="s">
        <v>114</v>
      </c>
      <c r="D561">
        <v>1</v>
      </c>
      <c r="E561">
        <v>1</v>
      </c>
      <c r="F561">
        <v>0.17100112506857301</v>
      </c>
      <c r="G561">
        <v>3.4347079791656299E-2</v>
      </c>
      <c r="H561" t="s">
        <v>449</v>
      </c>
      <c r="K561" t="s">
        <v>257</v>
      </c>
      <c r="N561" t="s">
        <v>444</v>
      </c>
      <c r="P561">
        <v>0.54958037889172695</v>
      </c>
      <c r="Q561">
        <v>4.7796268248678699E-2</v>
      </c>
      <c r="R561">
        <v>150240</v>
      </c>
      <c r="S561">
        <v>165</v>
      </c>
    </row>
    <row r="562" spans="1:19" x14ac:dyDescent="0.25">
      <c r="A562" t="s">
        <v>490</v>
      </c>
      <c r="B562" t="s">
        <v>400</v>
      </c>
      <c r="C562" t="s">
        <v>114</v>
      </c>
      <c r="D562">
        <v>1</v>
      </c>
      <c r="E562">
        <v>1</v>
      </c>
      <c r="F562">
        <v>0.17100112506857301</v>
      </c>
      <c r="G562">
        <v>3.4347079791656299E-2</v>
      </c>
      <c r="H562" t="s">
        <v>449</v>
      </c>
      <c r="K562" t="s">
        <v>257</v>
      </c>
      <c r="N562" t="s">
        <v>444</v>
      </c>
      <c r="P562">
        <v>0.54958037889172695</v>
      </c>
      <c r="Q562">
        <v>4.7796268248678699E-2</v>
      </c>
      <c r="R562">
        <v>150240</v>
      </c>
      <c r="S562">
        <v>165</v>
      </c>
    </row>
    <row r="563" spans="1:19" x14ac:dyDescent="0.25">
      <c r="A563" t="s">
        <v>490</v>
      </c>
      <c r="B563" t="s">
        <v>400</v>
      </c>
      <c r="C563" t="s">
        <v>114</v>
      </c>
      <c r="D563">
        <v>1</v>
      </c>
      <c r="E563">
        <v>1</v>
      </c>
      <c r="F563">
        <v>0.17100112506857301</v>
      </c>
      <c r="G563">
        <v>3.4347079791656299E-2</v>
      </c>
      <c r="H563" t="s">
        <v>449</v>
      </c>
      <c r="K563" t="s">
        <v>257</v>
      </c>
      <c r="N563" t="s">
        <v>444</v>
      </c>
      <c r="P563">
        <v>0.54958037889172695</v>
      </c>
      <c r="Q563">
        <v>4.7796268248678699E-2</v>
      </c>
      <c r="R563">
        <v>150240</v>
      </c>
      <c r="S563">
        <v>165</v>
      </c>
    </row>
    <row r="564" spans="1:19" x14ac:dyDescent="0.25">
      <c r="A564" t="s">
        <v>490</v>
      </c>
      <c r="B564" t="s">
        <v>400</v>
      </c>
      <c r="C564" t="s">
        <v>114</v>
      </c>
      <c r="D564">
        <v>1</v>
      </c>
      <c r="E564">
        <v>1</v>
      </c>
      <c r="F564">
        <v>0.17100112506857301</v>
      </c>
      <c r="G564">
        <v>3.4347079791656299E-2</v>
      </c>
      <c r="H564" t="s">
        <v>449</v>
      </c>
      <c r="K564" t="s">
        <v>257</v>
      </c>
      <c r="N564" t="s">
        <v>444</v>
      </c>
      <c r="P564">
        <v>0.54958037889172695</v>
      </c>
      <c r="Q564">
        <v>4.7796268248678699E-2</v>
      </c>
      <c r="R564">
        <v>150240</v>
      </c>
      <c r="S564">
        <v>165</v>
      </c>
    </row>
    <row r="565" spans="1:19" x14ac:dyDescent="0.25">
      <c r="A565" t="s">
        <v>491</v>
      </c>
      <c r="B565" t="s">
        <v>400</v>
      </c>
      <c r="C565" t="s">
        <v>119</v>
      </c>
      <c r="D565">
        <v>0</v>
      </c>
      <c r="E565">
        <v>0</v>
      </c>
      <c r="F565">
        <v>6.4775281746450794E-2</v>
      </c>
      <c r="G565">
        <v>2.0655112046727101E-2</v>
      </c>
      <c r="H565" t="s">
        <v>401</v>
      </c>
      <c r="K565" t="s">
        <v>252</v>
      </c>
      <c r="N565" t="s">
        <v>402</v>
      </c>
      <c r="P565">
        <v>0.79174229474685898</v>
      </c>
      <c r="Q565">
        <v>3.7737849362628001E-2</v>
      </c>
      <c r="R565">
        <v>636649</v>
      </c>
      <c r="S565">
        <v>767</v>
      </c>
    </row>
    <row r="566" spans="1:19" x14ac:dyDescent="0.25">
      <c r="A566" t="s">
        <v>491</v>
      </c>
      <c r="B566" t="s">
        <v>400</v>
      </c>
      <c r="C566" t="s">
        <v>119</v>
      </c>
      <c r="D566">
        <v>0</v>
      </c>
      <c r="E566">
        <v>0</v>
      </c>
      <c r="F566">
        <v>6.4775281746450794E-2</v>
      </c>
      <c r="G566">
        <v>2.0655112046727101E-2</v>
      </c>
      <c r="H566" t="s">
        <v>401</v>
      </c>
      <c r="K566" t="s">
        <v>252</v>
      </c>
      <c r="N566" t="s">
        <v>402</v>
      </c>
      <c r="P566">
        <v>0.79174229474685898</v>
      </c>
      <c r="Q566">
        <v>3.7737849362628001E-2</v>
      </c>
      <c r="R566">
        <v>636649</v>
      </c>
      <c r="S566">
        <v>767</v>
      </c>
    </row>
    <row r="567" spans="1:19" x14ac:dyDescent="0.25">
      <c r="A567" t="s">
        <v>491</v>
      </c>
      <c r="B567" t="s">
        <v>400</v>
      </c>
      <c r="C567" t="s">
        <v>119</v>
      </c>
      <c r="D567">
        <v>0</v>
      </c>
      <c r="E567">
        <v>0</v>
      </c>
      <c r="F567">
        <v>6.4775281746450794E-2</v>
      </c>
      <c r="G567">
        <v>2.0655112046727101E-2</v>
      </c>
      <c r="H567" t="s">
        <v>401</v>
      </c>
      <c r="K567" t="s">
        <v>252</v>
      </c>
      <c r="N567" t="s">
        <v>402</v>
      </c>
      <c r="P567">
        <v>0.79174229474685898</v>
      </c>
      <c r="Q567">
        <v>3.7737849362628001E-2</v>
      </c>
      <c r="R567">
        <v>636649</v>
      </c>
      <c r="S567">
        <v>767</v>
      </c>
    </row>
    <row r="568" spans="1:19" x14ac:dyDescent="0.25">
      <c r="A568" t="s">
        <v>491</v>
      </c>
      <c r="B568" t="s">
        <v>400</v>
      </c>
      <c r="C568" t="s">
        <v>119</v>
      </c>
      <c r="D568">
        <v>0</v>
      </c>
      <c r="E568">
        <v>0</v>
      </c>
      <c r="F568">
        <v>6.4775281746450794E-2</v>
      </c>
      <c r="G568">
        <v>2.0655112046727101E-2</v>
      </c>
      <c r="H568" t="s">
        <v>401</v>
      </c>
      <c r="K568" t="s">
        <v>252</v>
      </c>
      <c r="N568" t="s">
        <v>402</v>
      </c>
      <c r="P568">
        <v>0.79174229474685898</v>
      </c>
      <c r="Q568">
        <v>3.7737849362628001E-2</v>
      </c>
      <c r="R568">
        <v>636649</v>
      </c>
      <c r="S568">
        <v>767</v>
      </c>
    </row>
    <row r="569" spans="1:19" x14ac:dyDescent="0.25">
      <c r="A569" t="s">
        <v>493</v>
      </c>
      <c r="B569" t="s">
        <v>400</v>
      </c>
      <c r="C569" t="s">
        <v>119</v>
      </c>
      <c r="D569">
        <v>0</v>
      </c>
      <c r="E569">
        <v>1</v>
      </c>
      <c r="F569">
        <v>0.23163078878385901</v>
      </c>
      <c r="G569">
        <v>0.142286963437919</v>
      </c>
      <c r="H569" t="s">
        <v>401</v>
      </c>
      <c r="K569" t="s">
        <v>252</v>
      </c>
      <c r="N569" t="s">
        <v>402</v>
      </c>
      <c r="P569">
        <v>1</v>
      </c>
      <c r="Q569">
        <v>0</v>
      </c>
      <c r="R569">
        <v>91301</v>
      </c>
      <c r="S569">
        <v>72</v>
      </c>
    </row>
    <row r="570" spans="1:19" x14ac:dyDescent="0.25">
      <c r="A570" t="s">
        <v>493</v>
      </c>
      <c r="B570" t="s">
        <v>400</v>
      </c>
      <c r="C570" t="s">
        <v>119</v>
      </c>
      <c r="D570">
        <v>0</v>
      </c>
      <c r="E570">
        <v>1</v>
      </c>
      <c r="F570">
        <v>0.23163078878385901</v>
      </c>
      <c r="G570">
        <v>0.142286963437919</v>
      </c>
      <c r="H570" t="s">
        <v>401</v>
      </c>
      <c r="K570" t="s">
        <v>252</v>
      </c>
      <c r="N570" t="s">
        <v>402</v>
      </c>
      <c r="P570">
        <v>1</v>
      </c>
      <c r="Q570">
        <v>0</v>
      </c>
      <c r="R570">
        <v>91301</v>
      </c>
      <c r="S570">
        <v>72</v>
      </c>
    </row>
    <row r="571" spans="1:19" x14ac:dyDescent="0.25">
      <c r="A571" t="s">
        <v>493</v>
      </c>
      <c r="B571" t="s">
        <v>400</v>
      </c>
      <c r="C571" t="s">
        <v>119</v>
      </c>
      <c r="D571">
        <v>0</v>
      </c>
      <c r="E571">
        <v>1</v>
      </c>
      <c r="F571">
        <v>0.23163078878385901</v>
      </c>
      <c r="G571">
        <v>0.142286963437919</v>
      </c>
      <c r="H571" t="s">
        <v>401</v>
      </c>
      <c r="K571" t="s">
        <v>252</v>
      </c>
      <c r="N571" t="s">
        <v>402</v>
      </c>
      <c r="P571">
        <v>1</v>
      </c>
      <c r="Q571">
        <v>0</v>
      </c>
      <c r="R571">
        <v>91301</v>
      </c>
      <c r="S571">
        <v>72</v>
      </c>
    </row>
    <row r="572" spans="1:19" x14ac:dyDescent="0.25">
      <c r="A572" t="s">
        <v>493</v>
      </c>
      <c r="B572" t="s">
        <v>400</v>
      </c>
      <c r="C572" t="s">
        <v>119</v>
      </c>
      <c r="D572">
        <v>0</v>
      </c>
      <c r="E572">
        <v>1</v>
      </c>
      <c r="F572">
        <v>0.23163078878385901</v>
      </c>
      <c r="G572">
        <v>0.142286963437919</v>
      </c>
      <c r="H572" t="s">
        <v>401</v>
      </c>
      <c r="K572" t="s">
        <v>252</v>
      </c>
      <c r="N572" t="s">
        <v>402</v>
      </c>
      <c r="P572">
        <v>1</v>
      </c>
      <c r="Q572">
        <v>0</v>
      </c>
      <c r="R572">
        <v>91301</v>
      </c>
      <c r="S572">
        <v>72</v>
      </c>
    </row>
    <row r="573" spans="1:19" x14ac:dyDescent="0.25">
      <c r="A573" t="s">
        <v>494</v>
      </c>
      <c r="B573" t="s">
        <v>400</v>
      </c>
      <c r="C573" t="s">
        <v>119</v>
      </c>
      <c r="D573">
        <v>0</v>
      </c>
      <c r="E573">
        <v>0</v>
      </c>
      <c r="F573">
        <v>1.6112927965733801E-2</v>
      </c>
      <c r="G573">
        <v>9.4616670615547491E-3</v>
      </c>
      <c r="H573" t="s">
        <v>406</v>
      </c>
      <c r="K573" t="s">
        <v>257</v>
      </c>
      <c r="N573" t="s">
        <v>402</v>
      </c>
      <c r="P573">
        <v>0.89549276988890503</v>
      </c>
      <c r="Q573">
        <v>2.6090509260341399E-2</v>
      </c>
      <c r="R573">
        <v>575035</v>
      </c>
      <c r="S573">
        <v>721</v>
      </c>
    </row>
    <row r="574" spans="1:19" x14ac:dyDescent="0.25">
      <c r="A574" t="s">
        <v>494</v>
      </c>
      <c r="B574" t="s">
        <v>400</v>
      </c>
      <c r="C574" t="s">
        <v>119</v>
      </c>
      <c r="D574">
        <v>0</v>
      </c>
      <c r="E574">
        <v>0</v>
      </c>
      <c r="F574">
        <v>1.6112927965733801E-2</v>
      </c>
      <c r="G574">
        <v>9.4616670615547491E-3</v>
      </c>
      <c r="H574" t="s">
        <v>406</v>
      </c>
      <c r="K574" t="s">
        <v>257</v>
      </c>
      <c r="N574" t="s">
        <v>402</v>
      </c>
      <c r="P574">
        <v>0.89549276988890503</v>
      </c>
      <c r="Q574">
        <v>2.6090509260341399E-2</v>
      </c>
      <c r="R574">
        <v>575035</v>
      </c>
      <c r="S574">
        <v>721</v>
      </c>
    </row>
    <row r="575" spans="1:19" x14ac:dyDescent="0.25">
      <c r="A575" t="s">
        <v>494</v>
      </c>
      <c r="B575" t="s">
        <v>400</v>
      </c>
      <c r="C575" t="s">
        <v>119</v>
      </c>
      <c r="D575">
        <v>0</v>
      </c>
      <c r="E575">
        <v>0</v>
      </c>
      <c r="F575">
        <v>1.6112927965733801E-2</v>
      </c>
      <c r="G575">
        <v>9.4616670615547491E-3</v>
      </c>
      <c r="H575" t="s">
        <v>406</v>
      </c>
      <c r="K575" t="s">
        <v>257</v>
      </c>
      <c r="N575" t="s">
        <v>402</v>
      </c>
      <c r="P575">
        <v>0.89549276988890503</v>
      </c>
      <c r="Q575">
        <v>2.6090509260341399E-2</v>
      </c>
      <c r="R575">
        <v>575035</v>
      </c>
      <c r="S575">
        <v>721</v>
      </c>
    </row>
    <row r="576" spans="1:19" x14ac:dyDescent="0.25">
      <c r="A576" t="s">
        <v>494</v>
      </c>
      <c r="B576" t="s">
        <v>400</v>
      </c>
      <c r="C576" t="s">
        <v>119</v>
      </c>
      <c r="D576">
        <v>0</v>
      </c>
      <c r="E576">
        <v>0</v>
      </c>
      <c r="F576">
        <v>1.6112927965733801E-2</v>
      </c>
      <c r="G576">
        <v>9.4616670615547491E-3</v>
      </c>
      <c r="H576" t="s">
        <v>406</v>
      </c>
      <c r="K576" t="s">
        <v>257</v>
      </c>
      <c r="N576" t="s">
        <v>402</v>
      </c>
      <c r="P576">
        <v>0.89549276988890503</v>
      </c>
      <c r="Q576">
        <v>2.6090509260341399E-2</v>
      </c>
      <c r="R576">
        <v>575035</v>
      </c>
      <c r="S576">
        <v>721</v>
      </c>
    </row>
    <row r="577" spans="1:19" x14ac:dyDescent="0.25">
      <c r="A577" t="s">
        <v>495</v>
      </c>
      <c r="B577" t="s">
        <v>400</v>
      </c>
      <c r="C577" t="s">
        <v>119</v>
      </c>
      <c r="D577">
        <v>1</v>
      </c>
      <c r="E577">
        <v>0</v>
      </c>
      <c r="F577">
        <v>0</v>
      </c>
      <c r="G577">
        <v>0</v>
      </c>
      <c r="H577" t="s">
        <v>406</v>
      </c>
      <c r="K577" t="s">
        <v>257</v>
      </c>
      <c r="N577" t="s">
        <v>402</v>
      </c>
      <c r="P577">
        <v>0</v>
      </c>
      <c r="Q577">
        <v>0</v>
      </c>
      <c r="R577">
        <v>2745</v>
      </c>
      <c r="S577">
        <v>3</v>
      </c>
    </row>
    <row r="578" spans="1:19" x14ac:dyDescent="0.25">
      <c r="A578" t="s">
        <v>495</v>
      </c>
      <c r="B578" t="s">
        <v>400</v>
      </c>
      <c r="C578" t="s">
        <v>119</v>
      </c>
      <c r="D578">
        <v>1</v>
      </c>
      <c r="E578">
        <v>0</v>
      </c>
      <c r="F578">
        <v>0</v>
      </c>
      <c r="G578">
        <v>0</v>
      </c>
      <c r="H578" t="s">
        <v>406</v>
      </c>
      <c r="K578" t="s">
        <v>257</v>
      </c>
      <c r="N578" t="s">
        <v>402</v>
      </c>
      <c r="P578">
        <v>0</v>
      </c>
      <c r="Q578">
        <v>0</v>
      </c>
      <c r="R578">
        <v>2745</v>
      </c>
      <c r="S578">
        <v>3</v>
      </c>
    </row>
    <row r="579" spans="1:19" x14ac:dyDescent="0.25">
      <c r="A579" t="s">
        <v>495</v>
      </c>
      <c r="B579" t="s">
        <v>400</v>
      </c>
      <c r="C579" t="s">
        <v>119</v>
      </c>
      <c r="D579">
        <v>1</v>
      </c>
      <c r="E579">
        <v>0</v>
      </c>
      <c r="F579">
        <v>0</v>
      </c>
      <c r="G579">
        <v>0</v>
      </c>
      <c r="H579" t="s">
        <v>406</v>
      </c>
      <c r="K579" t="s">
        <v>257</v>
      </c>
      <c r="N579" t="s">
        <v>402</v>
      </c>
      <c r="P579">
        <v>0</v>
      </c>
      <c r="Q579">
        <v>0</v>
      </c>
      <c r="R579">
        <v>2745</v>
      </c>
      <c r="S579">
        <v>3</v>
      </c>
    </row>
    <row r="580" spans="1:19" x14ac:dyDescent="0.25">
      <c r="A580" t="s">
        <v>495</v>
      </c>
      <c r="B580" t="s">
        <v>400</v>
      </c>
      <c r="C580" t="s">
        <v>119</v>
      </c>
      <c r="D580">
        <v>1</v>
      </c>
      <c r="E580">
        <v>0</v>
      </c>
      <c r="F580">
        <v>0</v>
      </c>
      <c r="G580">
        <v>0</v>
      </c>
      <c r="H580" t="s">
        <v>406</v>
      </c>
      <c r="K580" t="s">
        <v>257</v>
      </c>
      <c r="N580" t="s">
        <v>402</v>
      </c>
      <c r="P580">
        <v>0</v>
      </c>
      <c r="Q580">
        <v>0</v>
      </c>
      <c r="R580">
        <v>2745</v>
      </c>
      <c r="S580">
        <v>3</v>
      </c>
    </row>
    <row r="581" spans="1:19" x14ac:dyDescent="0.25">
      <c r="A581" t="s">
        <v>496</v>
      </c>
      <c r="B581" t="s">
        <v>400</v>
      </c>
      <c r="C581" t="s">
        <v>119</v>
      </c>
      <c r="D581">
        <v>0</v>
      </c>
      <c r="E581">
        <v>1</v>
      </c>
      <c r="F581">
        <v>0</v>
      </c>
      <c r="G581">
        <v>0</v>
      </c>
      <c r="H581" t="s">
        <v>406</v>
      </c>
      <c r="K581" t="s">
        <v>257</v>
      </c>
      <c r="N581" t="s">
        <v>402</v>
      </c>
      <c r="P581">
        <v>1</v>
      </c>
      <c r="Q581">
        <v>0</v>
      </c>
      <c r="R581">
        <v>116211</v>
      </c>
      <c r="S581">
        <v>91</v>
      </c>
    </row>
    <row r="582" spans="1:19" x14ac:dyDescent="0.25">
      <c r="A582" t="s">
        <v>496</v>
      </c>
      <c r="B582" t="s">
        <v>400</v>
      </c>
      <c r="C582" t="s">
        <v>119</v>
      </c>
      <c r="D582">
        <v>0</v>
      </c>
      <c r="E582">
        <v>1</v>
      </c>
      <c r="F582">
        <v>0</v>
      </c>
      <c r="G582">
        <v>0</v>
      </c>
      <c r="H582" t="s">
        <v>406</v>
      </c>
      <c r="K582" t="s">
        <v>257</v>
      </c>
      <c r="N582" t="s">
        <v>402</v>
      </c>
      <c r="P582">
        <v>1</v>
      </c>
      <c r="Q582">
        <v>0</v>
      </c>
      <c r="R582">
        <v>116211</v>
      </c>
      <c r="S582">
        <v>91</v>
      </c>
    </row>
    <row r="583" spans="1:19" x14ac:dyDescent="0.25">
      <c r="A583" t="s">
        <v>496</v>
      </c>
      <c r="B583" t="s">
        <v>400</v>
      </c>
      <c r="C583" t="s">
        <v>119</v>
      </c>
      <c r="D583">
        <v>0</v>
      </c>
      <c r="E583">
        <v>1</v>
      </c>
      <c r="F583">
        <v>0</v>
      </c>
      <c r="G583">
        <v>0</v>
      </c>
      <c r="H583" t="s">
        <v>406</v>
      </c>
      <c r="K583" t="s">
        <v>257</v>
      </c>
      <c r="N583" t="s">
        <v>402</v>
      </c>
      <c r="P583">
        <v>1</v>
      </c>
      <c r="Q583">
        <v>0</v>
      </c>
      <c r="R583">
        <v>116211</v>
      </c>
      <c r="S583">
        <v>91</v>
      </c>
    </row>
    <row r="584" spans="1:19" x14ac:dyDescent="0.25">
      <c r="A584" t="s">
        <v>496</v>
      </c>
      <c r="B584" t="s">
        <v>400</v>
      </c>
      <c r="C584" t="s">
        <v>119</v>
      </c>
      <c r="D584">
        <v>0</v>
      </c>
      <c r="E584">
        <v>1</v>
      </c>
      <c r="F584">
        <v>0</v>
      </c>
      <c r="G584">
        <v>0</v>
      </c>
      <c r="H584" t="s">
        <v>406</v>
      </c>
      <c r="K584" t="s">
        <v>257</v>
      </c>
      <c r="N584" t="s">
        <v>402</v>
      </c>
      <c r="P584">
        <v>1</v>
      </c>
      <c r="Q584">
        <v>0</v>
      </c>
      <c r="R584">
        <v>116211</v>
      </c>
      <c r="S584">
        <v>91</v>
      </c>
    </row>
    <row r="585" spans="1:19" x14ac:dyDescent="0.25">
      <c r="A585" t="s">
        <v>497</v>
      </c>
      <c r="B585" t="s">
        <v>400</v>
      </c>
      <c r="C585" t="s">
        <v>119</v>
      </c>
      <c r="D585">
        <v>0</v>
      </c>
      <c r="E585">
        <v>0</v>
      </c>
      <c r="F585">
        <v>7.7648167368641094E-2</v>
      </c>
      <c r="G585">
        <v>8.0137328052895408E-3</v>
      </c>
      <c r="H585" t="s">
        <v>410</v>
      </c>
      <c r="K585" t="s">
        <v>252</v>
      </c>
      <c r="N585" t="s">
        <v>411</v>
      </c>
      <c r="P585">
        <v>0.28758354330632102</v>
      </c>
      <c r="Q585">
        <v>1.4514296889228799E-2</v>
      </c>
      <c r="R585">
        <v>2345677</v>
      </c>
      <c r="S585">
        <v>2271</v>
      </c>
    </row>
    <row r="586" spans="1:19" x14ac:dyDescent="0.25">
      <c r="A586" t="s">
        <v>497</v>
      </c>
      <c r="B586" t="s">
        <v>400</v>
      </c>
      <c r="C586" t="s">
        <v>119</v>
      </c>
      <c r="D586">
        <v>0</v>
      </c>
      <c r="E586">
        <v>0</v>
      </c>
      <c r="F586">
        <v>7.7648167368641094E-2</v>
      </c>
      <c r="G586">
        <v>8.0137328052895408E-3</v>
      </c>
      <c r="H586" t="s">
        <v>410</v>
      </c>
      <c r="K586" t="s">
        <v>252</v>
      </c>
      <c r="N586" t="s">
        <v>411</v>
      </c>
      <c r="P586">
        <v>0.28758354330632102</v>
      </c>
      <c r="Q586">
        <v>1.4514296889228799E-2</v>
      </c>
      <c r="R586">
        <v>2345677</v>
      </c>
      <c r="S586">
        <v>2271</v>
      </c>
    </row>
    <row r="587" spans="1:19" x14ac:dyDescent="0.25">
      <c r="A587" t="s">
        <v>497</v>
      </c>
      <c r="B587" t="s">
        <v>400</v>
      </c>
      <c r="C587" t="s">
        <v>119</v>
      </c>
      <c r="D587">
        <v>0</v>
      </c>
      <c r="E587">
        <v>0</v>
      </c>
      <c r="F587">
        <v>7.7648167368641094E-2</v>
      </c>
      <c r="G587">
        <v>8.0137328052895408E-3</v>
      </c>
      <c r="H587" t="s">
        <v>410</v>
      </c>
      <c r="K587" t="s">
        <v>252</v>
      </c>
      <c r="N587" t="s">
        <v>411</v>
      </c>
      <c r="P587">
        <v>0.28758354330632102</v>
      </c>
      <c r="Q587">
        <v>1.4514296889228799E-2</v>
      </c>
      <c r="R587">
        <v>2345677</v>
      </c>
      <c r="S587">
        <v>2271</v>
      </c>
    </row>
    <row r="588" spans="1:19" x14ac:dyDescent="0.25">
      <c r="A588" t="s">
        <v>497</v>
      </c>
      <c r="B588" t="s">
        <v>400</v>
      </c>
      <c r="C588" t="s">
        <v>119</v>
      </c>
      <c r="D588">
        <v>0</v>
      </c>
      <c r="E588">
        <v>0</v>
      </c>
      <c r="F588">
        <v>7.7648167368641094E-2</v>
      </c>
      <c r="G588">
        <v>8.0137328052895408E-3</v>
      </c>
      <c r="H588" t="s">
        <v>410</v>
      </c>
      <c r="K588" t="s">
        <v>252</v>
      </c>
      <c r="N588" t="s">
        <v>411</v>
      </c>
      <c r="P588">
        <v>0.28758354330632102</v>
      </c>
      <c r="Q588">
        <v>1.4514296889228799E-2</v>
      </c>
      <c r="R588">
        <v>2345677</v>
      </c>
      <c r="S588">
        <v>2271</v>
      </c>
    </row>
    <row r="589" spans="1:19" x14ac:dyDescent="0.25">
      <c r="A589" t="s">
        <v>498</v>
      </c>
      <c r="B589" t="s">
        <v>400</v>
      </c>
      <c r="C589" t="s">
        <v>119</v>
      </c>
      <c r="D589">
        <v>1</v>
      </c>
      <c r="E589">
        <v>0</v>
      </c>
      <c r="F589">
        <v>6.5925756589937906E-2</v>
      </c>
      <c r="G589">
        <v>3.8065429284517199E-2</v>
      </c>
      <c r="H589" t="s">
        <v>410</v>
      </c>
      <c r="K589" t="s">
        <v>252</v>
      </c>
      <c r="N589" t="s">
        <v>411</v>
      </c>
      <c r="P589">
        <v>0.104444034667158</v>
      </c>
      <c r="Q589">
        <v>4.5474553892586103E-2</v>
      </c>
      <c r="R589">
        <v>68517</v>
      </c>
      <c r="S589">
        <v>56</v>
      </c>
    </row>
    <row r="590" spans="1:19" x14ac:dyDescent="0.25">
      <c r="A590" t="s">
        <v>498</v>
      </c>
      <c r="B590" t="s">
        <v>400</v>
      </c>
      <c r="C590" t="s">
        <v>119</v>
      </c>
      <c r="D590">
        <v>1</v>
      </c>
      <c r="E590">
        <v>0</v>
      </c>
      <c r="F590">
        <v>6.5925756589937906E-2</v>
      </c>
      <c r="G590">
        <v>3.8065429284517199E-2</v>
      </c>
      <c r="H590" t="s">
        <v>410</v>
      </c>
      <c r="K590" t="s">
        <v>252</v>
      </c>
      <c r="N590" t="s">
        <v>411</v>
      </c>
      <c r="P590">
        <v>0.104444034667158</v>
      </c>
      <c r="Q590">
        <v>4.5474553892586103E-2</v>
      </c>
      <c r="R590">
        <v>68517</v>
      </c>
      <c r="S590">
        <v>56</v>
      </c>
    </row>
    <row r="591" spans="1:19" x14ac:dyDescent="0.25">
      <c r="A591" t="s">
        <v>498</v>
      </c>
      <c r="B591" t="s">
        <v>400</v>
      </c>
      <c r="C591" t="s">
        <v>119</v>
      </c>
      <c r="D591">
        <v>1</v>
      </c>
      <c r="E591">
        <v>0</v>
      </c>
      <c r="F591">
        <v>6.5925756589937906E-2</v>
      </c>
      <c r="G591">
        <v>3.8065429284517199E-2</v>
      </c>
      <c r="H591" t="s">
        <v>410</v>
      </c>
      <c r="K591" t="s">
        <v>252</v>
      </c>
      <c r="N591" t="s">
        <v>411</v>
      </c>
      <c r="P591">
        <v>0.104444034667158</v>
      </c>
      <c r="Q591">
        <v>4.5474553892586103E-2</v>
      </c>
      <c r="R591">
        <v>68517</v>
      </c>
      <c r="S591">
        <v>56</v>
      </c>
    </row>
    <row r="592" spans="1:19" x14ac:dyDescent="0.25">
      <c r="A592" t="s">
        <v>498</v>
      </c>
      <c r="B592" t="s">
        <v>400</v>
      </c>
      <c r="C592" t="s">
        <v>119</v>
      </c>
      <c r="D592">
        <v>1</v>
      </c>
      <c r="E592">
        <v>0</v>
      </c>
      <c r="F592">
        <v>6.5925756589937906E-2</v>
      </c>
      <c r="G592">
        <v>3.8065429284517199E-2</v>
      </c>
      <c r="H592" t="s">
        <v>410</v>
      </c>
      <c r="K592" t="s">
        <v>252</v>
      </c>
      <c r="N592" t="s">
        <v>411</v>
      </c>
      <c r="P592">
        <v>0.104444034667158</v>
      </c>
      <c r="Q592">
        <v>4.5474553892586103E-2</v>
      </c>
      <c r="R592">
        <v>68517</v>
      </c>
      <c r="S592">
        <v>56</v>
      </c>
    </row>
    <row r="593" spans="1:19" x14ac:dyDescent="0.25">
      <c r="A593" t="s">
        <v>499</v>
      </c>
      <c r="B593" t="s">
        <v>400</v>
      </c>
      <c r="C593" t="s">
        <v>119</v>
      </c>
      <c r="D593">
        <v>0</v>
      </c>
      <c r="E593">
        <v>1</v>
      </c>
      <c r="F593">
        <v>8.1488559475233702E-2</v>
      </c>
      <c r="G593">
        <v>2.4147738302933801E-2</v>
      </c>
      <c r="H593" t="s">
        <v>410</v>
      </c>
      <c r="K593" t="s">
        <v>252</v>
      </c>
      <c r="N593" t="s">
        <v>411</v>
      </c>
      <c r="P593">
        <v>0.27552330572206302</v>
      </c>
      <c r="Q593">
        <v>4.7996942189373899E-2</v>
      </c>
      <c r="R593">
        <v>358502</v>
      </c>
      <c r="S593">
        <v>237</v>
      </c>
    </row>
    <row r="594" spans="1:19" x14ac:dyDescent="0.25">
      <c r="A594" t="s">
        <v>499</v>
      </c>
      <c r="B594" t="s">
        <v>400</v>
      </c>
      <c r="C594" t="s">
        <v>119</v>
      </c>
      <c r="D594">
        <v>0</v>
      </c>
      <c r="E594">
        <v>1</v>
      </c>
      <c r="F594">
        <v>8.1488559475233702E-2</v>
      </c>
      <c r="G594">
        <v>2.4147738302933801E-2</v>
      </c>
      <c r="H594" t="s">
        <v>410</v>
      </c>
      <c r="K594" t="s">
        <v>252</v>
      </c>
      <c r="N594" t="s">
        <v>411</v>
      </c>
      <c r="P594">
        <v>0.27552330572206302</v>
      </c>
      <c r="Q594">
        <v>4.7996942189373899E-2</v>
      </c>
      <c r="R594">
        <v>358502</v>
      </c>
      <c r="S594">
        <v>237</v>
      </c>
    </row>
    <row r="595" spans="1:19" x14ac:dyDescent="0.25">
      <c r="A595" t="s">
        <v>499</v>
      </c>
      <c r="B595" t="s">
        <v>400</v>
      </c>
      <c r="C595" t="s">
        <v>119</v>
      </c>
      <c r="D595">
        <v>0</v>
      </c>
      <c r="E595">
        <v>1</v>
      </c>
      <c r="F595">
        <v>8.1488559475233702E-2</v>
      </c>
      <c r="G595">
        <v>2.4147738302933801E-2</v>
      </c>
      <c r="H595" t="s">
        <v>410</v>
      </c>
      <c r="K595" t="s">
        <v>252</v>
      </c>
      <c r="N595" t="s">
        <v>411</v>
      </c>
      <c r="P595">
        <v>0.27552330572206302</v>
      </c>
      <c r="Q595">
        <v>4.7996942189373899E-2</v>
      </c>
      <c r="R595">
        <v>358502</v>
      </c>
      <c r="S595">
        <v>237</v>
      </c>
    </row>
    <row r="596" spans="1:19" x14ac:dyDescent="0.25">
      <c r="A596" t="s">
        <v>499</v>
      </c>
      <c r="B596" t="s">
        <v>400</v>
      </c>
      <c r="C596" t="s">
        <v>119</v>
      </c>
      <c r="D596">
        <v>0</v>
      </c>
      <c r="E596">
        <v>1</v>
      </c>
      <c r="F596">
        <v>8.1488559475233702E-2</v>
      </c>
      <c r="G596">
        <v>2.4147738302933801E-2</v>
      </c>
      <c r="H596" t="s">
        <v>410</v>
      </c>
      <c r="K596" t="s">
        <v>252</v>
      </c>
      <c r="N596" t="s">
        <v>411</v>
      </c>
      <c r="P596">
        <v>0.27552330572206302</v>
      </c>
      <c r="Q596">
        <v>4.7996942189373899E-2</v>
      </c>
      <c r="R596">
        <v>358502</v>
      </c>
      <c r="S596">
        <v>237</v>
      </c>
    </row>
    <row r="597" spans="1:19" x14ac:dyDescent="0.25">
      <c r="A597" t="s">
        <v>500</v>
      </c>
      <c r="B597" t="s">
        <v>400</v>
      </c>
      <c r="C597" t="s">
        <v>119</v>
      </c>
      <c r="D597">
        <v>0</v>
      </c>
      <c r="E597">
        <v>0</v>
      </c>
      <c r="F597">
        <v>4.6428907600581298E-2</v>
      </c>
      <c r="G597">
        <v>6.4662215373461904E-3</v>
      </c>
      <c r="H597" t="s">
        <v>416</v>
      </c>
      <c r="K597" t="s">
        <v>257</v>
      </c>
      <c r="N597" t="s">
        <v>411</v>
      </c>
      <c r="P597">
        <v>0.37599767498351699</v>
      </c>
      <c r="Q597">
        <v>1.6167961665239601E-2</v>
      </c>
      <c r="R597">
        <v>2066508</v>
      </c>
      <c r="S597">
        <v>1974</v>
      </c>
    </row>
    <row r="598" spans="1:19" x14ac:dyDescent="0.25">
      <c r="A598" t="s">
        <v>500</v>
      </c>
      <c r="B598" t="s">
        <v>400</v>
      </c>
      <c r="C598" t="s">
        <v>119</v>
      </c>
      <c r="D598">
        <v>0</v>
      </c>
      <c r="E598">
        <v>0</v>
      </c>
      <c r="F598">
        <v>4.6428907600581298E-2</v>
      </c>
      <c r="G598">
        <v>6.4662215373461904E-3</v>
      </c>
      <c r="H598" t="s">
        <v>416</v>
      </c>
      <c r="K598" t="s">
        <v>257</v>
      </c>
      <c r="N598" t="s">
        <v>411</v>
      </c>
      <c r="P598">
        <v>0.37599767498351699</v>
      </c>
      <c r="Q598">
        <v>1.6167961665239601E-2</v>
      </c>
      <c r="R598">
        <v>2066508</v>
      </c>
      <c r="S598">
        <v>1974</v>
      </c>
    </row>
    <row r="599" spans="1:19" x14ac:dyDescent="0.25">
      <c r="A599" t="s">
        <v>500</v>
      </c>
      <c r="B599" t="s">
        <v>400</v>
      </c>
      <c r="C599" t="s">
        <v>119</v>
      </c>
      <c r="D599">
        <v>0</v>
      </c>
      <c r="E599">
        <v>0</v>
      </c>
      <c r="F599">
        <v>4.6428907600581298E-2</v>
      </c>
      <c r="G599">
        <v>6.4662215373461904E-3</v>
      </c>
      <c r="H599" t="s">
        <v>416</v>
      </c>
      <c r="K599" t="s">
        <v>257</v>
      </c>
      <c r="N599" t="s">
        <v>411</v>
      </c>
      <c r="P599">
        <v>0.37599767498351699</v>
      </c>
      <c r="Q599">
        <v>1.6167961665239601E-2</v>
      </c>
      <c r="R599">
        <v>2066508</v>
      </c>
      <c r="S599">
        <v>1974</v>
      </c>
    </row>
    <row r="600" spans="1:19" x14ac:dyDescent="0.25">
      <c r="A600" t="s">
        <v>500</v>
      </c>
      <c r="B600" t="s">
        <v>400</v>
      </c>
      <c r="C600" t="s">
        <v>119</v>
      </c>
      <c r="D600">
        <v>0</v>
      </c>
      <c r="E600">
        <v>0</v>
      </c>
      <c r="F600">
        <v>4.6428907600581298E-2</v>
      </c>
      <c r="G600">
        <v>6.4662215373461904E-3</v>
      </c>
      <c r="H600" t="s">
        <v>416</v>
      </c>
      <c r="K600" t="s">
        <v>257</v>
      </c>
      <c r="N600" t="s">
        <v>411</v>
      </c>
      <c r="P600">
        <v>0.37599767498351699</v>
      </c>
      <c r="Q600">
        <v>1.6167961665239601E-2</v>
      </c>
      <c r="R600">
        <v>2066508</v>
      </c>
      <c r="S600">
        <v>1974</v>
      </c>
    </row>
    <row r="601" spans="1:19" x14ac:dyDescent="0.25">
      <c r="A601" t="s">
        <v>501</v>
      </c>
      <c r="B601" t="s">
        <v>400</v>
      </c>
      <c r="C601" t="s">
        <v>119</v>
      </c>
      <c r="D601">
        <v>1</v>
      </c>
      <c r="E601">
        <v>0</v>
      </c>
      <c r="F601">
        <v>2.6287945722482199E-2</v>
      </c>
      <c r="G601">
        <v>1.8533459030079202E-2</v>
      </c>
      <c r="H601" t="s">
        <v>416</v>
      </c>
      <c r="K601" t="s">
        <v>257</v>
      </c>
      <c r="N601" t="s">
        <v>411</v>
      </c>
      <c r="P601">
        <v>0.64238779732235696</v>
      </c>
      <c r="Q601">
        <v>5.8160313585284201E-2</v>
      </c>
      <c r="R601">
        <v>188593</v>
      </c>
      <c r="S601">
        <v>153</v>
      </c>
    </row>
    <row r="602" spans="1:19" x14ac:dyDescent="0.25">
      <c r="A602" t="s">
        <v>501</v>
      </c>
      <c r="B602" t="s">
        <v>400</v>
      </c>
      <c r="C602" t="s">
        <v>119</v>
      </c>
      <c r="D602">
        <v>1</v>
      </c>
      <c r="E602">
        <v>0</v>
      </c>
      <c r="F602">
        <v>2.6287945722482199E-2</v>
      </c>
      <c r="G602">
        <v>1.8533459030079202E-2</v>
      </c>
      <c r="H602" t="s">
        <v>416</v>
      </c>
      <c r="K602" t="s">
        <v>257</v>
      </c>
      <c r="N602" t="s">
        <v>411</v>
      </c>
      <c r="P602">
        <v>0.64238779732235696</v>
      </c>
      <c r="Q602">
        <v>5.8160313585284201E-2</v>
      </c>
      <c r="R602">
        <v>188593</v>
      </c>
      <c r="S602">
        <v>153</v>
      </c>
    </row>
    <row r="603" spans="1:19" x14ac:dyDescent="0.25">
      <c r="A603" t="s">
        <v>501</v>
      </c>
      <c r="B603" t="s">
        <v>400</v>
      </c>
      <c r="C603" t="s">
        <v>119</v>
      </c>
      <c r="D603">
        <v>1</v>
      </c>
      <c r="E603">
        <v>0</v>
      </c>
      <c r="F603">
        <v>2.6287945722482199E-2</v>
      </c>
      <c r="G603">
        <v>1.8533459030079202E-2</v>
      </c>
      <c r="H603" t="s">
        <v>416</v>
      </c>
      <c r="K603" t="s">
        <v>257</v>
      </c>
      <c r="N603" t="s">
        <v>411</v>
      </c>
      <c r="P603">
        <v>0.64238779732235696</v>
      </c>
      <c r="Q603">
        <v>5.8160313585284201E-2</v>
      </c>
      <c r="R603">
        <v>188593</v>
      </c>
      <c r="S603">
        <v>153</v>
      </c>
    </row>
    <row r="604" spans="1:19" x14ac:dyDescent="0.25">
      <c r="A604" t="s">
        <v>501</v>
      </c>
      <c r="B604" t="s">
        <v>400</v>
      </c>
      <c r="C604" t="s">
        <v>119</v>
      </c>
      <c r="D604">
        <v>1</v>
      </c>
      <c r="E604">
        <v>0</v>
      </c>
      <c r="F604">
        <v>2.6287945722482199E-2</v>
      </c>
      <c r="G604">
        <v>1.8533459030079202E-2</v>
      </c>
      <c r="H604" t="s">
        <v>416</v>
      </c>
      <c r="K604" t="s">
        <v>257</v>
      </c>
      <c r="N604" t="s">
        <v>411</v>
      </c>
      <c r="P604">
        <v>0.64238779732235696</v>
      </c>
      <c r="Q604">
        <v>5.8160313585284201E-2</v>
      </c>
      <c r="R604">
        <v>188593</v>
      </c>
      <c r="S604">
        <v>153</v>
      </c>
    </row>
    <row r="605" spans="1:19" x14ac:dyDescent="0.25">
      <c r="A605" t="s">
        <v>502</v>
      </c>
      <c r="B605" t="s">
        <v>400</v>
      </c>
      <c r="C605" t="s">
        <v>119</v>
      </c>
      <c r="D605">
        <v>0</v>
      </c>
      <c r="E605">
        <v>1</v>
      </c>
      <c r="F605">
        <v>0.110748677637706</v>
      </c>
      <c r="G605">
        <v>2.6510511589700098E-2</v>
      </c>
      <c r="H605" t="s">
        <v>416</v>
      </c>
      <c r="K605" t="s">
        <v>257</v>
      </c>
      <c r="N605" t="s">
        <v>411</v>
      </c>
      <c r="P605">
        <v>0.43738766804859902</v>
      </c>
      <c r="Q605">
        <v>4.9295995824332799E-2</v>
      </c>
      <c r="R605">
        <v>392124</v>
      </c>
      <c r="S605">
        <v>261</v>
      </c>
    </row>
    <row r="606" spans="1:19" x14ac:dyDescent="0.25">
      <c r="A606" t="s">
        <v>502</v>
      </c>
      <c r="B606" t="s">
        <v>400</v>
      </c>
      <c r="C606" t="s">
        <v>119</v>
      </c>
      <c r="D606">
        <v>0</v>
      </c>
      <c r="E606">
        <v>1</v>
      </c>
      <c r="F606">
        <v>0.110748677637706</v>
      </c>
      <c r="G606">
        <v>2.6510511589700098E-2</v>
      </c>
      <c r="H606" t="s">
        <v>416</v>
      </c>
      <c r="K606" t="s">
        <v>257</v>
      </c>
      <c r="N606" t="s">
        <v>411</v>
      </c>
      <c r="P606">
        <v>0.43738766804859902</v>
      </c>
      <c r="Q606">
        <v>4.9295995824332799E-2</v>
      </c>
      <c r="R606">
        <v>392124</v>
      </c>
      <c r="S606">
        <v>261</v>
      </c>
    </row>
    <row r="607" spans="1:19" x14ac:dyDescent="0.25">
      <c r="A607" t="s">
        <v>502</v>
      </c>
      <c r="B607" t="s">
        <v>400</v>
      </c>
      <c r="C607" t="s">
        <v>119</v>
      </c>
      <c r="D607">
        <v>0</v>
      </c>
      <c r="E607">
        <v>1</v>
      </c>
      <c r="F607">
        <v>0.110748677637706</v>
      </c>
      <c r="G607">
        <v>2.6510511589700098E-2</v>
      </c>
      <c r="H607" t="s">
        <v>416</v>
      </c>
      <c r="K607" t="s">
        <v>257</v>
      </c>
      <c r="N607" t="s">
        <v>411</v>
      </c>
      <c r="P607">
        <v>0.43738766804859902</v>
      </c>
      <c r="Q607">
        <v>4.9295995824332799E-2</v>
      </c>
      <c r="R607">
        <v>392124</v>
      </c>
      <c r="S607">
        <v>261</v>
      </c>
    </row>
    <row r="608" spans="1:19" x14ac:dyDescent="0.25">
      <c r="A608" t="s">
        <v>502</v>
      </c>
      <c r="B608" t="s">
        <v>400</v>
      </c>
      <c r="C608" t="s">
        <v>119</v>
      </c>
      <c r="D608">
        <v>0</v>
      </c>
      <c r="E608">
        <v>1</v>
      </c>
      <c r="F608">
        <v>0.110748677637706</v>
      </c>
      <c r="G608">
        <v>2.6510511589700098E-2</v>
      </c>
      <c r="H608" t="s">
        <v>416</v>
      </c>
      <c r="K608" t="s">
        <v>257</v>
      </c>
      <c r="N608" t="s">
        <v>411</v>
      </c>
      <c r="P608">
        <v>0.43738766804859902</v>
      </c>
      <c r="Q608">
        <v>4.9295995824332799E-2</v>
      </c>
      <c r="R608">
        <v>392124</v>
      </c>
      <c r="S608">
        <v>261</v>
      </c>
    </row>
    <row r="609" spans="1:19" x14ac:dyDescent="0.25">
      <c r="A609" t="s">
        <v>503</v>
      </c>
      <c r="B609" t="s">
        <v>400</v>
      </c>
      <c r="C609" t="s">
        <v>119</v>
      </c>
      <c r="D609">
        <v>1</v>
      </c>
      <c r="E609">
        <v>1</v>
      </c>
      <c r="F609">
        <v>0</v>
      </c>
      <c r="G609">
        <v>0</v>
      </c>
      <c r="H609" t="s">
        <v>416</v>
      </c>
      <c r="K609" t="s">
        <v>257</v>
      </c>
      <c r="N609" t="s">
        <v>411</v>
      </c>
      <c r="P609">
        <v>1</v>
      </c>
      <c r="Q609">
        <v>0</v>
      </c>
      <c r="R609">
        <v>10076</v>
      </c>
      <c r="S609">
        <v>6</v>
      </c>
    </row>
    <row r="610" spans="1:19" x14ac:dyDescent="0.25">
      <c r="A610" t="s">
        <v>503</v>
      </c>
      <c r="B610" t="s">
        <v>400</v>
      </c>
      <c r="C610" t="s">
        <v>119</v>
      </c>
      <c r="D610">
        <v>1</v>
      </c>
      <c r="E610">
        <v>1</v>
      </c>
      <c r="F610">
        <v>0</v>
      </c>
      <c r="G610">
        <v>0</v>
      </c>
      <c r="H610" t="s">
        <v>416</v>
      </c>
      <c r="K610" t="s">
        <v>257</v>
      </c>
      <c r="N610" t="s">
        <v>411</v>
      </c>
      <c r="P610">
        <v>1</v>
      </c>
      <c r="Q610">
        <v>0</v>
      </c>
      <c r="R610">
        <v>10076</v>
      </c>
      <c r="S610">
        <v>6</v>
      </c>
    </row>
    <row r="611" spans="1:19" x14ac:dyDescent="0.25">
      <c r="A611" t="s">
        <v>503</v>
      </c>
      <c r="B611" t="s">
        <v>400</v>
      </c>
      <c r="C611" t="s">
        <v>119</v>
      </c>
      <c r="D611">
        <v>1</v>
      </c>
      <c r="E611">
        <v>1</v>
      </c>
      <c r="F611">
        <v>0</v>
      </c>
      <c r="G611">
        <v>0</v>
      </c>
      <c r="H611" t="s">
        <v>416</v>
      </c>
      <c r="K611" t="s">
        <v>257</v>
      </c>
      <c r="N611" t="s">
        <v>411</v>
      </c>
      <c r="P611">
        <v>1</v>
      </c>
      <c r="Q611">
        <v>0</v>
      </c>
      <c r="R611">
        <v>10076</v>
      </c>
      <c r="S611">
        <v>6</v>
      </c>
    </row>
    <row r="612" spans="1:19" x14ac:dyDescent="0.25">
      <c r="A612" t="s">
        <v>503</v>
      </c>
      <c r="B612" t="s">
        <v>400</v>
      </c>
      <c r="C612" t="s">
        <v>119</v>
      </c>
      <c r="D612">
        <v>1</v>
      </c>
      <c r="E612">
        <v>1</v>
      </c>
      <c r="F612">
        <v>0</v>
      </c>
      <c r="G612">
        <v>0</v>
      </c>
      <c r="H612" t="s">
        <v>416</v>
      </c>
      <c r="K612" t="s">
        <v>257</v>
      </c>
      <c r="N612" t="s">
        <v>411</v>
      </c>
      <c r="P612">
        <v>1</v>
      </c>
      <c r="Q612">
        <v>0</v>
      </c>
      <c r="R612">
        <v>10076</v>
      </c>
      <c r="S612">
        <v>6</v>
      </c>
    </row>
    <row r="613" spans="1:19" x14ac:dyDescent="0.25">
      <c r="A613" t="s">
        <v>504</v>
      </c>
      <c r="B613" t="s">
        <v>400</v>
      </c>
      <c r="C613" t="s">
        <v>119</v>
      </c>
      <c r="D613">
        <v>0</v>
      </c>
      <c r="E613">
        <v>0</v>
      </c>
      <c r="F613">
        <v>0.131154776059066</v>
      </c>
      <c r="G613">
        <v>8.1513731529837298E-3</v>
      </c>
      <c r="H613" t="s">
        <v>421</v>
      </c>
      <c r="K613" t="s">
        <v>252</v>
      </c>
      <c r="N613" t="s">
        <v>422</v>
      </c>
      <c r="P613">
        <v>5.8942499075130002E-2</v>
      </c>
      <c r="Q613">
        <v>5.8538493340144198E-3</v>
      </c>
      <c r="R613">
        <v>2533809</v>
      </c>
      <c r="S613">
        <v>2237</v>
      </c>
    </row>
    <row r="614" spans="1:19" x14ac:dyDescent="0.25">
      <c r="A614" t="s">
        <v>504</v>
      </c>
      <c r="B614" t="s">
        <v>400</v>
      </c>
      <c r="C614" t="s">
        <v>119</v>
      </c>
      <c r="D614">
        <v>0</v>
      </c>
      <c r="E614">
        <v>0</v>
      </c>
      <c r="F614">
        <v>0.131154776059066</v>
      </c>
      <c r="G614">
        <v>8.1513731529837298E-3</v>
      </c>
      <c r="H614" t="s">
        <v>421</v>
      </c>
      <c r="K614" t="s">
        <v>252</v>
      </c>
      <c r="N614" t="s">
        <v>422</v>
      </c>
      <c r="P614">
        <v>5.8942499075130002E-2</v>
      </c>
      <c r="Q614">
        <v>5.8538493340144198E-3</v>
      </c>
      <c r="R614">
        <v>2533809</v>
      </c>
      <c r="S614">
        <v>2237</v>
      </c>
    </row>
    <row r="615" spans="1:19" x14ac:dyDescent="0.25">
      <c r="A615" t="s">
        <v>504</v>
      </c>
      <c r="B615" t="s">
        <v>400</v>
      </c>
      <c r="C615" t="s">
        <v>119</v>
      </c>
      <c r="D615">
        <v>0</v>
      </c>
      <c r="E615">
        <v>0</v>
      </c>
      <c r="F615">
        <v>0.131154776059066</v>
      </c>
      <c r="G615">
        <v>8.1513731529837298E-3</v>
      </c>
      <c r="H615" t="s">
        <v>421</v>
      </c>
      <c r="K615" t="s">
        <v>252</v>
      </c>
      <c r="N615" t="s">
        <v>422</v>
      </c>
      <c r="P615">
        <v>5.8942499075130002E-2</v>
      </c>
      <c r="Q615">
        <v>5.8538493340144198E-3</v>
      </c>
      <c r="R615">
        <v>2533809</v>
      </c>
      <c r="S615">
        <v>2237</v>
      </c>
    </row>
    <row r="616" spans="1:19" x14ac:dyDescent="0.25">
      <c r="A616" t="s">
        <v>504</v>
      </c>
      <c r="B616" t="s">
        <v>400</v>
      </c>
      <c r="C616" t="s">
        <v>119</v>
      </c>
      <c r="D616">
        <v>0</v>
      </c>
      <c r="E616">
        <v>0</v>
      </c>
      <c r="F616">
        <v>0.131154776059066</v>
      </c>
      <c r="G616">
        <v>8.1513731529837298E-3</v>
      </c>
      <c r="H616" t="s">
        <v>421</v>
      </c>
      <c r="K616" t="s">
        <v>252</v>
      </c>
      <c r="N616" t="s">
        <v>422</v>
      </c>
      <c r="P616">
        <v>5.8942499075130002E-2</v>
      </c>
      <c r="Q616">
        <v>5.8538493340144198E-3</v>
      </c>
      <c r="R616">
        <v>2533809</v>
      </c>
      <c r="S616">
        <v>2237</v>
      </c>
    </row>
    <row r="617" spans="1:19" x14ac:dyDescent="0.25">
      <c r="A617" t="s">
        <v>505</v>
      </c>
      <c r="B617" t="s">
        <v>400</v>
      </c>
      <c r="C617" t="s">
        <v>119</v>
      </c>
      <c r="D617">
        <v>1</v>
      </c>
      <c r="E617">
        <v>0</v>
      </c>
      <c r="F617">
        <v>0.15110400080523201</v>
      </c>
      <c r="G617">
        <v>1.185156712099E-2</v>
      </c>
      <c r="H617" t="s">
        <v>421</v>
      </c>
      <c r="K617" t="s">
        <v>252</v>
      </c>
      <c r="N617" t="s">
        <v>422</v>
      </c>
      <c r="P617">
        <v>5.2924895678836098E-2</v>
      </c>
      <c r="Q617">
        <v>7.7722062913215904E-3</v>
      </c>
      <c r="R617">
        <v>1124272</v>
      </c>
      <c r="S617">
        <v>1058</v>
      </c>
    </row>
    <row r="618" spans="1:19" x14ac:dyDescent="0.25">
      <c r="A618" t="s">
        <v>505</v>
      </c>
      <c r="B618" t="s">
        <v>400</v>
      </c>
      <c r="C618" t="s">
        <v>119</v>
      </c>
      <c r="D618">
        <v>1</v>
      </c>
      <c r="E618">
        <v>0</v>
      </c>
      <c r="F618">
        <v>0.15110400080523201</v>
      </c>
      <c r="G618">
        <v>1.185156712099E-2</v>
      </c>
      <c r="H618" t="s">
        <v>421</v>
      </c>
      <c r="K618" t="s">
        <v>252</v>
      </c>
      <c r="N618" t="s">
        <v>422</v>
      </c>
      <c r="P618">
        <v>5.2924895678836098E-2</v>
      </c>
      <c r="Q618">
        <v>7.7722062913215904E-3</v>
      </c>
      <c r="R618">
        <v>1124272</v>
      </c>
      <c r="S618">
        <v>1058</v>
      </c>
    </row>
    <row r="619" spans="1:19" x14ac:dyDescent="0.25">
      <c r="A619" t="s">
        <v>505</v>
      </c>
      <c r="B619" t="s">
        <v>400</v>
      </c>
      <c r="C619" t="s">
        <v>119</v>
      </c>
      <c r="D619">
        <v>1</v>
      </c>
      <c r="E619">
        <v>0</v>
      </c>
      <c r="F619">
        <v>0.15110400080523201</v>
      </c>
      <c r="G619">
        <v>1.185156712099E-2</v>
      </c>
      <c r="H619" t="s">
        <v>421</v>
      </c>
      <c r="K619" t="s">
        <v>252</v>
      </c>
      <c r="N619" t="s">
        <v>422</v>
      </c>
      <c r="P619">
        <v>5.2924895678836098E-2</v>
      </c>
      <c r="Q619">
        <v>7.7722062913215904E-3</v>
      </c>
      <c r="R619">
        <v>1124272</v>
      </c>
      <c r="S619">
        <v>1058</v>
      </c>
    </row>
    <row r="620" spans="1:19" x14ac:dyDescent="0.25">
      <c r="A620" t="s">
        <v>505</v>
      </c>
      <c r="B620" t="s">
        <v>400</v>
      </c>
      <c r="C620" t="s">
        <v>119</v>
      </c>
      <c r="D620">
        <v>1</v>
      </c>
      <c r="E620">
        <v>0</v>
      </c>
      <c r="F620">
        <v>0.15110400080523201</v>
      </c>
      <c r="G620">
        <v>1.185156712099E-2</v>
      </c>
      <c r="H620" t="s">
        <v>421</v>
      </c>
      <c r="K620" t="s">
        <v>252</v>
      </c>
      <c r="N620" t="s">
        <v>422</v>
      </c>
      <c r="P620">
        <v>5.2924895678836098E-2</v>
      </c>
      <c r="Q620">
        <v>7.7722062913215904E-3</v>
      </c>
      <c r="R620">
        <v>1124272</v>
      </c>
      <c r="S620">
        <v>1058</v>
      </c>
    </row>
    <row r="621" spans="1:19" x14ac:dyDescent="0.25">
      <c r="A621" t="s">
        <v>506</v>
      </c>
      <c r="B621" t="s">
        <v>400</v>
      </c>
      <c r="C621" t="s">
        <v>119</v>
      </c>
      <c r="D621">
        <v>0</v>
      </c>
      <c r="E621">
        <v>1</v>
      </c>
      <c r="F621">
        <v>0.122798140886549</v>
      </c>
      <c r="G621">
        <v>1.6617970083167399E-2</v>
      </c>
      <c r="H621" t="s">
        <v>421</v>
      </c>
      <c r="K621" t="s">
        <v>252</v>
      </c>
      <c r="N621" t="s">
        <v>422</v>
      </c>
      <c r="P621">
        <v>3.9303314742533103E-2</v>
      </c>
      <c r="Q621">
        <v>1.22892333225589E-2</v>
      </c>
      <c r="R621">
        <v>702758</v>
      </c>
      <c r="S621">
        <v>428</v>
      </c>
    </row>
    <row r="622" spans="1:19" x14ac:dyDescent="0.25">
      <c r="A622" t="s">
        <v>506</v>
      </c>
      <c r="B622" t="s">
        <v>400</v>
      </c>
      <c r="C622" t="s">
        <v>119</v>
      </c>
      <c r="D622">
        <v>0</v>
      </c>
      <c r="E622">
        <v>1</v>
      </c>
      <c r="F622">
        <v>0.122798140886549</v>
      </c>
      <c r="G622">
        <v>1.6617970083167399E-2</v>
      </c>
      <c r="H622" t="s">
        <v>421</v>
      </c>
      <c r="K622" t="s">
        <v>252</v>
      </c>
      <c r="N622" t="s">
        <v>422</v>
      </c>
      <c r="P622">
        <v>3.9303314742533103E-2</v>
      </c>
      <c r="Q622">
        <v>1.22892333225589E-2</v>
      </c>
      <c r="R622">
        <v>702758</v>
      </c>
      <c r="S622">
        <v>428</v>
      </c>
    </row>
    <row r="623" spans="1:19" x14ac:dyDescent="0.25">
      <c r="A623" t="s">
        <v>506</v>
      </c>
      <c r="B623" t="s">
        <v>400</v>
      </c>
      <c r="C623" t="s">
        <v>119</v>
      </c>
      <c r="D623">
        <v>0</v>
      </c>
      <c r="E623">
        <v>1</v>
      </c>
      <c r="F623">
        <v>0.122798140886549</v>
      </c>
      <c r="G623">
        <v>1.6617970083167399E-2</v>
      </c>
      <c r="H623" t="s">
        <v>421</v>
      </c>
      <c r="K623" t="s">
        <v>252</v>
      </c>
      <c r="N623" t="s">
        <v>422</v>
      </c>
      <c r="P623">
        <v>3.9303314742533103E-2</v>
      </c>
      <c r="Q623">
        <v>1.22892333225589E-2</v>
      </c>
      <c r="R623">
        <v>702758</v>
      </c>
      <c r="S623">
        <v>428</v>
      </c>
    </row>
    <row r="624" spans="1:19" x14ac:dyDescent="0.25">
      <c r="A624" t="s">
        <v>506</v>
      </c>
      <c r="B624" t="s">
        <v>400</v>
      </c>
      <c r="C624" t="s">
        <v>119</v>
      </c>
      <c r="D624">
        <v>0</v>
      </c>
      <c r="E624">
        <v>1</v>
      </c>
      <c r="F624">
        <v>0.122798140886549</v>
      </c>
      <c r="G624">
        <v>1.6617970083167399E-2</v>
      </c>
      <c r="H624" t="s">
        <v>421</v>
      </c>
      <c r="K624" t="s">
        <v>252</v>
      </c>
      <c r="N624" t="s">
        <v>422</v>
      </c>
      <c r="P624">
        <v>3.9303314742533103E-2</v>
      </c>
      <c r="Q624">
        <v>1.22892333225589E-2</v>
      </c>
      <c r="R624">
        <v>702758</v>
      </c>
      <c r="S624">
        <v>428</v>
      </c>
    </row>
    <row r="625" spans="1:19" x14ac:dyDescent="0.25">
      <c r="A625" t="s">
        <v>507</v>
      </c>
      <c r="B625" t="s">
        <v>400</v>
      </c>
      <c r="C625" t="s">
        <v>119</v>
      </c>
      <c r="D625">
        <v>1</v>
      </c>
      <c r="E625">
        <v>1</v>
      </c>
      <c r="F625">
        <v>0.17772380019588599</v>
      </c>
      <c r="G625">
        <v>4.2575601187662501E-2</v>
      </c>
      <c r="H625" t="s">
        <v>421</v>
      </c>
      <c r="K625" t="s">
        <v>252</v>
      </c>
      <c r="N625" t="s">
        <v>422</v>
      </c>
      <c r="P625">
        <v>9.6785620904007205E-2</v>
      </c>
      <c r="Q625">
        <v>3.5080169172945701E-2</v>
      </c>
      <c r="R625">
        <v>135038</v>
      </c>
      <c r="S625">
        <v>89</v>
      </c>
    </row>
    <row r="626" spans="1:19" x14ac:dyDescent="0.25">
      <c r="A626" t="s">
        <v>507</v>
      </c>
      <c r="B626" t="s">
        <v>400</v>
      </c>
      <c r="C626" t="s">
        <v>119</v>
      </c>
      <c r="D626">
        <v>1</v>
      </c>
      <c r="E626">
        <v>1</v>
      </c>
      <c r="F626">
        <v>0.17772380019588599</v>
      </c>
      <c r="G626">
        <v>4.2575601187662501E-2</v>
      </c>
      <c r="H626" t="s">
        <v>421</v>
      </c>
      <c r="K626" t="s">
        <v>252</v>
      </c>
      <c r="N626" t="s">
        <v>422</v>
      </c>
      <c r="P626">
        <v>9.6785620904007205E-2</v>
      </c>
      <c r="Q626">
        <v>3.5080169172945701E-2</v>
      </c>
      <c r="R626">
        <v>135038</v>
      </c>
      <c r="S626">
        <v>89</v>
      </c>
    </row>
    <row r="627" spans="1:19" x14ac:dyDescent="0.25">
      <c r="A627" t="s">
        <v>507</v>
      </c>
      <c r="B627" t="s">
        <v>400</v>
      </c>
      <c r="C627" t="s">
        <v>119</v>
      </c>
      <c r="D627">
        <v>1</v>
      </c>
      <c r="E627">
        <v>1</v>
      </c>
      <c r="F627">
        <v>0.17772380019588599</v>
      </c>
      <c r="G627">
        <v>4.2575601187662501E-2</v>
      </c>
      <c r="H627" t="s">
        <v>421</v>
      </c>
      <c r="K627" t="s">
        <v>252</v>
      </c>
      <c r="N627" t="s">
        <v>422</v>
      </c>
      <c r="P627">
        <v>9.6785620904007205E-2</v>
      </c>
      <c r="Q627">
        <v>3.5080169172945701E-2</v>
      </c>
      <c r="R627">
        <v>135038</v>
      </c>
      <c r="S627">
        <v>89</v>
      </c>
    </row>
    <row r="628" spans="1:19" x14ac:dyDescent="0.25">
      <c r="A628" t="s">
        <v>507</v>
      </c>
      <c r="B628" t="s">
        <v>400</v>
      </c>
      <c r="C628" t="s">
        <v>119</v>
      </c>
      <c r="D628">
        <v>1</v>
      </c>
      <c r="E628">
        <v>1</v>
      </c>
      <c r="F628">
        <v>0.17772380019588599</v>
      </c>
      <c r="G628">
        <v>4.2575601187662501E-2</v>
      </c>
      <c r="H628" t="s">
        <v>421</v>
      </c>
      <c r="K628" t="s">
        <v>252</v>
      </c>
      <c r="N628" t="s">
        <v>422</v>
      </c>
      <c r="P628">
        <v>9.6785620904007205E-2</v>
      </c>
      <c r="Q628">
        <v>3.5080169172945701E-2</v>
      </c>
      <c r="R628">
        <v>135038</v>
      </c>
      <c r="S628">
        <v>89</v>
      </c>
    </row>
    <row r="629" spans="1:19" x14ac:dyDescent="0.25">
      <c r="A629" t="s">
        <v>508</v>
      </c>
      <c r="B629" t="s">
        <v>400</v>
      </c>
      <c r="C629" t="s">
        <v>119</v>
      </c>
      <c r="D629">
        <v>0</v>
      </c>
      <c r="E629">
        <v>0</v>
      </c>
      <c r="F629">
        <v>0.105436359734945</v>
      </c>
      <c r="G629">
        <v>8.1172641487364493E-3</v>
      </c>
      <c r="H629" t="s">
        <v>427</v>
      </c>
      <c r="K629" t="s">
        <v>257</v>
      </c>
      <c r="N629" t="s">
        <v>422</v>
      </c>
      <c r="P629">
        <v>0.103721933132935</v>
      </c>
      <c r="Q629">
        <v>8.0257055873080903E-3</v>
      </c>
      <c r="R629">
        <v>1762198</v>
      </c>
      <c r="S629">
        <v>1957</v>
      </c>
    </row>
    <row r="630" spans="1:19" x14ac:dyDescent="0.25">
      <c r="A630" t="s">
        <v>508</v>
      </c>
      <c r="B630" t="s">
        <v>400</v>
      </c>
      <c r="C630" t="s">
        <v>119</v>
      </c>
      <c r="D630">
        <v>0</v>
      </c>
      <c r="E630">
        <v>0</v>
      </c>
      <c r="F630">
        <v>0.105436359734945</v>
      </c>
      <c r="G630">
        <v>8.1172641487364493E-3</v>
      </c>
      <c r="H630" t="s">
        <v>427</v>
      </c>
      <c r="K630" t="s">
        <v>257</v>
      </c>
      <c r="N630" t="s">
        <v>422</v>
      </c>
      <c r="P630">
        <v>0.103721933132935</v>
      </c>
      <c r="Q630">
        <v>8.0257055873080903E-3</v>
      </c>
      <c r="R630">
        <v>1762198</v>
      </c>
      <c r="S630">
        <v>1957</v>
      </c>
    </row>
    <row r="631" spans="1:19" x14ac:dyDescent="0.25">
      <c r="A631" t="s">
        <v>508</v>
      </c>
      <c r="B631" t="s">
        <v>400</v>
      </c>
      <c r="C631" t="s">
        <v>119</v>
      </c>
      <c r="D631">
        <v>0</v>
      </c>
      <c r="E631">
        <v>0</v>
      </c>
      <c r="F631">
        <v>0.105436359734945</v>
      </c>
      <c r="G631">
        <v>8.1172641487364493E-3</v>
      </c>
      <c r="H631" t="s">
        <v>427</v>
      </c>
      <c r="K631" t="s">
        <v>257</v>
      </c>
      <c r="N631" t="s">
        <v>422</v>
      </c>
      <c r="P631">
        <v>0.103721933132935</v>
      </c>
      <c r="Q631">
        <v>8.0257055873080903E-3</v>
      </c>
      <c r="R631">
        <v>1762198</v>
      </c>
      <c r="S631">
        <v>1957</v>
      </c>
    </row>
    <row r="632" spans="1:19" x14ac:dyDescent="0.25">
      <c r="A632" t="s">
        <v>508</v>
      </c>
      <c r="B632" t="s">
        <v>400</v>
      </c>
      <c r="C632" t="s">
        <v>119</v>
      </c>
      <c r="D632">
        <v>0</v>
      </c>
      <c r="E632">
        <v>0</v>
      </c>
      <c r="F632">
        <v>0.105436359734945</v>
      </c>
      <c r="G632">
        <v>8.1172641487364493E-3</v>
      </c>
      <c r="H632" t="s">
        <v>427</v>
      </c>
      <c r="K632" t="s">
        <v>257</v>
      </c>
      <c r="N632" t="s">
        <v>422</v>
      </c>
      <c r="P632">
        <v>0.103721933132935</v>
      </c>
      <c r="Q632">
        <v>8.0257055873080903E-3</v>
      </c>
      <c r="R632">
        <v>1762198</v>
      </c>
      <c r="S632">
        <v>1957</v>
      </c>
    </row>
    <row r="633" spans="1:19" x14ac:dyDescent="0.25">
      <c r="A633" t="s">
        <v>509</v>
      </c>
      <c r="B633" t="s">
        <v>400</v>
      </c>
      <c r="C633" t="s">
        <v>119</v>
      </c>
      <c r="D633">
        <v>1</v>
      </c>
      <c r="E633">
        <v>0</v>
      </c>
      <c r="F633">
        <v>0.112396046814601</v>
      </c>
      <c r="G633">
        <v>8.8705275290838197E-3</v>
      </c>
      <c r="H633" t="s">
        <v>427</v>
      </c>
      <c r="K633" t="s">
        <v>257</v>
      </c>
      <c r="N633" t="s">
        <v>422</v>
      </c>
      <c r="P633">
        <v>0.51748986921110396</v>
      </c>
      <c r="Q633">
        <v>1.4183192214237901E-2</v>
      </c>
      <c r="R633">
        <v>1842091</v>
      </c>
      <c r="S633">
        <v>1924</v>
      </c>
    </row>
    <row r="634" spans="1:19" x14ac:dyDescent="0.25">
      <c r="A634" t="s">
        <v>509</v>
      </c>
      <c r="B634" t="s">
        <v>400</v>
      </c>
      <c r="C634" t="s">
        <v>119</v>
      </c>
      <c r="D634">
        <v>1</v>
      </c>
      <c r="E634">
        <v>0</v>
      </c>
      <c r="F634">
        <v>0.112396046814601</v>
      </c>
      <c r="G634">
        <v>8.8705275290838197E-3</v>
      </c>
      <c r="H634" t="s">
        <v>427</v>
      </c>
      <c r="K634" t="s">
        <v>257</v>
      </c>
      <c r="N634" t="s">
        <v>422</v>
      </c>
      <c r="P634">
        <v>0.51748986921110396</v>
      </c>
      <c r="Q634">
        <v>1.4183192214237901E-2</v>
      </c>
      <c r="R634">
        <v>1842091</v>
      </c>
      <c r="S634">
        <v>1924</v>
      </c>
    </row>
    <row r="635" spans="1:19" x14ac:dyDescent="0.25">
      <c r="A635" t="s">
        <v>509</v>
      </c>
      <c r="B635" t="s">
        <v>400</v>
      </c>
      <c r="C635" t="s">
        <v>119</v>
      </c>
      <c r="D635">
        <v>1</v>
      </c>
      <c r="E635">
        <v>0</v>
      </c>
      <c r="F635">
        <v>0.112396046814601</v>
      </c>
      <c r="G635">
        <v>8.8705275290838197E-3</v>
      </c>
      <c r="H635" t="s">
        <v>427</v>
      </c>
      <c r="K635" t="s">
        <v>257</v>
      </c>
      <c r="N635" t="s">
        <v>422</v>
      </c>
      <c r="P635">
        <v>0.51748986921110396</v>
      </c>
      <c r="Q635">
        <v>1.4183192214237901E-2</v>
      </c>
      <c r="R635">
        <v>1842091</v>
      </c>
      <c r="S635">
        <v>1924</v>
      </c>
    </row>
    <row r="636" spans="1:19" x14ac:dyDescent="0.25">
      <c r="A636" t="s">
        <v>509</v>
      </c>
      <c r="B636" t="s">
        <v>400</v>
      </c>
      <c r="C636" t="s">
        <v>119</v>
      </c>
      <c r="D636">
        <v>1</v>
      </c>
      <c r="E636">
        <v>0</v>
      </c>
      <c r="F636">
        <v>0.112396046814601</v>
      </c>
      <c r="G636">
        <v>8.8705275290838197E-3</v>
      </c>
      <c r="H636" t="s">
        <v>427</v>
      </c>
      <c r="K636" t="s">
        <v>257</v>
      </c>
      <c r="N636" t="s">
        <v>422</v>
      </c>
      <c r="P636">
        <v>0.51748986921110396</v>
      </c>
      <c r="Q636">
        <v>1.4183192214237901E-2</v>
      </c>
      <c r="R636">
        <v>1842091</v>
      </c>
      <c r="S636">
        <v>1924</v>
      </c>
    </row>
    <row r="637" spans="1:19" x14ac:dyDescent="0.25">
      <c r="A637" t="s">
        <v>510</v>
      </c>
      <c r="B637" t="s">
        <v>400</v>
      </c>
      <c r="C637" t="s">
        <v>119</v>
      </c>
      <c r="D637">
        <v>0</v>
      </c>
      <c r="E637">
        <v>1</v>
      </c>
      <c r="F637">
        <v>0.107705318661074</v>
      </c>
      <c r="G637">
        <v>1.7781013590581301E-2</v>
      </c>
      <c r="H637" t="s">
        <v>427</v>
      </c>
      <c r="K637" t="s">
        <v>257</v>
      </c>
      <c r="N637" t="s">
        <v>422</v>
      </c>
      <c r="P637">
        <v>4.8633174173710103E-2</v>
      </c>
      <c r="Q637">
        <v>1.25381168483054E-2</v>
      </c>
      <c r="R637">
        <v>577306</v>
      </c>
      <c r="S637">
        <v>418</v>
      </c>
    </row>
    <row r="638" spans="1:19" x14ac:dyDescent="0.25">
      <c r="A638" t="s">
        <v>510</v>
      </c>
      <c r="B638" t="s">
        <v>400</v>
      </c>
      <c r="C638" t="s">
        <v>119</v>
      </c>
      <c r="D638">
        <v>0</v>
      </c>
      <c r="E638">
        <v>1</v>
      </c>
      <c r="F638">
        <v>0.107705318661074</v>
      </c>
      <c r="G638">
        <v>1.7781013590581301E-2</v>
      </c>
      <c r="H638" t="s">
        <v>427</v>
      </c>
      <c r="K638" t="s">
        <v>257</v>
      </c>
      <c r="N638" t="s">
        <v>422</v>
      </c>
      <c r="P638">
        <v>4.8633174173710103E-2</v>
      </c>
      <c r="Q638">
        <v>1.25381168483054E-2</v>
      </c>
      <c r="R638">
        <v>577306</v>
      </c>
      <c r="S638">
        <v>418</v>
      </c>
    </row>
    <row r="639" spans="1:19" x14ac:dyDescent="0.25">
      <c r="A639" t="s">
        <v>510</v>
      </c>
      <c r="B639" t="s">
        <v>400</v>
      </c>
      <c r="C639" t="s">
        <v>119</v>
      </c>
      <c r="D639">
        <v>0</v>
      </c>
      <c r="E639">
        <v>1</v>
      </c>
      <c r="F639">
        <v>0.107705318661074</v>
      </c>
      <c r="G639">
        <v>1.7781013590581301E-2</v>
      </c>
      <c r="H639" t="s">
        <v>427</v>
      </c>
      <c r="K639" t="s">
        <v>257</v>
      </c>
      <c r="N639" t="s">
        <v>422</v>
      </c>
      <c r="P639">
        <v>4.8633174173710103E-2</v>
      </c>
      <c r="Q639">
        <v>1.25381168483054E-2</v>
      </c>
      <c r="R639">
        <v>577306</v>
      </c>
      <c r="S639">
        <v>418</v>
      </c>
    </row>
    <row r="640" spans="1:19" x14ac:dyDescent="0.25">
      <c r="A640" t="s">
        <v>510</v>
      </c>
      <c r="B640" t="s">
        <v>400</v>
      </c>
      <c r="C640" t="s">
        <v>119</v>
      </c>
      <c r="D640">
        <v>0</v>
      </c>
      <c r="E640">
        <v>1</v>
      </c>
      <c r="F640">
        <v>0.107705318661074</v>
      </c>
      <c r="G640">
        <v>1.7781013590581301E-2</v>
      </c>
      <c r="H640" t="s">
        <v>427</v>
      </c>
      <c r="K640" t="s">
        <v>257</v>
      </c>
      <c r="N640" t="s">
        <v>422</v>
      </c>
      <c r="P640">
        <v>4.8633174173710103E-2</v>
      </c>
      <c r="Q640">
        <v>1.25381168483054E-2</v>
      </c>
      <c r="R640">
        <v>577306</v>
      </c>
      <c r="S640">
        <v>418</v>
      </c>
    </row>
    <row r="641" spans="1:19" x14ac:dyDescent="0.25">
      <c r="A641" t="s">
        <v>511</v>
      </c>
      <c r="B641" t="s">
        <v>400</v>
      </c>
      <c r="C641" t="s">
        <v>119</v>
      </c>
      <c r="D641">
        <v>1</v>
      </c>
      <c r="E641">
        <v>1</v>
      </c>
      <c r="F641">
        <v>0.11933641381080699</v>
      </c>
      <c r="G641">
        <v>3.2714213043216402E-2</v>
      </c>
      <c r="H641" t="s">
        <v>427</v>
      </c>
      <c r="K641" t="s">
        <v>257</v>
      </c>
      <c r="N641" t="s">
        <v>422</v>
      </c>
      <c r="P641">
        <v>0.56976783344895598</v>
      </c>
      <c r="Q641">
        <v>4.9278257007730801E-2</v>
      </c>
      <c r="R641">
        <v>253661</v>
      </c>
      <c r="S641">
        <v>178</v>
      </c>
    </row>
    <row r="642" spans="1:19" x14ac:dyDescent="0.25">
      <c r="A642" t="s">
        <v>511</v>
      </c>
      <c r="B642" t="s">
        <v>400</v>
      </c>
      <c r="C642" t="s">
        <v>119</v>
      </c>
      <c r="D642">
        <v>1</v>
      </c>
      <c r="E642">
        <v>1</v>
      </c>
      <c r="F642">
        <v>0.11933641381080699</v>
      </c>
      <c r="G642">
        <v>3.2714213043216402E-2</v>
      </c>
      <c r="H642" t="s">
        <v>427</v>
      </c>
      <c r="K642" t="s">
        <v>257</v>
      </c>
      <c r="N642" t="s">
        <v>422</v>
      </c>
      <c r="P642">
        <v>0.56976783344895598</v>
      </c>
      <c r="Q642">
        <v>4.9278257007730801E-2</v>
      </c>
      <c r="R642">
        <v>253661</v>
      </c>
      <c r="S642">
        <v>178</v>
      </c>
    </row>
    <row r="643" spans="1:19" x14ac:dyDescent="0.25">
      <c r="A643" t="s">
        <v>511</v>
      </c>
      <c r="B643" t="s">
        <v>400</v>
      </c>
      <c r="C643" t="s">
        <v>119</v>
      </c>
      <c r="D643">
        <v>1</v>
      </c>
      <c r="E643">
        <v>1</v>
      </c>
      <c r="F643">
        <v>0.11933641381080699</v>
      </c>
      <c r="G643">
        <v>3.2714213043216402E-2</v>
      </c>
      <c r="H643" t="s">
        <v>427</v>
      </c>
      <c r="K643" t="s">
        <v>257</v>
      </c>
      <c r="N643" t="s">
        <v>422</v>
      </c>
      <c r="P643">
        <v>0.56976783344895598</v>
      </c>
      <c r="Q643">
        <v>4.9278257007730801E-2</v>
      </c>
      <c r="R643">
        <v>253661</v>
      </c>
      <c r="S643">
        <v>178</v>
      </c>
    </row>
    <row r="644" spans="1:19" x14ac:dyDescent="0.25">
      <c r="A644" t="s">
        <v>511</v>
      </c>
      <c r="B644" t="s">
        <v>400</v>
      </c>
      <c r="C644" t="s">
        <v>119</v>
      </c>
      <c r="D644">
        <v>1</v>
      </c>
      <c r="E644">
        <v>1</v>
      </c>
      <c r="F644">
        <v>0.11933641381080699</v>
      </c>
      <c r="G644">
        <v>3.2714213043216402E-2</v>
      </c>
      <c r="H644" t="s">
        <v>427</v>
      </c>
      <c r="K644" t="s">
        <v>257</v>
      </c>
      <c r="N644" t="s">
        <v>422</v>
      </c>
      <c r="P644">
        <v>0.56976783344895598</v>
      </c>
      <c r="Q644">
        <v>4.9278257007730801E-2</v>
      </c>
      <c r="R644">
        <v>253661</v>
      </c>
      <c r="S644">
        <v>178</v>
      </c>
    </row>
    <row r="645" spans="1:19" x14ac:dyDescent="0.25">
      <c r="A645" t="s">
        <v>512</v>
      </c>
      <c r="B645" t="s">
        <v>400</v>
      </c>
      <c r="C645" t="s">
        <v>119</v>
      </c>
      <c r="D645">
        <v>0</v>
      </c>
      <c r="E645">
        <v>0</v>
      </c>
      <c r="F645">
        <v>0.182247330134654</v>
      </c>
      <c r="G645">
        <v>9.33139638137934E-3</v>
      </c>
      <c r="H645" t="s">
        <v>432</v>
      </c>
      <c r="K645" t="s">
        <v>252</v>
      </c>
      <c r="N645" t="s">
        <v>433</v>
      </c>
      <c r="P645">
        <v>7.0337938345220993E-2</v>
      </c>
      <c r="Q645">
        <v>7.1319425723363299E-3</v>
      </c>
      <c r="R645">
        <v>2038781</v>
      </c>
      <c r="S645">
        <v>2177</v>
      </c>
    </row>
    <row r="646" spans="1:19" x14ac:dyDescent="0.25">
      <c r="A646" t="s">
        <v>512</v>
      </c>
      <c r="B646" t="s">
        <v>400</v>
      </c>
      <c r="C646" t="s">
        <v>119</v>
      </c>
      <c r="D646">
        <v>0</v>
      </c>
      <c r="E646">
        <v>0</v>
      </c>
      <c r="F646">
        <v>0.182247330134654</v>
      </c>
      <c r="G646">
        <v>9.33139638137934E-3</v>
      </c>
      <c r="H646" t="s">
        <v>432</v>
      </c>
      <c r="K646" t="s">
        <v>252</v>
      </c>
      <c r="N646" t="s">
        <v>433</v>
      </c>
      <c r="P646">
        <v>7.0337938345220993E-2</v>
      </c>
      <c r="Q646">
        <v>7.1319425723363299E-3</v>
      </c>
      <c r="R646">
        <v>2038781</v>
      </c>
      <c r="S646">
        <v>2177</v>
      </c>
    </row>
    <row r="647" spans="1:19" x14ac:dyDescent="0.25">
      <c r="A647" t="s">
        <v>512</v>
      </c>
      <c r="B647" t="s">
        <v>400</v>
      </c>
      <c r="C647" t="s">
        <v>119</v>
      </c>
      <c r="D647">
        <v>0</v>
      </c>
      <c r="E647">
        <v>0</v>
      </c>
      <c r="F647">
        <v>0.182247330134654</v>
      </c>
      <c r="G647">
        <v>9.33139638137934E-3</v>
      </c>
      <c r="H647" t="s">
        <v>432</v>
      </c>
      <c r="K647" t="s">
        <v>252</v>
      </c>
      <c r="N647" t="s">
        <v>433</v>
      </c>
      <c r="P647">
        <v>7.0337938345220993E-2</v>
      </c>
      <c r="Q647">
        <v>7.1319425723363299E-3</v>
      </c>
      <c r="R647">
        <v>2038781</v>
      </c>
      <c r="S647">
        <v>2177</v>
      </c>
    </row>
    <row r="648" spans="1:19" x14ac:dyDescent="0.25">
      <c r="A648" t="s">
        <v>512</v>
      </c>
      <c r="B648" t="s">
        <v>400</v>
      </c>
      <c r="C648" t="s">
        <v>119</v>
      </c>
      <c r="D648">
        <v>0</v>
      </c>
      <c r="E648">
        <v>0</v>
      </c>
      <c r="F648">
        <v>0.182247330134654</v>
      </c>
      <c r="G648">
        <v>9.33139638137934E-3</v>
      </c>
      <c r="H648" t="s">
        <v>432</v>
      </c>
      <c r="K648" t="s">
        <v>252</v>
      </c>
      <c r="N648" t="s">
        <v>433</v>
      </c>
      <c r="P648">
        <v>7.0337938345220993E-2</v>
      </c>
      <c r="Q648">
        <v>7.1319425723363299E-3</v>
      </c>
      <c r="R648">
        <v>2038781</v>
      </c>
      <c r="S648">
        <v>2177</v>
      </c>
    </row>
    <row r="649" spans="1:19" x14ac:dyDescent="0.25">
      <c r="A649" t="s">
        <v>513</v>
      </c>
      <c r="B649" t="s">
        <v>400</v>
      </c>
      <c r="C649" t="s">
        <v>119</v>
      </c>
      <c r="D649">
        <v>1</v>
      </c>
      <c r="E649">
        <v>0</v>
      </c>
      <c r="F649">
        <v>0.19833537491108599</v>
      </c>
      <c r="G649">
        <v>6.9454901603565097E-3</v>
      </c>
      <c r="H649" t="s">
        <v>432</v>
      </c>
      <c r="K649" t="s">
        <v>252</v>
      </c>
      <c r="N649" t="s">
        <v>433</v>
      </c>
      <c r="P649">
        <v>5.5259969966778101E-2</v>
      </c>
      <c r="Q649">
        <v>4.3523214852144399E-3</v>
      </c>
      <c r="R649">
        <v>3213076</v>
      </c>
      <c r="S649">
        <v>3837</v>
      </c>
    </row>
    <row r="650" spans="1:19" x14ac:dyDescent="0.25">
      <c r="A650" t="s">
        <v>513</v>
      </c>
      <c r="B650" t="s">
        <v>400</v>
      </c>
      <c r="C650" t="s">
        <v>119</v>
      </c>
      <c r="D650">
        <v>1</v>
      </c>
      <c r="E650">
        <v>0</v>
      </c>
      <c r="F650">
        <v>0.19833537491108599</v>
      </c>
      <c r="G650">
        <v>6.9454901603565097E-3</v>
      </c>
      <c r="H650" t="s">
        <v>432</v>
      </c>
      <c r="K650" t="s">
        <v>252</v>
      </c>
      <c r="N650" t="s">
        <v>433</v>
      </c>
      <c r="P650">
        <v>5.5259969966778101E-2</v>
      </c>
      <c r="Q650">
        <v>4.3523214852144399E-3</v>
      </c>
      <c r="R650">
        <v>3213076</v>
      </c>
      <c r="S650">
        <v>3837</v>
      </c>
    </row>
    <row r="651" spans="1:19" x14ac:dyDescent="0.25">
      <c r="A651" t="s">
        <v>513</v>
      </c>
      <c r="B651" t="s">
        <v>400</v>
      </c>
      <c r="C651" t="s">
        <v>119</v>
      </c>
      <c r="D651">
        <v>1</v>
      </c>
      <c r="E651">
        <v>0</v>
      </c>
      <c r="F651">
        <v>0.19833537491108599</v>
      </c>
      <c r="G651">
        <v>6.9454901603565097E-3</v>
      </c>
      <c r="H651" t="s">
        <v>432</v>
      </c>
      <c r="K651" t="s">
        <v>252</v>
      </c>
      <c r="N651" t="s">
        <v>433</v>
      </c>
      <c r="P651">
        <v>5.5259969966778101E-2</v>
      </c>
      <c r="Q651">
        <v>4.3523214852144399E-3</v>
      </c>
      <c r="R651">
        <v>3213076</v>
      </c>
      <c r="S651">
        <v>3837</v>
      </c>
    </row>
    <row r="652" spans="1:19" x14ac:dyDescent="0.25">
      <c r="A652" t="s">
        <v>513</v>
      </c>
      <c r="B652" t="s">
        <v>400</v>
      </c>
      <c r="C652" t="s">
        <v>119</v>
      </c>
      <c r="D652">
        <v>1</v>
      </c>
      <c r="E652">
        <v>0</v>
      </c>
      <c r="F652">
        <v>0.19833537491108599</v>
      </c>
      <c r="G652">
        <v>6.9454901603565097E-3</v>
      </c>
      <c r="H652" t="s">
        <v>432</v>
      </c>
      <c r="K652" t="s">
        <v>252</v>
      </c>
      <c r="N652" t="s">
        <v>433</v>
      </c>
      <c r="P652">
        <v>5.5259969966778101E-2</v>
      </c>
      <c r="Q652">
        <v>4.3523214852144399E-3</v>
      </c>
      <c r="R652">
        <v>3213076</v>
      </c>
      <c r="S652">
        <v>3837</v>
      </c>
    </row>
    <row r="653" spans="1:19" x14ac:dyDescent="0.25">
      <c r="A653" t="s">
        <v>514</v>
      </c>
      <c r="B653" t="s">
        <v>400</v>
      </c>
      <c r="C653" t="s">
        <v>119</v>
      </c>
      <c r="D653">
        <v>0</v>
      </c>
      <c r="E653">
        <v>1</v>
      </c>
      <c r="F653">
        <v>0.21410142560600201</v>
      </c>
      <c r="G653">
        <v>2.48522228017749E-2</v>
      </c>
      <c r="H653" t="s">
        <v>432</v>
      </c>
      <c r="K653" t="s">
        <v>252</v>
      </c>
      <c r="N653" t="s">
        <v>433</v>
      </c>
      <c r="P653">
        <v>6.11668332957074E-2</v>
      </c>
      <c r="Q653">
        <v>1.68023372373803E-2</v>
      </c>
      <c r="R653">
        <v>416205</v>
      </c>
      <c r="S653">
        <v>318</v>
      </c>
    </row>
    <row r="654" spans="1:19" x14ac:dyDescent="0.25">
      <c r="A654" t="s">
        <v>514</v>
      </c>
      <c r="B654" t="s">
        <v>400</v>
      </c>
      <c r="C654" t="s">
        <v>119</v>
      </c>
      <c r="D654">
        <v>0</v>
      </c>
      <c r="E654">
        <v>1</v>
      </c>
      <c r="F654">
        <v>0.21410142560600201</v>
      </c>
      <c r="G654">
        <v>2.48522228017749E-2</v>
      </c>
      <c r="H654" t="s">
        <v>432</v>
      </c>
      <c r="K654" t="s">
        <v>252</v>
      </c>
      <c r="N654" t="s">
        <v>433</v>
      </c>
      <c r="P654">
        <v>6.11668332957074E-2</v>
      </c>
      <c r="Q654">
        <v>1.68023372373803E-2</v>
      </c>
      <c r="R654">
        <v>416205</v>
      </c>
      <c r="S654">
        <v>318</v>
      </c>
    </row>
    <row r="655" spans="1:19" x14ac:dyDescent="0.25">
      <c r="A655" t="s">
        <v>514</v>
      </c>
      <c r="B655" t="s">
        <v>400</v>
      </c>
      <c r="C655" t="s">
        <v>119</v>
      </c>
      <c r="D655">
        <v>0</v>
      </c>
      <c r="E655">
        <v>1</v>
      </c>
      <c r="F655">
        <v>0.21410142560600201</v>
      </c>
      <c r="G655">
        <v>2.48522228017749E-2</v>
      </c>
      <c r="H655" t="s">
        <v>432</v>
      </c>
      <c r="K655" t="s">
        <v>252</v>
      </c>
      <c r="N655" t="s">
        <v>433</v>
      </c>
      <c r="P655">
        <v>6.11668332957074E-2</v>
      </c>
      <c r="Q655">
        <v>1.68023372373803E-2</v>
      </c>
      <c r="R655">
        <v>416205</v>
      </c>
      <c r="S655">
        <v>318</v>
      </c>
    </row>
    <row r="656" spans="1:19" x14ac:dyDescent="0.25">
      <c r="A656" t="s">
        <v>514</v>
      </c>
      <c r="B656" t="s">
        <v>400</v>
      </c>
      <c r="C656" t="s">
        <v>119</v>
      </c>
      <c r="D656">
        <v>0</v>
      </c>
      <c r="E656">
        <v>1</v>
      </c>
      <c r="F656">
        <v>0.21410142560600201</v>
      </c>
      <c r="G656">
        <v>2.48522228017749E-2</v>
      </c>
      <c r="H656" t="s">
        <v>432</v>
      </c>
      <c r="K656" t="s">
        <v>252</v>
      </c>
      <c r="N656" t="s">
        <v>433</v>
      </c>
      <c r="P656">
        <v>6.11668332957074E-2</v>
      </c>
      <c r="Q656">
        <v>1.68023372373803E-2</v>
      </c>
      <c r="R656">
        <v>416205</v>
      </c>
      <c r="S656">
        <v>318</v>
      </c>
    </row>
    <row r="657" spans="1:19" x14ac:dyDescent="0.25">
      <c r="A657" t="s">
        <v>515</v>
      </c>
      <c r="B657" t="s">
        <v>400</v>
      </c>
      <c r="C657" t="s">
        <v>119</v>
      </c>
      <c r="D657">
        <v>1</v>
      </c>
      <c r="E657">
        <v>1</v>
      </c>
      <c r="F657">
        <v>0.23314249249841401</v>
      </c>
      <c r="G657">
        <v>2.12990601870361E-2</v>
      </c>
      <c r="H657" t="s">
        <v>432</v>
      </c>
      <c r="K657" t="s">
        <v>252</v>
      </c>
      <c r="N657" t="s">
        <v>433</v>
      </c>
      <c r="P657">
        <v>6.06000088332607E-2</v>
      </c>
      <c r="Q657">
        <v>1.36114360655573E-2</v>
      </c>
      <c r="R657">
        <v>602480</v>
      </c>
      <c r="S657">
        <v>453</v>
      </c>
    </row>
    <row r="658" spans="1:19" x14ac:dyDescent="0.25">
      <c r="A658" t="s">
        <v>515</v>
      </c>
      <c r="B658" t="s">
        <v>400</v>
      </c>
      <c r="C658" t="s">
        <v>119</v>
      </c>
      <c r="D658">
        <v>1</v>
      </c>
      <c r="E658">
        <v>1</v>
      </c>
      <c r="F658">
        <v>0.23314249249841401</v>
      </c>
      <c r="G658">
        <v>2.12990601870361E-2</v>
      </c>
      <c r="H658" t="s">
        <v>432</v>
      </c>
      <c r="K658" t="s">
        <v>252</v>
      </c>
      <c r="N658" t="s">
        <v>433</v>
      </c>
      <c r="P658">
        <v>6.06000088332607E-2</v>
      </c>
      <c r="Q658">
        <v>1.36114360655573E-2</v>
      </c>
      <c r="R658">
        <v>602480</v>
      </c>
      <c r="S658">
        <v>453</v>
      </c>
    </row>
    <row r="659" spans="1:19" x14ac:dyDescent="0.25">
      <c r="A659" t="s">
        <v>515</v>
      </c>
      <c r="B659" t="s">
        <v>400</v>
      </c>
      <c r="C659" t="s">
        <v>119</v>
      </c>
      <c r="D659">
        <v>1</v>
      </c>
      <c r="E659">
        <v>1</v>
      </c>
      <c r="F659">
        <v>0.23314249249841401</v>
      </c>
      <c r="G659">
        <v>2.12990601870361E-2</v>
      </c>
      <c r="H659" t="s">
        <v>432</v>
      </c>
      <c r="K659" t="s">
        <v>252</v>
      </c>
      <c r="N659" t="s">
        <v>433</v>
      </c>
      <c r="P659">
        <v>6.06000088332607E-2</v>
      </c>
      <c r="Q659">
        <v>1.36114360655573E-2</v>
      </c>
      <c r="R659">
        <v>602480</v>
      </c>
      <c r="S659">
        <v>453</v>
      </c>
    </row>
    <row r="660" spans="1:19" x14ac:dyDescent="0.25">
      <c r="A660" t="s">
        <v>515</v>
      </c>
      <c r="B660" t="s">
        <v>400</v>
      </c>
      <c r="C660" t="s">
        <v>119</v>
      </c>
      <c r="D660">
        <v>1</v>
      </c>
      <c r="E660">
        <v>1</v>
      </c>
      <c r="F660">
        <v>0.23314249249841401</v>
      </c>
      <c r="G660">
        <v>2.12990601870361E-2</v>
      </c>
      <c r="H660" t="s">
        <v>432</v>
      </c>
      <c r="K660" t="s">
        <v>252</v>
      </c>
      <c r="N660" t="s">
        <v>433</v>
      </c>
      <c r="P660">
        <v>6.06000088332607E-2</v>
      </c>
      <c r="Q660">
        <v>1.36114360655573E-2</v>
      </c>
      <c r="R660">
        <v>602480</v>
      </c>
      <c r="S660">
        <v>453</v>
      </c>
    </row>
    <row r="661" spans="1:19" x14ac:dyDescent="0.25">
      <c r="A661" t="s">
        <v>516</v>
      </c>
      <c r="B661" t="s">
        <v>400</v>
      </c>
      <c r="C661" t="s">
        <v>119</v>
      </c>
      <c r="D661">
        <v>0</v>
      </c>
      <c r="E661">
        <v>0</v>
      </c>
      <c r="F661">
        <v>0.12973180998957901</v>
      </c>
      <c r="G661">
        <v>8.84342337182192E-3</v>
      </c>
      <c r="H661" t="s">
        <v>438</v>
      </c>
      <c r="K661" t="s">
        <v>257</v>
      </c>
      <c r="N661" t="s">
        <v>433</v>
      </c>
      <c r="P661">
        <v>0.18893547278980499</v>
      </c>
      <c r="Q661">
        <v>1.0623036653308901E-2</v>
      </c>
      <c r="R661">
        <v>1539205</v>
      </c>
      <c r="S661">
        <v>1897</v>
      </c>
    </row>
    <row r="662" spans="1:19" x14ac:dyDescent="0.25">
      <c r="A662" t="s">
        <v>516</v>
      </c>
      <c r="B662" t="s">
        <v>400</v>
      </c>
      <c r="C662" t="s">
        <v>119</v>
      </c>
      <c r="D662">
        <v>0</v>
      </c>
      <c r="E662">
        <v>0</v>
      </c>
      <c r="F662">
        <v>0.12973180998957901</v>
      </c>
      <c r="G662">
        <v>8.84342337182192E-3</v>
      </c>
      <c r="H662" t="s">
        <v>438</v>
      </c>
      <c r="K662" t="s">
        <v>257</v>
      </c>
      <c r="N662" t="s">
        <v>433</v>
      </c>
      <c r="P662">
        <v>0.18893547278980499</v>
      </c>
      <c r="Q662">
        <v>1.0623036653308901E-2</v>
      </c>
      <c r="R662">
        <v>1539205</v>
      </c>
      <c r="S662">
        <v>1897</v>
      </c>
    </row>
    <row r="663" spans="1:19" x14ac:dyDescent="0.25">
      <c r="A663" t="s">
        <v>516</v>
      </c>
      <c r="B663" t="s">
        <v>400</v>
      </c>
      <c r="C663" t="s">
        <v>119</v>
      </c>
      <c r="D663">
        <v>0</v>
      </c>
      <c r="E663">
        <v>0</v>
      </c>
      <c r="F663">
        <v>0.12973180998957901</v>
      </c>
      <c r="G663">
        <v>8.84342337182192E-3</v>
      </c>
      <c r="H663" t="s">
        <v>438</v>
      </c>
      <c r="K663" t="s">
        <v>257</v>
      </c>
      <c r="N663" t="s">
        <v>433</v>
      </c>
      <c r="P663">
        <v>0.18893547278980499</v>
      </c>
      <c r="Q663">
        <v>1.0623036653308901E-2</v>
      </c>
      <c r="R663">
        <v>1539205</v>
      </c>
      <c r="S663">
        <v>1897</v>
      </c>
    </row>
    <row r="664" spans="1:19" x14ac:dyDescent="0.25">
      <c r="A664" t="s">
        <v>516</v>
      </c>
      <c r="B664" t="s">
        <v>400</v>
      </c>
      <c r="C664" t="s">
        <v>119</v>
      </c>
      <c r="D664">
        <v>0</v>
      </c>
      <c r="E664">
        <v>0</v>
      </c>
      <c r="F664">
        <v>0.12973180998957901</v>
      </c>
      <c r="G664">
        <v>8.84342337182192E-3</v>
      </c>
      <c r="H664" t="s">
        <v>438</v>
      </c>
      <c r="K664" t="s">
        <v>257</v>
      </c>
      <c r="N664" t="s">
        <v>433</v>
      </c>
      <c r="P664">
        <v>0.18893547278980499</v>
      </c>
      <c r="Q664">
        <v>1.0623036653308901E-2</v>
      </c>
      <c r="R664">
        <v>1539205</v>
      </c>
      <c r="S664">
        <v>1897</v>
      </c>
    </row>
    <row r="665" spans="1:19" x14ac:dyDescent="0.25">
      <c r="A665" t="s">
        <v>517</v>
      </c>
      <c r="B665" t="s">
        <v>400</v>
      </c>
      <c r="C665" t="s">
        <v>119</v>
      </c>
      <c r="D665">
        <v>1</v>
      </c>
      <c r="E665">
        <v>0</v>
      </c>
      <c r="F665">
        <v>0.17028499862856999</v>
      </c>
      <c r="G665">
        <v>6.3117651583454899E-3</v>
      </c>
      <c r="H665" t="s">
        <v>438</v>
      </c>
      <c r="K665" t="s">
        <v>257</v>
      </c>
      <c r="N665" t="s">
        <v>433</v>
      </c>
      <c r="P665">
        <v>0.50416759173675796</v>
      </c>
      <c r="Q665">
        <v>8.4940137363981993E-3</v>
      </c>
      <c r="R665">
        <v>3859837</v>
      </c>
      <c r="S665">
        <v>4776</v>
      </c>
    </row>
    <row r="666" spans="1:19" x14ac:dyDescent="0.25">
      <c r="A666" t="s">
        <v>517</v>
      </c>
      <c r="B666" t="s">
        <v>400</v>
      </c>
      <c r="C666" t="s">
        <v>119</v>
      </c>
      <c r="D666">
        <v>1</v>
      </c>
      <c r="E666">
        <v>0</v>
      </c>
      <c r="F666">
        <v>0.17028499862856999</v>
      </c>
      <c r="G666">
        <v>6.3117651583454899E-3</v>
      </c>
      <c r="H666" t="s">
        <v>438</v>
      </c>
      <c r="K666" t="s">
        <v>257</v>
      </c>
      <c r="N666" t="s">
        <v>433</v>
      </c>
      <c r="P666">
        <v>0.50416759173675796</v>
      </c>
      <c r="Q666">
        <v>8.4940137363981993E-3</v>
      </c>
      <c r="R666">
        <v>3859837</v>
      </c>
      <c r="S666">
        <v>4776</v>
      </c>
    </row>
    <row r="667" spans="1:19" x14ac:dyDescent="0.25">
      <c r="A667" t="s">
        <v>517</v>
      </c>
      <c r="B667" t="s">
        <v>400</v>
      </c>
      <c r="C667" t="s">
        <v>119</v>
      </c>
      <c r="D667">
        <v>1</v>
      </c>
      <c r="E667">
        <v>0</v>
      </c>
      <c r="F667">
        <v>0.17028499862856999</v>
      </c>
      <c r="G667">
        <v>6.3117651583454899E-3</v>
      </c>
      <c r="H667" t="s">
        <v>438</v>
      </c>
      <c r="K667" t="s">
        <v>257</v>
      </c>
      <c r="N667" t="s">
        <v>433</v>
      </c>
      <c r="P667">
        <v>0.50416759173675796</v>
      </c>
      <c r="Q667">
        <v>8.4940137363981993E-3</v>
      </c>
      <c r="R667">
        <v>3859837</v>
      </c>
      <c r="S667">
        <v>4776</v>
      </c>
    </row>
    <row r="668" spans="1:19" x14ac:dyDescent="0.25">
      <c r="A668" t="s">
        <v>517</v>
      </c>
      <c r="B668" t="s">
        <v>400</v>
      </c>
      <c r="C668" t="s">
        <v>119</v>
      </c>
      <c r="D668">
        <v>1</v>
      </c>
      <c r="E668">
        <v>0</v>
      </c>
      <c r="F668">
        <v>0.17028499862856999</v>
      </c>
      <c r="G668">
        <v>6.3117651583454899E-3</v>
      </c>
      <c r="H668" t="s">
        <v>438</v>
      </c>
      <c r="K668" t="s">
        <v>257</v>
      </c>
      <c r="N668" t="s">
        <v>433</v>
      </c>
      <c r="P668">
        <v>0.50416759173675796</v>
      </c>
      <c r="Q668">
        <v>8.4940137363981993E-3</v>
      </c>
      <c r="R668">
        <v>3859837</v>
      </c>
      <c r="S668">
        <v>4776</v>
      </c>
    </row>
    <row r="669" spans="1:19" x14ac:dyDescent="0.25">
      <c r="A669" t="s">
        <v>518</v>
      </c>
      <c r="B669" t="s">
        <v>400</v>
      </c>
      <c r="C669" t="s">
        <v>119</v>
      </c>
      <c r="D669">
        <v>0</v>
      </c>
      <c r="E669">
        <v>1</v>
      </c>
      <c r="F669">
        <v>0.14781620911870899</v>
      </c>
      <c r="G669">
        <v>2.4049542920433702E-2</v>
      </c>
      <c r="H669" t="s">
        <v>438</v>
      </c>
      <c r="K669" t="s">
        <v>257</v>
      </c>
      <c r="N669" t="s">
        <v>433</v>
      </c>
      <c r="P669">
        <v>0.18828043549669399</v>
      </c>
      <c r="Q669">
        <v>3.06419542659962E-2</v>
      </c>
      <c r="R669">
        <v>273014</v>
      </c>
      <c r="S669">
        <v>251</v>
      </c>
    </row>
    <row r="670" spans="1:19" x14ac:dyDescent="0.25">
      <c r="A670" t="s">
        <v>518</v>
      </c>
      <c r="B670" t="s">
        <v>400</v>
      </c>
      <c r="C670" t="s">
        <v>119</v>
      </c>
      <c r="D670">
        <v>0</v>
      </c>
      <c r="E670">
        <v>1</v>
      </c>
      <c r="F670">
        <v>0.14781620911870899</v>
      </c>
      <c r="G670">
        <v>2.4049542920433702E-2</v>
      </c>
      <c r="H670" t="s">
        <v>438</v>
      </c>
      <c r="K670" t="s">
        <v>257</v>
      </c>
      <c r="N670" t="s">
        <v>433</v>
      </c>
      <c r="P670">
        <v>0.18828043549669399</v>
      </c>
      <c r="Q670">
        <v>3.06419542659962E-2</v>
      </c>
      <c r="R670">
        <v>273014</v>
      </c>
      <c r="S670">
        <v>251</v>
      </c>
    </row>
    <row r="671" spans="1:19" x14ac:dyDescent="0.25">
      <c r="A671" t="s">
        <v>518</v>
      </c>
      <c r="B671" t="s">
        <v>400</v>
      </c>
      <c r="C671" t="s">
        <v>119</v>
      </c>
      <c r="D671">
        <v>0</v>
      </c>
      <c r="E671">
        <v>1</v>
      </c>
      <c r="F671">
        <v>0.14781620911870899</v>
      </c>
      <c r="G671">
        <v>2.4049542920433702E-2</v>
      </c>
      <c r="H671" t="s">
        <v>438</v>
      </c>
      <c r="K671" t="s">
        <v>257</v>
      </c>
      <c r="N671" t="s">
        <v>433</v>
      </c>
      <c r="P671">
        <v>0.18828043549669399</v>
      </c>
      <c r="Q671">
        <v>3.06419542659962E-2</v>
      </c>
      <c r="R671">
        <v>273014</v>
      </c>
      <c r="S671">
        <v>251</v>
      </c>
    </row>
    <row r="672" spans="1:19" x14ac:dyDescent="0.25">
      <c r="A672" t="s">
        <v>518</v>
      </c>
      <c r="B672" t="s">
        <v>400</v>
      </c>
      <c r="C672" t="s">
        <v>119</v>
      </c>
      <c r="D672">
        <v>0</v>
      </c>
      <c r="E672">
        <v>1</v>
      </c>
      <c r="F672">
        <v>0.14781620911870899</v>
      </c>
      <c r="G672">
        <v>2.4049542920433702E-2</v>
      </c>
      <c r="H672" t="s">
        <v>438</v>
      </c>
      <c r="K672" t="s">
        <v>257</v>
      </c>
      <c r="N672" t="s">
        <v>433</v>
      </c>
      <c r="P672">
        <v>0.18828043549669399</v>
      </c>
      <c r="Q672">
        <v>3.06419542659962E-2</v>
      </c>
      <c r="R672">
        <v>273014</v>
      </c>
      <c r="S672">
        <v>251</v>
      </c>
    </row>
    <row r="673" spans="1:19" x14ac:dyDescent="0.25">
      <c r="A673" t="s">
        <v>519</v>
      </c>
      <c r="B673" t="s">
        <v>400</v>
      </c>
      <c r="C673" t="s">
        <v>119</v>
      </c>
      <c r="D673">
        <v>1</v>
      </c>
      <c r="E673">
        <v>1</v>
      </c>
      <c r="F673">
        <v>0.211101522680399</v>
      </c>
      <c r="G673">
        <v>2.0245906202939201E-2</v>
      </c>
      <c r="H673" t="s">
        <v>438</v>
      </c>
      <c r="K673" t="s">
        <v>257</v>
      </c>
      <c r="N673" t="s">
        <v>433</v>
      </c>
      <c r="P673">
        <v>0.41815526901831501</v>
      </c>
      <c r="Q673">
        <v>2.5148378791547198E-2</v>
      </c>
      <c r="R673">
        <v>749452</v>
      </c>
      <c r="S673">
        <v>582</v>
      </c>
    </row>
    <row r="674" spans="1:19" x14ac:dyDescent="0.25">
      <c r="A674" t="s">
        <v>519</v>
      </c>
      <c r="B674" t="s">
        <v>400</v>
      </c>
      <c r="C674" t="s">
        <v>119</v>
      </c>
      <c r="D674">
        <v>1</v>
      </c>
      <c r="E674">
        <v>1</v>
      </c>
      <c r="F674">
        <v>0.211101522680399</v>
      </c>
      <c r="G674">
        <v>2.0245906202939201E-2</v>
      </c>
      <c r="H674" t="s">
        <v>438</v>
      </c>
      <c r="K674" t="s">
        <v>257</v>
      </c>
      <c r="N674" t="s">
        <v>433</v>
      </c>
      <c r="P674">
        <v>0.41815526901831501</v>
      </c>
      <c r="Q674">
        <v>2.5148378791547198E-2</v>
      </c>
      <c r="R674">
        <v>749452</v>
      </c>
      <c r="S674">
        <v>582</v>
      </c>
    </row>
    <row r="675" spans="1:19" x14ac:dyDescent="0.25">
      <c r="A675" t="s">
        <v>519</v>
      </c>
      <c r="B675" t="s">
        <v>400</v>
      </c>
      <c r="C675" t="s">
        <v>119</v>
      </c>
      <c r="D675">
        <v>1</v>
      </c>
      <c r="E675">
        <v>1</v>
      </c>
      <c r="F675">
        <v>0.211101522680399</v>
      </c>
      <c r="G675">
        <v>2.0245906202939201E-2</v>
      </c>
      <c r="H675" t="s">
        <v>438</v>
      </c>
      <c r="K675" t="s">
        <v>257</v>
      </c>
      <c r="N675" t="s">
        <v>433</v>
      </c>
      <c r="P675">
        <v>0.41815526901831501</v>
      </c>
      <c r="Q675">
        <v>2.5148378791547198E-2</v>
      </c>
      <c r="R675">
        <v>749452</v>
      </c>
      <c r="S675">
        <v>582</v>
      </c>
    </row>
    <row r="676" spans="1:19" x14ac:dyDescent="0.25">
      <c r="A676" t="s">
        <v>519</v>
      </c>
      <c r="B676" t="s">
        <v>400</v>
      </c>
      <c r="C676" t="s">
        <v>119</v>
      </c>
      <c r="D676">
        <v>1</v>
      </c>
      <c r="E676">
        <v>1</v>
      </c>
      <c r="F676">
        <v>0.211101522680399</v>
      </c>
      <c r="G676">
        <v>2.0245906202939201E-2</v>
      </c>
      <c r="H676" t="s">
        <v>438</v>
      </c>
      <c r="K676" t="s">
        <v>257</v>
      </c>
      <c r="N676" t="s">
        <v>433</v>
      </c>
      <c r="P676">
        <v>0.41815526901831501</v>
      </c>
      <c r="Q676">
        <v>2.5148378791547198E-2</v>
      </c>
      <c r="R676">
        <v>749452</v>
      </c>
      <c r="S676">
        <v>582</v>
      </c>
    </row>
    <row r="677" spans="1:19" x14ac:dyDescent="0.25">
      <c r="A677" t="s">
        <v>520</v>
      </c>
      <c r="B677" t="s">
        <v>400</v>
      </c>
      <c r="C677" t="s">
        <v>119</v>
      </c>
      <c r="D677">
        <v>0</v>
      </c>
      <c r="E677">
        <v>0</v>
      </c>
      <c r="F677">
        <v>0.242845824026134</v>
      </c>
      <c r="G677">
        <v>6.9472935657076997E-3</v>
      </c>
      <c r="H677" t="s">
        <v>443</v>
      </c>
      <c r="K677" t="s">
        <v>252</v>
      </c>
      <c r="N677" t="s">
        <v>444</v>
      </c>
      <c r="P677">
        <v>0.136989864361071</v>
      </c>
      <c r="Q677">
        <v>5.6933305545464399E-3</v>
      </c>
      <c r="R677">
        <v>4508648</v>
      </c>
      <c r="S677">
        <v>5708</v>
      </c>
    </row>
    <row r="678" spans="1:19" x14ac:dyDescent="0.25">
      <c r="A678" t="s">
        <v>520</v>
      </c>
      <c r="B678" t="s">
        <v>400</v>
      </c>
      <c r="C678" t="s">
        <v>119</v>
      </c>
      <c r="D678">
        <v>0</v>
      </c>
      <c r="E678">
        <v>0</v>
      </c>
      <c r="F678">
        <v>0.242845824026134</v>
      </c>
      <c r="G678">
        <v>6.9472935657076997E-3</v>
      </c>
      <c r="H678" t="s">
        <v>443</v>
      </c>
      <c r="K678" t="s">
        <v>252</v>
      </c>
      <c r="N678" t="s">
        <v>444</v>
      </c>
      <c r="P678">
        <v>0.136989864361071</v>
      </c>
      <c r="Q678">
        <v>5.6933305545464399E-3</v>
      </c>
      <c r="R678">
        <v>4508648</v>
      </c>
      <c r="S678">
        <v>5708</v>
      </c>
    </row>
    <row r="679" spans="1:19" x14ac:dyDescent="0.25">
      <c r="A679" t="s">
        <v>520</v>
      </c>
      <c r="B679" t="s">
        <v>400</v>
      </c>
      <c r="C679" t="s">
        <v>119</v>
      </c>
      <c r="D679">
        <v>0</v>
      </c>
      <c r="E679">
        <v>0</v>
      </c>
      <c r="F679">
        <v>0.242845824026134</v>
      </c>
      <c r="G679">
        <v>6.9472935657076997E-3</v>
      </c>
      <c r="H679" t="s">
        <v>443</v>
      </c>
      <c r="K679" t="s">
        <v>252</v>
      </c>
      <c r="N679" t="s">
        <v>444</v>
      </c>
      <c r="P679">
        <v>0.136989864361071</v>
      </c>
      <c r="Q679">
        <v>5.6933305545464399E-3</v>
      </c>
      <c r="R679">
        <v>4508648</v>
      </c>
      <c r="S679">
        <v>5708</v>
      </c>
    </row>
    <row r="680" spans="1:19" x14ac:dyDescent="0.25">
      <c r="A680" t="s">
        <v>520</v>
      </c>
      <c r="B680" t="s">
        <v>400</v>
      </c>
      <c r="C680" t="s">
        <v>119</v>
      </c>
      <c r="D680">
        <v>0</v>
      </c>
      <c r="E680">
        <v>0</v>
      </c>
      <c r="F680">
        <v>0.242845824026134</v>
      </c>
      <c r="G680">
        <v>6.9472935657076997E-3</v>
      </c>
      <c r="H680" t="s">
        <v>443</v>
      </c>
      <c r="K680" t="s">
        <v>252</v>
      </c>
      <c r="N680" t="s">
        <v>444</v>
      </c>
      <c r="P680">
        <v>0.136989864361071</v>
      </c>
      <c r="Q680">
        <v>5.6933305545464399E-3</v>
      </c>
      <c r="R680">
        <v>4508648</v>
      </c>
      <c r="S680">
        <v>5708</v>
      </c>
    </row>
    <row r="681" spans="1:19" x14ac:dyDescent="0.25">
      <c r="A681" t="s">
        <v>521</v>
      </c>
      <c r="B681" t="s">
        <v>400</v>
      </c>
      <c r="C681" t="s">
        <v>119</v>
      </c>
      <c r="D681">
        <v>1</v>
      </c>
      <c r="E681">
        <v>0</v>
      </c>
      <c r="F681">
        <v>0.22318436720274701</v>
      </c>
      <c r="G681">
        <v>1.2110945821474201E-2</v>
      </c>
      <c r="H681" t="s">
        <v>443</v>
      </c>
      <c r="K681" t="s">
        <v>252</v>
      </c>
      <c r="N681" t="s">
        <v>444</v>
      </c>
      <c r="P681">
        <v>8.7327686807499902E-2</v>
      </c>
      <c r="Q681">
        <v>8.6580098003690709E-3</v>
      </c>
      <c r="R681">
        <v>1138835</v>
      </c>
      <c r="S681">
        <v>1467</v>
      </c>
    </row>
    <row r="682" spans="1:19" x14ac:dyDescent="0.25">
      <c r="A682" t="s">
        <v>521</v>
      </c>
      <c r="B682" t="s">
        <v>400</v>
      </c>
      <c r="C682" t="s">
        <v>119</v>
      </c>
      <c r="D682">
        <v>1</v>
      </c>
      <c r="E682">
        <v>0</v>
      </c>
      <c r="F682">
        <v>0.22318436720274701</v>
      </c>
      <c r="G682">
        <v>1.2110945821474201E-2</v>
      </c>
      <c r="H682" t="s">
        <v>443</v>
      </c>
      <c r="K682" t="s">
        <v>252</v>
      </c>
      <c r="N682" t="s">
        <v>444</v>
      </c>
      <c r="P682">
        <v>8.7327686807499902E-2</v>
      </c>
      <c r="Q682">
        <v>8.6580098003690709E-3</v>
      </c>
      <c r="R682">
        <v>1138835</v>
      </c>
      <c r="S682">
        <v>1467</v>
      </c>
    </row>
    <row r="683" spans="1:19" x14ac:dyDescent="0.25">
      <c r="A683" t="s">
        <v>521</v>
      </c>
      <c r="B683" t="s">
        <v>400</v>
      </c>
      <c r="C683" t="s">
        <v>119</v>
      </c>
      <c r="D683">
        <v>1</v>
      </c>
      <c r="E683">
        <v>0</v>
      </c>
      <c r="F683">
        <v>0.22318436720274701</v>
      </c>
      <c r="G683">
        <v>1.2110945821474201E-2</v>
      </c>
      <c r="H683" t="s">
        <v>443</v>
      </c>
      <c r="K683" t="s">
        <v>252</v>
      </c>
      <c r="N683" t="s">
        <v>444</v>
      </c>
      <c r="P683">
        <v>8.7327686807499902E-2</v>
      </c>
      <c r="Q683">
        <v>8.6580098003690709E-3</v>
      </c>
      <c r="R683">
        <v>1138835</v>
      </c>
      <c r="S683">
        <v>1467</v>
      </c>
    </row>
    <row r="684" spans="1:19" x14ac:dyDescent="0.25">
      <c r="A684" t="s">
        <v>521</v>
      </c>
      <c r="B684" t="s">
        <v>400</v>
      </c>
      <c r="C684" t="s">
        <v>119</v>
      </c>
      <c r="D684">
        <v>1</v>
      </c>
      <c r="E684">
        <v>0</v>
      </c>
      <c r="F684">
        <v>0.22318436720274701</v>
      </c>
      <c r="G684">
        <v>1.2110945821474201E-2</v>
      </c>
      <c r="H684" t="s">
        <v>443</v>
      </c>
      <c r="K684" t="s">
        <v>252</v>
      </c>
      <c r="N684" t="s">
        <v>444</v>
      </c>
      <c r="P684">
        <v>8.7327686807499902E-2</v>
      </c>
      <c r="Q684">
        <v>8.6580098003690709E-3</v>
      </c>
      <c r="R684">
        <v>1138835</v>
      </c>
      <c r="S684">
        <v>1467</v>
      </c>
    </row>
    <row r="685" spans="1:19" x14ac:dyDescent="0.25">
      <c r="A685" t="s">
        <v>522</v>
      </c>
      <c r="B685" t="s">
        <v>400</v>
      </c>
      <c r="C685" t="s">
        <v>119</v>
      </c>
      <c r="D685">
        <v>0</v>
      </c>
      <c r="E685">
        <v>1</v>
      </c>
      <c r="F685">
        <v>0.26159694722442201</v>
      </c>
      <c r="G685">
        <v>2.6272077937218599E-2</v>
      </c>
      <c r="H685" t="s">
        <v>443</v>
      </c>
      <c r="K685" t="s">
        <v>252</v>
      </c>
      <c r="N685" t="s">
        <v>444</v>
      </c>
      <c r="P685">
        <v>0.13136631921483499</v>
      </c>
      <c r="Q685">
        <v>2.04884738138018E-2</v>
      </c>
      <c r="R685">
        <v>458312</v>
      </c>
      <c r="S685">
        <v>395</v>
      </c>
    </row>
    <row r="686" spans="1:19" x14ac:dyDescent="0.25">
      <c r="A686" t="s">
        <v>522</v>
      </c>
      <c r="B686" t="s">
        <v>400</v>
      </c>
      <c r="C686" t="s">
        <v>119</v>
      </c>
      <c r="D686">
        <v>0</v>
      </c>
      <c r="E686">
        <v>1</v>
      </c>
      <c r="F686">
        <v>0.26159694722442201</v>
      </c>
      <c r="G686">
        <v>2.6272077937218599E-2</v>
      </c>
      <c r="H686" t="s">
        <v>443</v>
      </c>
      <c r="K686" t="s">
        <v>252</v>
      </c>
      <c r="N686" t="s">
        <v>444</v>
      </c>
      <c r="P686">
        <v>0.13136631921483499</v>
      </c>
      <c r="Q686">
        <v>2.04884738138018E-2</v>
      </c>
      <c r="R686">
        <v>458312</v>
      </c>
      <c r="S686">
        <v>395</v>
      </c>
    </row>
    <row r="687" spans="1:19" x14ac:dyDescent="0.25">
      <c r="A687" t="s">
        <v>522</v>
      </c>
      <c r="B687" t="s">
        <v>400</v>
      </c>
      <c r="C687" t="s">
        <v>119</v>
      </c>
      <c r="D687">
        <v>0</v>
      </c>
      <c r="E687">
        <v>1</v>
      </c>
      <c r="F687">
        <v>0.26159694722442201</v>
      </c>
      <c r="G687">
        <v>2.6272077937218599E-2</v>
      </c>
      <c r="H687" t="s">
        <v>443</v>
      </c>
      <c r="K687" t="s">
        <v>252</v>
      </c>
      <c r="N687" t="s">
        <v>444</v>
      </c>
      <c r="P687">
        <v>0.13136631921483499</v>
      </c>
      <c r="Q687">
        <v>2.04884738138018E-2</v>
      </c>
      <c r="R687">
        <v>458312</v>
      </c>
      <c r="S687">
        <v>395</v>
      </c>
    </row>
    <row r="688" spans="1:19" x14ac:dyDescent="0.25">
      <c r="A688" t="s">
        <v>522</v>
      </c>
      <c r="B688" t="s">
        <v>400</v>
      </c>
      <c r="C688" t="s">
        <v>119</v>
      </c>
      <c r="D688">
        <v>0</v>
      </c>
      <c r="E688">
        <v>1</v>
      </c>
      <c r="F688">
        <v>0.26159694722442201</v>
      </c>
      <c r="G688">
        <v>2.6272077937218599E-2</v>
      </c>
      <c r="H688" t="s">
        <v>443</v>
      </c>
      <c r="K688" t="s">
        <v>252</v>
      </c>
      <c r="N688" t="s">
        <v>444</v>
      </c>
      <c r="P688">
        <v>0.13136631921483499</v>
      </c>
      <c r="Q688">
        <v>2.04884738138018E-2</v>
      </c>
      <c r="R688">
        <v>458312</v>
      </c>
      <c r="S688">
        <v>395</v>
      </c>
    </row>
    <row r="689" spans="1:19" x14ac:dyDescent="0.25">
      <c r="A689" t="s">
        <v>523</v>
      </c>
      <c r="B689" t="s">
        <v>400</v>
      </c>
      <c r="C689" t="s">
        <v>119</v>
      </c>
      <c r="D689">
        <v>1</v>
      </c>
      <c r="E689">
        <v>1</v>
      </c>
      <c r="F689">
        <v>0.219871686848504</v>
      </c>
      <c r="G689">
        <v>3.4763171047976799E-2</v>
      </c>
      <c r="H689" t="s">
        <v>443</v>
      </c>
      <c r="K689" t="s">
        <v>252</v>
      </c>
      <c r="N689" t="s">
        <v>444</v>
      </c>
      <c r="P689">
        <v>0.13950279805039101</v>
      </c>
      <c r="Q689">
        <v>3.2269158939973001E-2</v>
      </c>
      <c r="R689">
        <v>196169</v>
      </c>
      <c r="S689">
        <v>159</v>
      </c>
    </row>
    <row r="690" spans="1:19" x14ac:dyDescent="0.25">
      <c r="A690" t="s">
        <v>523</v>
      </c>
      <c r="B690" t="s">
        <v>400</v>
      </c>
      <c r="C690" t="s">
        <v>119</v>
      </c>
      <c r="D690">
        <v>1</v>
      </c>
      <c r="E690">
        <v>1</v>
      </c>
      <c r="F690">
        <v>0.219871686848504</v>
      </c>
      <c r="G690">
        <v>3.4763171047976799E-2</v>
      </c>
      <c r="H690" t="s">
        <v>443</v>
      </c>
      <c r="K690" t="s">
        <v>252</v>
      </c>
      <c r="N690" t="s">
        <v>444</v>
      </c>
      <c r="P690">
        <v>0.13950279805039101</v>
      </c>
      <c r="Q690">
        <v>3.2269158939973001E-2</v>
      </c>
      <c r="R690">
        <v>196169</v>
      </c>
      <c r="S690">
        <v>159</v>
      </c>
    </row>
    <row r="691" spans="1:19" x14ac:dyDescent="0.25">
      <c r="A691" t="s">
        <v>523</v>
      </c>
      <c r="B691" t="s">
        <v>400</v>
      </c>
      <c r="C691" t="s">
        <v>119</v>
      </c>
      <c r="D691">
        <v>1</v>
      </c>
      <c r="E691">
        <v>1</v>
      </c>
      <c r="F691">
        <v>0.219871686848504</v>
      </c>
      <c r="G691">
        <v>3.4763171047976799E-2</v>
      </c>
      <c r="H691" t="s">
        <v>443</v>
      </c>
      <c r="K691" t="s">
        <v>252</v>
      </c>
      <c r="N691" t="s">
        <v>444</v>
      </c>
      <c r="P691">
        <v>0.13950279805039101</v>
      </c>
      <c r="Q691">
        <v>3.2269158939973001E-2</v>
      </c>
      <c r="R691">
        <v>196169</v>
      </c>
      <c r="S691">
        <v>159</v>
      </c>
    </row>
    <row r="692" spans="1:19" x14ac:dyDescent="0.25">
      <c r="A692" t="s">
        <v>523</v>
      </c>
      <c r="B692" t="s">
        <v>400</v>
      </c>
      <c r="C692" t="s">
        <v>119</v>
      </c>
      <c r="D692">
        <v>1</v>
      </c>
      <c r="E692">
        <v>1</v>
      </c>
      <c r="F692">
        <v>0.219871686848504</v>
      </c>
      <c r="G692">
        <v>3.4763171047976799E-2</v>
      </c>
      <c r="H692" t="s">
        <v>443</v>
      </c>
      <c r="K692" t="s">
        <v>252</v>
      </c>
      <c r="N692" t="s">
        <v>444</v>
      </c>
      <c r="P692">
        <v>0.13950279805039101</v>
      </c>
      <c r="Q692">
        <v>3.2269158939973001E-2</v>
      </c>
      <c r="R692">
        <v>196169</v>
      </c>
      <c r="S692">
        <v>159</v>
      </c>
    </row>
    <row r="693" spans="1:19" x14ac:dyDescent="0.25">
      <c r="A693" t="s">
        <v>524</v>
      </c>
      <c r="B693" t="s">
        <v>400</v>
      </c>
      <c r="C693" t="s">
        <v>119</v>
      </c>
      <c r="D693">
        <v>0</v>
      </c>
      <c r="E693">
        <v>0</v>
      </c>
      <c r="F693">
        <v>0.174101927755372</v>
      </c>
      <c r="G693">
        <v>5.91109359990685E-3</v>
      </c>
      <c r="H693" t="s">
        <v>449</v>
      </c>
      <c r="K693" t="s">
        <v>257</v>
      </c>
      <c r="N693" t="s">
        <v>444</v>
      </c>
      <c r="P693">
        <v>0.43744405201241998</v>
      </c>
      <c r="Q693">
        <v>7.8614819865859692E-3</v>
      </c>
      <c r="R693">
        <v>4995436</v>
      </c>
      <c r="S693">
        <v>6730</v>
      </c>
    </row>
    <row r="694" spans="1:19" x14ac:dyDescent="0.25">
      <c r="A694" t="s">
        <v>524</v>
      </c>
      <c r="B694" t="s">
        <v>400</v>
      </c>
      <c r="C694" t="s">
        <v>119</v>
      </c>
      <c r="D694">
        <v>0</v>
      </c>
      <c r="E694">
        <v>0</v>
      </c>
      <c r="F694">
        <v>0.174101927755372</v>
      </c>
      <c r="G694">
        <v>5.91109359990685E-3</v>
      </c>
      <c r="H694" t="s">
        <v>449</v>
      </c>
      <c r="K694" t="s">
        <v>257</v>
      </c>
      <c r="N694" t="s">
        <v>444</v>
      </c>
      <c r="P694">
        <v>0.43744405201241998</v>
      </c>
      <c r="Q694">
        <v>7.8614819865859692E-3</v>
      </c>
      <c r="R694">
        <v>4995436</v>
      </c>
      <c r="S694">
        <v>6730</v>
      </c>
    </row>
    <row r="695" spans="1:19" x14ac:dyDescent="0.25">
      <c r="A695" t="s">
        <v>524</v>
      </c>
      <c r="B695" t="s">
        <v>400</v>
      </c>
      <c r="C695" t="s">
        <v>119</v>
      </c>
      <c r="D695">
        <v>0</v>
      </c>
      <c r="E695">
        <v>0</v>
      </c>
      <c r="F695">
        <v>0.174101927755372</v>
      </c>
      <c r="G695">
        <v>5.91109359990685E-3</v>
      </c>
      <c r="H695" t="s">
        <v>449</v>
      </c>
      <c r="K695" t="s">
        <v>257</v>
      </c>
      <c r="N695" t="s">
        <v>444</v>
      </c>
      <c r="P695">
        <v>0.43744405201241998</v>
      </c>
      <c r="Q695">
        <v>7.8614819865859692E-3</v>
      </c>
      <c r="R695">
        <v>4995436</v>
      </c>
      <c r="S695">
        <v>6730</v>
      </c>
    </row>
    <row r="696" spans="1:19" x14ac:dyDescent="0.25">
      <c r="A696" t="s">
        <v>524</v>
      </c>
      <c r="B696" t="s">
        <v>400</v>
      </c>
      <c r="C696" t="s">
        <v>119</v>
      </c>
      <c r="D696">
        <v>0</v>
      </c>
      <c r="E696">
        <v>0</v>
      </c>
      <c r="F696">
        <v>0.174101927755372</v>
      </c>
      <c r="G696">
        <v>5.91109359990685E-3</v>
      </c>
      <c r="H696" t="s">
        <v>449</v>
      </c>
      <c r="K696" t="s">
        <v>257</v>
      </c>
      <c r="N696" t="s">
        <v>444</v>
      </c>
      <c r="P696">
        <v>0.43744405201241998</v>
      </c>
      <c r="Q696">
        <v>7.8614819865859692E-3</v>
      </c>
      <c r="R696">
        <v>4995436</v>
      </c>
      <c r="S696">
        <v>6730</v>
      </c>
    </row>
    <row r="697" spans="1:19" x14ac:dyDescent="0.25">
      <c r="A697" t="s">
        <v>525</v>
      </c>
      <c r="B697" t="s">
        <v>400</v>
      </c>
      <c r="C697" t="s">
        <v>119</v>
      </c>
      <c r="D697">
        <v>1</v>
      </c>
      <c r="E697">
        <v>0</v>
      </c>
      <c r="F697">
        <v>0.18269249476325999</v>
      </c>
      <c r="G697">
        <v>1.4145345472558701E-2</v>
      </c>
      <c r="H697" t="s">
        <v>449</v>
      </c>
      <c r="K697" t="s">
        <v>257</v>
      </c>
      <c r="N697" t="s">
        <v>444</v>
      </c>
      <c r="P697">
        <v>0.488057829416425</v>
      </c>
      <c r="Q697">
        <v>1.8783793384510101E-2</v>
      </c>
      <c r="R697">
        <v>805099</v>
      </c>
      <c r="S697">
        <v>1035</v>
      </c>
    </row>
    <row r="698" spans="1:19" x14ac:dyDescent="0.25">
      <c r="A698" t="s">
        <v>525</v>
      </c>
      <c r="B698" t="s">
        <v>400</v>
      </c>
      <c r="C698" t="s">
        <v>119</v>
      </c>
      <c r="D698">
        <v>1</v>
      </c>
      <c r="E698">
        <v>0</v>
      </c>
      <c r="F698">
        <v>0.18269249476325999</v>
      </c>
      <c r="G698">
        <v>1.4145345472558701E-2</v>
      </c>
      <c r="H698" t="s">
        <v>449</v>
      </c>
      <c r="K698" t="s">
        <v>257</v>
      </c>
      <c r="N698" t="s">
        <v>444</v>
      </c>
      <c r="P698">
        <v>0.488057829416425</v>
      </c>
      <c r="Q698">
        <v>1.8783793384510101E-2</v>
      </c>
      <c r="R698">
        <v>805099</v>
      </c>
      <c r="S698">
        <v>1035</v>
      </c>
    </row>
    <row r="699" spans="1:19" x14ac:dyDescent="0.25">
      <c r="A699" t="s">
        <v>525</v>
      </c>
      <c r="B699" t="s">
        <v>400</v>
      </c>
      <c r="C699" t="s">
        <v>119</v>
      </c>
      <c r="D699">
        <v>1</v>
      </c>
      <c r="E699">
        <v>0</v>
      </c>
      <c r="F699">
        <v>0.18269249476325999</v>
      </c>
      <c r="G699">
        <v>1.4145345472558701E-2</v>
      </c>
      <c r="H699" t="s">
        <v>449</v>
      </c>
      <c r="K699" t="s">
        <v>257</v>
      </c>
      <c r="N699" t="s">
        <v>444</v>
      </c>
      <c r="P699">
        <v>0.488057829416425</v>
      </c>
      <c r="Q699">
        <v>1.8783793384510101E-2</v>
      </c>
      <c r="R699">
        <v>805099</v>
      </c>
      <c r="S699">
        <v>1035</v>
      </c>
    </row>
    <row r="700" spans="1:19" x14ac:dyDescent="0.25">
      <c r="A700" t="s">
        <v>525</v>
      </c>
      <c r="B700" t="s">
        <v>400</v>
      </c>
      <c r="C700" t="s">
        <v>119</v>
      </c>
      <c r="D700">
        <v>1</v>
      </c>
      <c r="E700">
        <v>0</v>
      </c>
      <c r="F700">
        <v>0.18269249476325999</v>
      </c>
      <c r="G700">
        <v>1.4145345472558701E-2</v>
      </c>
      <c r="H700" t="s">
        <v>449</v>
      </c>
      <c r="K700" t="s">
        <v>257</v>
      </c>
      <c r="N700" t="s">
        <v>444</v>
      </c>
      <c r="P700">
        <v>0.488057829416425</v>
      </c>
      <c r="Q700">
        <v>1.8783793384510101E-2</v>
      </c>
      <c r="R700">
        <v>805099</v>
      </c>
      <c r="S700">
        <v>1035</v>
      </c>
    </row>
    <row r="701" spans="1:19" x14ac:dyDescent="0.25">
      <c r="A701" t="s">
        <v>526</v>
      </c>
      <c r="B701" t="s">
        <v>400</v>
      </c>
      <c r="C701" t="s">
        <v>119</v>
      </c>
      <c r="D701">
        <v>0</v>
      </c>
      <c r="E701">
        <v>1</v>
      </c>
      <c r="F701">
        <v>0.21211092417532401</v>
      </c>
      <c r="G701">
        <v>2.25811059905477E-2</v>
      </c>
      <c r="H701" t="s">
        <v>449</v>
      </c>
      <c r="K701" t="s">
        <v>257</v>
      </c>
      <c r="N701" t="s">
        <v>444</v>
      </c>
      <c r="P701">
        <v>0.393474400996291</v>
      </c>
      <c r="Q701">
        <v>2.8101740307483698E-2</v>
      </c>
      <c r="R701">
        <v>592760</v>
      </c>
      <c r="S701">
        <v>540</v>
      </c>
    </row>
    <row r="702" spans="1:19" x14ac:dyDescent="0.25">
      <c r="A702" t="s">
        <v>526</v>
      </c>
      <c r="B702" t="s">
        <v>400</v>
      </c>
      <c r="C702" t="s">
        <v>119</v>
      </c>
      <c r="D702">
        <v>0</v>
      </c>
      <c r="E702">
        <v>1</v>
      </c>
      <c r="F702">
        <v>0.21211092417532401</v>
      </c>
      <c r="G702">
        <v>2.25811059905477E-2</v>
      </c>
      <c r="H702" t="s">
        <v>449</v>
      </c>
      <c r="K702" t="s">
        <v>257</v>
      </c>
      <c r="N702" t="s">
        <v>444</v>
      </c>
      <c r="P702">
        <v>0.393474400996291</v>
      </c>
      <c r="Q702">
        <v>2.8101740307483698E-2</v>
      </c>
      <c r="R702">
        <v>592760</v>
      </c>
      <c r="S702">
        <v>540</v>
      </c>
    </row>
    <row r="703" spans="1:19" x14ac:dyDescent="0.25">
      <c r="A703" t="s">
        <v>526</v>
      </c>
      <c r="B703" t="s">
        <v>400</v>
      </c>
      <c r="C703" t="s">
        <v>119</v>
      </c>
      <c r="D703">
        <v>0</v>
      </c>
      <c r="E703">
        <v>1</v>
      </c>
      <c r="F703">
        <v>0.21211092417532401</v>
      </c>
      <c r="G703">
        <v>2.25811059905477E-2</v>
      </c>
      <c r="H703" t="s">
        <v>449</v>
      </c>
      <c r="K703" t="s">
        <v>257</v>
      </c>
      <c r="N703" t="s">
        <v>444</v>
      </c>
      <c r="P703">
        <v>0.393474400996291</v>
      </c>
      <c r="Q703">
        <v>2.8101740307483698E-2</v>
      </c>
      <c r="R703">
        <v>592760</v>
      </c>
      <c r="S703">
        <v>540</v>
      </c>
    </row>
    <row r="704" spans="1:19" x14ac:dyDescent="0.25">
      <c r="A704" t="s">
        <v>526</v>
      </c>
      <c r="B704" t="s">
        <v>400</v>
      </c>
      <c r="C704" t="s">
        <v>119</v>
      </c>
      <c r="D704">
        <v>0</v>
      </c>
      <c r="E704">
        <v>1</v>
      </c>
      <c r="F704">
        <v>0.21211092417532401</v>
      </c>
      <c r="G704">
        <v>2.25811059905477E-2</v>
      </c>
      <c r="H704" t="s">
        <v>449</v>
      </c>
      <c r="K704" t="s">
        <v>257</v>
      </c>
      <c r="N704" t="s">
        <v>444</v>
      </c>
      <c r="P704">
        <v>0.393474400996291</v>
      </c>
      <c r="Q704">
        <v>2.8101740307483698E-2</v>
      </c>
      <c r="R704">
        <v>592760</v>
      </c>
      <c r="S704">
        <v>540</v>
      </c>
    </row>
    <row r="705" spans="1:19" x14ac:dyDescent="0.25">
      <c r="A705" t="s">
        <v>527</v>
      </c>
      <c r="B705" t="s">
        <v>400</v>
      </c>
      <c r="C705" t="s">
        <v>119</v>
      </c>
      <c r="D705">
        <v>1</v>
      </c>
      <c r="E705">
        <v>1</v>
      </c>
      <c r="F705">
        <v>0.24062067701128401</v>
      </c>
      <c r="G705">
        <v>4.1881178053103103E-2</v>
      </c>
      <c r="H705" t="s">
        <v>449</v>
      </c>
      <c r="K705" t="s">
        <v>257</v>
      </c>
      <c r="N705" t="s">
        <v>444</v>
      </c>
      <c r="P705">
        <v>0.43578108763422202</v>
      </c>
      <c r="Q705">
        <v>5.0238004979008398E-2</v>
      </c>
      <c r="R705">
        <v>158583</v>
      </c>
      <c r="S705">
        <v>135</v>
      </c>
    </row>
    <row r="706" spans="1:19" x14ac:dyDescent="0.25">
      <c r="A706" t="s">
        <v>527</v>
      </c>
      <c r="B706" t="s">
        <v>400</v>
      </c>
      <c r="C706" t="s">
        <v>119</v>
      </c>
      <c r="D706">
        <v>1</v>
      </c>
      <c r="E706">
        <v>1</v>
      </c>
      <c r="F706">
        <v>0.24062067701128401</v>
      </c>
      <c r="G706">
        <v>4.1881178053103103E-2</v>
      </c>
      <c r="H706" t="s">
        <v>449</v>
      </c>
      <c r="K706" t="s">
        <v>257</v>
      </c>
      <c r="N706" t="s">
        <v>444</v>
      </c>
      <c r="P706">
        <v>0.43578108763422202</v>
      </c>
      <c r="Q706">
        <v>5.0238004979008398E-2</v>
      </c>
      <c r="R706">
        <v>158583</v>
      </c>
      <c r="S706">
        <v>135</v>
      </c>
    </row>
    <row r="707" spans="1:19" x14ac:dyDescent="0.25">
      <c r="A707" t="s">
        <v>527</v>
      </c>
      <c r="B707" t="s">
        <v>400</v>
      </c>
      <c r="C707" t="s">
        <v>119</v>
      </c>
      <c r="D707">
        <v>1</v>
      </c>
      <c r="E707">
        <v>1</v>
      </c>
      <c r="F707">
        <v>0.24062067701128401</v>
      </c>
      <c r="G707">
        <v>4.1881178053103103E-2</v>
      </c>
      <c r="H707" t="s">
        <v>449</v>
      </c>
      <c r="K707" t="s">
        <v>257</v>
      </c>
      <c r="N707" t="s">
        <v>444</v>
      </c>
      <c r="P707">
        <v>0.43578108763422202</v>
      </c>
      <c r="Q707">
        <v>5.0238004979008398E-2</v>
      </c>
      <c r="R707">
        <v>158583</v>
      </c>
      <c r="S707">
        <v>135</v>
      </c>
    </row>
    <row r="708" spans="1:19" x14ac:dyDescent="0.25">
      <c r="A708" t="s">
        <v>527</v>
      </c>
      <c r="B708" t="s">
        <v>400</v>
      </c>
      <c r="C708" t="s">
        <v>119</v>
      </c>
      <c r="D708">
        <v>1</v>
      </c>
      <c r="E708">
        <v>1</v>
      </c>
      <c r="F708">
        <v>0.24062067701128401</v>
      </c>
      <c r="G708">
        <v>4.1881178053103103E-2</v>
      </c>
      <c r="H708" t="s">
        <v>449</v>
      </c>
      <c r="K708" t="s">
        <v>257</v>
      </c>
      <c r="N708" t="s">
        <v>444</v>
      </c>
      <c r="P708">
        <v>0.43578108763422202</v>
      </c>
      <c r="Q708">
        <v>5.0238004979008398E-2</v>
      </c>
      <c r="R708">
        <v>158583</v>
      </c>
      <c r="S708">
        <v>135</v>
      </c>
    </row>
    <row r="709" spans="1:19" x14ac:dyDescent="0.25">
      <c r="A709" t="s">
        <v>528</v>
      </c>
      <c r="B709" t="s">
        <v>400</v>
      </c>
      <c r="C709" t="s">
        <v>124</v>
      </c>
      <c r="D709">
        <v>0</v>
      </c>
      <c r="E709">
        <v>0</v>
      </c>
      <c r="F709">
        <v>7.16001317140256E-2</v>
      </c>
      <c r="G709">
        <v>2.38694819395808E-2</v>
      </c>
      <c r="H709" t="s">
        <v>401</v>
      </c>
      <c r="K709" t="s">
        <v>252</v>
      </c>
      <c r="N709" t="s">
        <v>402</v>
      </c>
      <c r="P709">
        <v>0.72006901757791397</v>
      </c>
      <c r="Q709">
        <v>4.3378072886677999E-2</v>
      </c>
      <c r="R709">
        <v>642268</v>
      </c>
      <c r="S709">
        <v>919</v>
      </c>
    </row>
    <row r="710" spans="1:19" x14ac:dyDescent="0.25">
      <c r="A710" t="s">
        <v>528</v>
      </c>
      <c r="B710" t="s">
        <v>400</v>
      </c>
      <c r="C710" t="s">
        <v>124</v>
      </c>
      <c r="D710">
        <v>0</v>
      </c>
      <c r="E710">
        <v>0</v>
      </c>
      <c r="F710">
        <v>7.16001317140256E-2</v>
      </c>
      <c r="G710">
        <v>2.38694819395808E-2</v>
      </c>
      <c r="H710" t="s">
        <v>401</v>
      </c>
      <c r="K710" t="s">
        <v>252</v>
      </c>
      <c r="N710" t="s">
        <v>402</v>
      </c>
      <c r="P710">
        <v>0.72006901757791397</v>
      </c>
      <c r="Q710">
        <v>4.3378072886677999E-2</v>
      </c>
      <c r="R710">
        <v>642268</v>
      </c>
      <c r="S710">
        <v>919</v>
      </c>
    </row>
    <row r="711" spans="1:19" x14ac:dyDescent="0.25">
      <c r="A711" t="s">
        <v>528</v>
      </c>
      <c r="B711" t="s">
        <v>400</v>
      </c>
      <c r="C711" t="s">
        <v>124</v>
      </c>
      <c r="D711">
        <v>0</v>
      </c>
      <c r="E711">
        <v>0</v>
      </c>
      <c r="F711">
        <v>7.16001317140256E-2</v>
      </c>
      <c r="G711">
        <v>2.38694819395808E-2</v>
      </c>
      <c r="H711" t="s">
        <v>401</v>
      </c>
      <c r="K711" t="s">
        <v>252</v>
      </c>
      <c r="N711" t="s">
        <v>402</v>
      </c>
      <c r="P711">
        <v>0.72006901757791397</v>
      </c>
      <c r="Q711">
        <v>4.3378072886677999E-2</v>
      </c>
      <c r="R711">
        <v>642268</v>
      </c>
      <c r="S711">
        <v>919</v>
      </c>
    </row>
    <row r="712" spans="1:19" x14ac:dyDescent="0.25">
      <c r="A712" t="s">
        <v>528</v>
      </c>
      <c r="B712" t="s">
        <v>400</v>
      </c>
      <c r="C712" t="s">
        <v>124</v>
      </c>
      <c r="D712">
        <v>0</v>
      </c>
      <c r="E712">
        <v>0</v>
      </c>
      <c r="F712">
        <v>7.16001317140256E-2</v>
      </c>
      <c r="G712">
        <v>2.38694819395808E-2</v>
      </c>
      <c r="H712" t="s">
        <v>401</v>
      </c>
      <c r="K712" t="s">
        <v>252</v>
      </c>
      <c r="N712" t="s">
        <v>402</v>
      </c>
      <c r="P712">
        <v>0.72006901757791397</v>
      </c>
      <c r="Q712">
        <v>4.3378072886677999E-2</v>
      </c>
      <c r="R712">
        <v>642268</v>
      </c>
      <c r="S712">
        <v>919</v>
      </c>
    </row>
    <row r="713" spans="1:19" x14ac:dyDescent="0.25">
      <c r="A713" t="s">
        <v>529</v>
      </c>
      <c r="B713" t="s">
        <v>400</v>
      </c>
      <c r="C713" t="s">
        <v>124</v>
      </c>
      <c r="D713">
        <v>0</v>
      </c>
      <c r="E713">
        <v>1</v>
      </c>
      <c r="F713">
        <v>0.23368628416646101</v>
      </c>
      <c r="G713">
        <v>0.149433132136225</v>
      </c>
      <c r="H713" t="s">
        <v>401</v>
      </c>
      <c r="K713" t="s">
        <v>252</v>
      </c>
      <c r="N713" t="s">
        <v>402</v>
      </c>
      <c r="P713">
        <v>0.89466292134831504</v>
      </c>
      <c r="Q713">
        <v>0.10250939327601601</v>
      </c>
      <c r="R713">
        <v>104097</v>
      </c>
      <c r="S713">
        <v>100</v>
      </c>
    </row>
    <row r="714" spans="1:19" x14ac:dyDescent="0.25">
      <c r="A714" t="s">
        <v>529</v>
      </c>
      <c r="B714" t="s">
        <v>400</v>
      </c>
      <c r="C714" t="s">
        <v>124</v>
      </c>
      <c r="D714">
        <v>0</v>
      </c>
      <c r="E714">
        <v>1</v>
      </c>
      <c r="F714">
        <v>0.23368628416646101</v>
      </c>
      <c r="G714">
        <v>0.149433132136225</v>
      </c>
      <c r="H714" t="s">
        <v>401</v>
      </c>
      <c r="K714" t="s">
        <v>252</v>
      </c>
      <c r="N714" t="s">
        <v>402</v>
      </c>
      <c r="P714">
        <v>0.89466292134831504</v>
      </c>
      <c r="Q714">
        <v>0.10250939327601601</v>
      </c>
      <c r="R714">
        <v>104097</v>
      </c>
      <c r="S714">
        <v>100</v>
      </c>
    </row>
    <row r="715" spans="1:19" x14ac:dyDescent="0.25">
      <c r="A715" t="s">
        <v>529</v>
      </c>
      <c r="B715" t="s">
        <v>400</v>
      </c>
      <c r="C715" t="s">
        <v>124</v>
      </c>
      <c r="D715">
        <v>0</v>
      </c>
      <c r="E715">
        <v>1</v>
      </c>
      <c r="F715">
        <v>0.23368628416646101</v>
      </c>
      <c r="G715">
        <v>0.149433132136225</v>
      </c>
      <c r="H715" t="s">
        <v>401</v>
      </c>
      <c r="K715" t="s">
        <v>252</v>
      </c>
      <c r="N715" t="s">
        <v>402</v>
      </c>
      <c r="P715">
        <v>0.89466292134831504</v>
      </c>
      <c r="Q715">
        <v>0.10250939327601601</v>
      </c>
      <c r="R715">
        <v>104097</v>
      </c>
      <c r="S715">
        <v>100</v>
      </c>
    </row>
    <row r="716" spans="1:19" x14ac:dyDescent="0.25">
      <c r="A716" t="s">
        <v>529</v>
      </c>
      <c r="B716" t="s">
        <v>400</v>
      </c>
      <c r="C716" t="s">
        <v>124</v>
      </c>
      <c r="D716">
        <v>0</v>
      </c>
      <c r="E716">
        <v>1</v>
      </c>
      <c r="F716">
        <v>0.23368628416646101</v>
      </c>
      <c r="G716">
        <v>0.149433132136225</v>
      </c>
      <c r="H716" t="s">
        <v>401</v>
      </c>
      <c r="K716" t="s">
        <v>252</v>
      </c>
      <c r="N716" t="s">
        <v>402</v>
      </c>
      <c r="P716">
        <v>0.89466292134831504</v>
      </c>
      <c r="Q716">
        <v>0.10250939327601601</v>
      </c>
      <c r="R716">
        <v>104097</v>
      </c>
      <c r="S716">
        <v>100</v>
      </c>
    </row>
    <row r="717" spans="1:19" x14ac:dyDescent="0.25">
      <c r="A717" t="s">
        <v>530</v>
      </c>
      <c r="B717" t="s">
        <v>400</v>
      </c>
      <c r="C717" t="s">
        <v>124</v>
      </c>
      <c r="D717">
        <v>0</v>
      </c>
      <c r="E717">
        <v>0</v>
      </c>
      <c r="F717">
        <v>1.8907779904230201E-2</v>
      </c>
      <c r="G717">
        <v>9.4283039262906595E-3</v>
      </c>
      <c r="H717" t="s">
        <v>406</v>
      </c>
      <c r="K717" t="s">
        <v>257</v>
      </c>
      <c r="N717" t="s">
        <v>402</v>
      </c>
      <c r="P717">
        <v>0.89764243946007005</v>
      </c>
      <c r="Q717">
        <v>2.7020029108621901E-2</v>
      </c>
      <c r="R717">
        <v>622899</v>
      </c>
      <c r="S717">
        <v>806</v>
      </c>
    </row>
    <row r="718" spans="1:19" x14ac:dyDescent="0.25">
      <c r="A718" t="s">
        <v>530</v>
      </c>
      <c r="B718" t="s">
        <v>400</v>
      </c>
      <c r="C718" t="s">
        <v>124</v>
      </c>
      <c r="D718">
        <v>0</v>
      </c>
      <c r="E718">
        <v>0</v>
      </c>
      <c r="F718">
        <v>1.8907779904230201E-2</v>
      </c>
      <c r="G718">
        <v>9.4283039262906595E-3</v>
      </c>
      <c r="H718" t="s">
        <v>406</v>
      </c>
      <c r="K718" t="s">
        <v>257</v>
      </c>
      <c r="N718" t="s">
        <v>402</v>
      </c>
      <c r="P718">
        <v>0.89764243946007005</v>
      </c>
      <c r="Q718">
        <v>2.7020029108621901E-2</v>
      </c>
      <c r="R718">
        <v>622899</v>
      </c>
      <c r="S718">
        <v>806</v>
      </c>
    </row>
    <row r="719" spans="1:19" x14ac:dyDescent="0.25">
      <c r="A719" t="s">
        <v>530</v>
      </c>
      <c r="B719" t="s">
        <v>400</v>
      </c>
      <c r="C719" t="s">
        <v>124</v>
      </c>
      <c r="D719">
        <v>0</v>
      </c>
      <c r="E719">
        <v>0</v>
      </c>
      <c r="F719">
        <v>1.8907779904230201E-2</v>
      </c>
      <c r="G719">
        <v>9.4283039262906595E-3</v>
      </c>
      <c r="H719" t="s">
        <v>406</v>
      </c>
      <c r="K719" t="s">
        <v>257</v>
      </c>
      <c r="N719" t="s">
        <v>402</v>
      </c>
      <c r="P719">
        <v>0.89764243946007005</v>
      </c>
      <c r="Q719">
        <v>2.7020029108621901E-2</v>
      </c>
      <c r="R719">
        <v>622899</v>
      </c>
      <c r="S719">
        <v>806</v>
      </c>
    </row>
    <row r="720" spans="1:19" x14ac:dyDescent="0.25">
      <c r="A720" t="s">
        <v>530</v>
      </c>
      <c r="B720" t="s">
        <v>400</v>
      </c>
      <c r="C720" t="s">
        <v>124</v>
      </c>
      <c r="D720">
        <v>0</v>
      </c>
      <c r="E720">
        <v>0</v>
      </c>
      <c r="F720">
        <v>1.8907779904230201E-2</v>
      </c>
      <c r="G720">
        <v>9.4283039262906595E-3</v>
      </c>
      <c r="H720" t="s">
        <v>406</v>
      </c>
      <c r="K720" t="s">
        <v>257</v>
      </c>
      <c r="N720" t="s">
        <v>402</v>
      </c>
      <c r="P720">
        <v>0.89764243946007005</v>
      </c>
      <c r="Q720">
        <v>2.7020029108621901E-2</v>
      </c>
      <c r="R720">
        <v>622899</v>
      </c>
      <c r="S720">
        <v>806</v>
      </c>
    </row>
    <row r="721" spans="1:19" x14ac:dyDescent="0.25">
      <c r="A721" t="s">
        <v>532</v>
      </c>
      <c r="B721" t="s">
        <v>400</v>
      </c>
      <c r="C721" t="s">
        <v>124</v>
      </c>
      <c r="D721">
        <v>0</v>
      </c>
      <c r="E721">
        <v>1</v>
      </c>
      <c r="F721">
        <v>0</v>
      </c>
      <c r="G721">
        <v>0</v>
      </c>
      <c r="H721" t="s">
        <v>406</v>
      </c>
      <c r="K721" t="s">
        <v>257</v>
      </c>
      <c r="N721" t="s">
        <v>402</v>
      </c>
      <c r="P721">
        <v>1</v>
      </c>
      <c r="Q721">
        <v>0</v>
      </c>
      <c r="R721">
        <v>88957</v>
      </c>
      <c r="S721">
        <v>79</v>
      </c>
    </row>
    <row r="722" spans="1:19" x14ac:dyDescent="0.25">
      <c r="A722" t="s">
        <v>532</v>
      </c>
      <c r="B722" t="s">
        <v>400</v>
      </c>
      <c r="C722" t="s">
        <v>124</v>
      </c>
      <c r="D722">
        <v>0</v>
      </c>
      <c r="E722">
        <v>1</v>
      </c>
      <c r="F722">
        <v>0</v>
      </c>
      <c r="G722">
        <v>0</v>
      </c>
      <c r="H722" t="s">
        <v>406</v>
      </c>
      <c r="K722" t="s">
        <v>257</v>
      </c>
      <c r="N722" t="s">
        <v>402</v>
      </c>
      <c r="P722">
        <v>1</v>
      </c>
      <c r="Q722">
        <v>0</v>
      </c>
      <c r="R722">
        <v>88957</v>
      </c>
      <c r="S722">
        <v>79</v>
      </c>
    </row>
    <row r="723" spans="1:19" x14ac:dyDescent="0.25">
      <c r="A723" t="s">
        <v>532</v>
      </c>
      <c r="B723" t="s">
        <v>400</v>
      </c>
      <c r="C723" t="s">
        <v>124</v>
      </c>
      <c r="D723">
        <v>0</v>
      </c>
      <c r="E723">
        <v>1</v>
      </c>
      <c r="F723">
        <v>0</v>
      </c>
      <c r="G723">
        <v>0</v>
      </c>
      <c r="H723" t="s">
        <v>406</v>
      </c>
      <c r="K723" t="s">
        <v>257</v>
      </c>
      <c r="N723" t="s">
        <v>402</v>
      </c>
      <c r="P723">
        <v>1</v>
      </c>
      <c r="Q723">
        <v>0</v>
      </c>
      <c r="R723">
        <v>88957</v>
      </c>
      <c r="S723">
        <v>79</v>
      </c>
    </row>
    <row r="724" spans="1:19" x14ac:dyDescent="0.25">
      <c r="A724" t="s">
        <v>532</v>
      </c>
      <c r="B724" t="s">
        <v>400</v>
      </c>
      <c r="C724" t="s">
        <v>124</v>
      </c>
      <c r="D724">
        <v>0</v>
      </c>
      <c r="E724">
        <v>1</v>
      </c>
      <c r="F724">
        <v>0</v>
      </c>
      <c r="G724">
        <v>0</v>
      </c>
      <c r="H724" t="s">
        <v>406</v>
      </c>
      <c r="K724" t="s">
        <v>257</v>
      </c>
      <c r="N724" t="s">
        <v>402</v>
      </c>
      <c r="P724">
        <v>1</v>
      </c>
      <c r="Q724">
        <v>0</v>
      </c>
      <c r="R724">
        <v>88957</v>
      </c>
      <c r="S724">
        <v>79</v>
      </c>
    </row>
    <row r="725" spans="1:19" x14ac:dyDescent="0.25">
      <c r="A725" t="s">
        <v>533</v>
      </c>
      <c r="B725" t="s">
        <v>400</v>
      </c>
      <c r="C725" t="s">
        <v>124</v>
      </c>
      <c r="D725">
        <v>0</v>
      </c>
      <c r="E725">
        <v>0</v>
      </c>
      <c r="F725">
        <v>9.92073252865283E-2</v>
      </c>
      <c r="G725">
        <v>9.1148448095028107E-3</v>
      </c>
      <c r="H725" t="s">
        <v>410</v>
      </c>
      <c r="K725" t="s">
        <v>252</v>
      </c>
      <c r="N725" t="s">
        <v>411</v>
      </c>
      <c r="P725">
        <v>0.28519832104980503</v>
      </c>
      <c r="Q725">
        <v>1.36145499285779E-2</v>
      </c>
      <c r="R725">
        <v>2281034</v>
      </c>
      <c r="S725">
        <v>2494</v>
      </c>
    </row>
    <row r="726" spans="1:19" x14ac:dyDescent="0.25">
      <c r="A726" t="s">
        <v>533</v>
      </c>
      <c r="B726" t="s">
        <v>400</v>
      </c>
      <c r="C726" t="s">
        <v>124</v>
      </c>
      <c r="D726">
        <v>0</v>
      </c>
      <c r="E726">
        <v>0</v>
      </c>
      <c r="F726">
        <v>9.92073252865283E-2</v>
      </c>
      <c r="G726">
        <v>9.1148448095028107E-3</v>
      </c>
      <c r="H726" t="s">
        <v>410</v>
      </c>
      <c r="K726" t="s">
        <v>252</v>
      </c>
      <c r="N726" t="s">
        <v>411</v>
      </c>
      <c r="P726">
        <v>0.28519832104980503</v>
      </c>
      <c r="Q726">
        <v>1.36145499285779E-2</v>
      </c>
      <c r="R726">
        <v>2281034</v>
      </c>
      <c r="S726">
        <v>2494</v>
      </c>
    </row>
    <row r="727" spans="1:19" x14ac:dyDescent="0.25">
      <c r="A727" t="s">
        <v>533</v>
      </c>
      <c r="B727" t="s">
        <v>400</v>
      </c>
      <c r="C727" t="s">
        <v>124</v>
      </c>
      <c r="D727">
        <v>0</v>
      </c>
      <c r="E727">
        <v>0</v>
      </c>
      <c r="F727">
        <v>9.92073252865283E-2</v>
      </c>
      <c r="G727">
        <v>9.1148448095028107E-3</v>
      </c>
      <c r="H727" t="s">
        <v>410</v>
      </c>
      <c r="K727" t="s">
        <v>252</v>
      </c>
      <c r="N727" t="s">
        <v>411</v>
      </c>
      <c r="P727">
        <v>0.28519832104980503</v>
      </c>
      <c r="Q727">
        <v>1.36145499285779E-2</v>
      </c>
      <c r="R727">
        <v>2281034</v>
      </c>
      <c r="S727">
        <v>2494</v>
      </c>
    </row>
    <row r="728" spans="1:19" x14ac:dyDescent="0.25">
      <c r="A728" t="s">
        <v>533</v>
      </c>
      <c r="B728" t="s">
        <v>400</v>
      </c>
      <c r="C728" t="s">
        <v>124</v>
      </c>
      <c r="D728">
        <v>0</v>
      </c>
      <c r="E728">
        <v>0</v>
      </c>
      <c r="F728">
        <v>9.92073252865283E-2</v>
      </c>
      <c r="G728">
        <v>9.1148448095028107E-3</v>
      </c>
      <c r="H728" t="s">
        <v>410</v>
      </c>
      <c r="K728" t="s">
        <v>252</v>
      </c>
      <c r="N728" t="s">
        <v>411</v>
      </c>
      <c r="P728">
        <v>0.28519832104980503</v>
      </c>
      <c r="Q728">
        <v>1.36145499285779E-2</v>
      </c>
      <c r="R728">
        <v>2281034</v>
      </c>
      <c r="S728">
        <v>2494</v>
      </c>
    </row>
    <row r="729" spans="1:19" x14ac:dyDescent="0.25">
      <c r="A729" t="s">
        <v>534</v>
      </c>
      <c r="B729" t="s">
        <v>400</v>
      </c>
      <c r="C729" t="s">
        <v>124</v>
      </c>
      <c r="D729">
        <v>1</v>
      </c>
      <c r="E729">
        <v>0</v>
      </c>
      <c r="F729">
        <v>8.7693197784940904E-2</v>
      </c>
      <c r="G729">
        <v>4.9544113727233399E-2</v>
      </c>
      <c r="H729" t="s">
        <v>410</v>
      </c>
      <c r="K729" t="s">
        <v>252</v>
      </c>
      <c r="N729" t="s">
        <v>411</v>
      </c>
      <c r="P729">
        <v>3.8350276882386999E-2</v>
      </c>
      <c r="Q729">
        <v>3.7632832687194001E-2</v>
      </c>
      <c r="R729">
        <v>42097</v>
      </c>
      <c r="S729">
        <v>29</v>
      </c>
    </row>
    <row r="730" spans="1:19" x14ac:dyDescent="0.25">
      <c r="A730" t="s">
        <v>534</v>
      </c>
      <c r="B730" t="s">
        <v>400</v>
      </c>
      <c r="C730" t="s">
        <v>124</v>
      </c>
      <c r="D730">
        <v>1</v>
      </c>
      <c r="E730">
        <v>0</v>
      </c>
      <c r="F730">
        <v>8.7693197784940904E-2</v>
      </c>
      <c r="G730">
        <v>4.9544113727233399E-2</v>
      </c>
      <c r="H730" t="s">
        <v>410</v>
      </c>
      <c r="K730" t="s">
        <v>252</v>
      </c>
      <c r="N730" t="s">
        <v>411</v>
      </c>
      <c r="P730">
        <v>3.8350276882386999E-2</v>
      </c>
      <c r="Q730">
        <v>3.7632832687194001E-2</v>
      </c>
      <c r="R730">
        <v>42097</v>
      </c>
      <c r="S730">
        <v>29</v>
      </c>
    </row>
    <row r="731" spans="1:19" x14ac:dyDescent="0.25">
      <c r="A731" t="s">
        <v>534</v>
      </c>
      <c r="B731" t="s">
        <v>400</v>
      </c>
      <c r="C731" t="s">
        <v>124</v>
      </c>
      <c r="D731">
        <v>1</v>
      </c>
      <c r="E731">
        <v>0</v>
      </c>
      <c r="F731">
        <v>8.7693197784940904E-2</v>
      </c>
      <c r="G731">
        <v>4.9544113727233399E-2</v>
      </c>
      <c r="H731" t="s">
        <v>410</v>
      </c>
      <c r="K731" t="s">
        <v>252</v>
      </c>
      <c r="N731" t="s">
        <v>411</v>
      </c>
      <c r="P731">
        <v>3.8350276882386999E-2</v>
      </c>
      <c r="Q731">
        <v>3.7632832687194001E-2</v>
      </c>
      <c r="R731">
        <v>42097</v>
      </c>
      <c r="S731">
        <v>29</v>
      </c>
    </row>
    <row r="732" spans="1:19" x14ac:dyDescent="0.25">
      <c r="A732" t="s">
        <v>534</v>
      </c>
      <c r="B732" t="s">
        <v>400</v>
      </c>
      <c r="C732" t="s">
        <v>124</v>
      </c>
      <c r="D732">
        <v>1</v>
      </c>
      <c r="E732">
        <v>0</v>
      </c>
      <c r="F732">
        <v>8.7693197784940904E-2</v>
      </c>
      <c r="G732">
        <v>4.9544113727233399E-2</v>
      </c>
      <c r="H732" t="s">
        <v>410</v>
      </c>
      <c r="K732" t="s">
        <v>252</v>
      </c>
      <c r="N732" t="s">
        <v>411</v>
      </c>
      <c r="P732">
        <v>3.8350276882386999E-2</v>
      </c>
      <c r="Q732">
        <v>3.7632832687194001E-2</v>
      </c>
      <c r="R732">
        <v>42097</v>
      </c>
      <c r="S732">
        <v>29</v>
      </c>
    </row>
    <row r="733" spans="1:19" x14ac:dyDescent="0.25">
      <c r="A733" t="s">
        <v>535</v>
      </c>
      <c r="B733" t="s">
        <v>400</v>
      </c>
      <c r="C733" t="s">
        <v>124</v>
      </c>
      <c r="D733">
        <v>0</v>
      </c>
      <c r="E733">
        <v>1</v>
      </c>
      <c r="F733">
        <v>0.17567462929265601</v>
      </c>
      <c r="G733">
        <v>4.0316422817542802E-2</v>
      </c>
      <c r="H733" t="s">
        <v>410</v>
      </c>
      <c r="K733" t="s">
        <v>252</v>
      </c>
      <c r="N733" t="s">
        <v>411</v>
      </c>
      <c r="P733">
        <v>0.32612651674911503</v>
      </c>
      <c r="Q733">
        <v>5.5690967419883303E-2</v>
      </c>
      <c r="R733">
        <v>404084</v>
      </c>
      <c r="S733">
        <v>282</v>
      </c>
    </row>
    <row r="734" spans="1:19" x14ac:dyDescent="0.25">
      <c r="A734" t="s">
        <v>535</v>
      </c>
      <c r="B734" t="s">
        <v>400</v>
      </c>
      <c r="C734" t="s">
        <v>124</v>
      </c>
      <c r="D734">
        <v>0</v>
      </c>
      <c r="E734">
        <v>1</v>
      </c>
      <c r="F734">
        <v>0.17567462929265601</v>
      </c>
      <c r="G734">
        <v>4.0316422817542802E-2</v>
      </c>
      <c r="H734" t="s">
        <v>410</v>
      </c>
      <c r="K734" t="s">
        <v>252</v>
      </c>
      <c r="N734" t="s">
        <v>411</v>
      </c>
      <c r="P734">
        <v>0.32612651674911503</v>
      </c>
      <c r="Q734">
        <v>5.5690967419883303E-2</v>
      </c>
      <c r="R734">
        <v>404084</v>
      </c>
      <c r="S734">
        <v>282</v>
      </c>
    </row>
    <row r="735" spans="1:19" x14ac:dyDescent="0.25">
      <c r="A735" t="s">
        <v>535</v>
      </c>
      <c r="B735" t="s">
        <v>400</v>
      </c>
      <c r="C735" t="s">
        <v>124</v>
      </c>
      <c r="D735">
        <v>0</v>
      </c>
      <c r="E735">
        <v>1</v>
      </c>
      <c r="F735">
        <v>0.17567462929265601</v>
      </c>
      <c r="G735">
        <v>4.0316422817542802E-2</v>
      </c>
      <c r="H735" t="s">
        <v>410</v>
      </c>
      <c r="K735" t="s">
        <v>252</v>
      </c>
      <c r="N735" t="s">
        <v>411</v>
      </c>
      <c r="P735">
        <v>0.32612651674911503</v>
      </c>
      <c r="Q735">
        <v>5.5690967419883303E-2</v>
      </c>
      <c r="R735">
        <v>404084</v>
      </c>
      <c r="S735">
        <v>282</v>
      </c>
    </row>
    <row r="736" spans="1:19" x14ac:dyDescent="0.25">
      <c r="A736" t="s">
        <v>535</v>
      </c>
      <c r="B736" t="s">
        <v>400</v>
      </c>
      <c r="C736" t="s">
        <v>124</v>
      </c>
      <c r="D736">
        <v>0</v>
      </c>
      <c r="E736">
        <v>1</v>
      </c>
      <c r="F736">
        <v>0.17567462929265601</v>
      </c>
      <c r="G736">
        <v>4.0316422817542802E-2</v>
      </c>
      <c r="H736" t="s">
        <v>410</v>
      </c>
      <c r="K736" t="s">
        <v>252</v>
      </c>
      <c r="N736" t="s">
        <v>411</v>
      </c>
      <c r="P736">
        <v>0.32612651674911503</v>
      </c>
      <c r="Q736">
        <v>5.5690967419883303E-2</v>
      </c>
      <c r="R736">
        <v>404084</v>
      </c>
      <c r="S736">
        <v>282</v>
      </c>
    </row>
    <row r="737" spans="1:19" x14ac:dyDescent="0.25">
      <c r="A737" t="s">
        <v>536</v>
      </c>
      <c r="B737" t="s">
        <v>400</v>
      </c>
      <c r="C737" t="s">
        <v>124</v>
      </c>
      <c r="D737">
        <v>1</v>
      </c>
      <c r="E737">
        <v>1</v>
      </c>
      <c r="F737">
        <v>0</v>
      </c>
      <c r="G737">
        <v>0</v>
      </c>
      <c r="H737" t="s">
        <v>410</v>
      </c>
      <c r="K737" t="s">
        <v>252</v>
      </c>
      <c r="N737" t="s">
        <v>411</v>
      </c>
      <c r="P737">
        <v>0</v>
      </c>
      <c r="Q737">
        <v>0</v>
      </c>
      <c r="R737">
        <v>1297</v>
      </c>
      <c r="S737">
        <v>1</v>
      </c>
    </row>
    <row r="738" spans="1:19" x14ac:dyDescent="0.25">
      <c r="A738" t="s">
        <v>536</v>
      </c>
      <c r="B738" t="s">
        <v>400</v>
      </c>
      <c r="C738" t="s">
        <v>124</v>
      </c>
      <c r="D738">
        <v>1</v>
      </c>
      <c r="E738">
        <v>1</v>
      </c>
      <c r="F738">
        <v>0</v>
      </c>
      <c r="G738">
        <v>0</v>
      </c>
      <c r="H738" t="s">
        <v>410</v>
      </c>
      <c r="K738" t="s">
        <v>252</v>
      </c>
      <c r="N738" t="s">
        <v>411</v>
      </c>
      <c r="P738">
        <v>0</v>
      </c>
      <c r="Q738">
        <v>0</v>
      </c>
      <c r="R738">
        <v>1297</v>
      </c>
      <c r="S738">
        <v>1</v>
      </c>
    </row>
    <row r="739" spans="1:19" x14ac:dyDescent="0.25">
      <c r="A739" t="s">
        <v>536</v>
      </c>
      <c r="B739" t="s">
        <v>400</v>
      </c>
      <c r="C739" t="s">
        <v>124</v>
      </c>
      <c r="D739">
        <v>1</v>
      </c>
      <c r="E739">
        <v>1</v>
      </c>
      <c r="F739">
        <v>0</v>
      </c>
      <c r="G739">
        <v>0</v>
      </c>
      <c r="H739" t="s">
        <v>410</v>
      </c>
      <c r="K739" t="s">
        <v>252</v>
      </c>
      <c r="N739" t="s">
        <v>411</v>
      </c>
      <c r="P739">
        <v>0</v>
      </c>
      <c r="Q739">
        <v>0</v>
      </c>
      <c r="R739">
        <v>1297</v>
      </c>
      <c r="S739">
        <v>1</v>
      </c>
    </row>
    <row r="740" spans="1:19" x14ac:dyDescent="0.25">
      <c r="A740" t="s">
        <v>536</v>
      </c>
      <c r="B740" t="s">
        <v>400</v>
      </c>
      <c r="C740" t="s">
        <v>124</v>
      </c>
      <c r="D740">
        <v>1</v>
      </c>
      <c r="E740">
        <v>1</v>
      </c>
      <c r="F740">
        <v>0</v>
      </c>
      <c r="G740">
        <v>0</v>
      </c>
      <c r="H740" t="s">
        <v>410</v>
      </c>
      <c r="K740" t="s">
        <v>252</v>
      </c>
      <c r="N740" t="s">
        <v>411</v>
      </c>
      <c r="P740">
        <v>0</v>
      </c>
      <c r="Q740">
        <v>0</v>
      </c>
      <c r="R740">
        <v>1297</v>
      </c>
      <c r="S740">
        <v>1</v>
      </c>
    </row>
    <row r="741" spans="1:19" x14ac:dyDescent="0.25">
      <c r="A741" t="s">
        <v>537</v>
      </c>
      <c r="B741" t="s">
        <v>400</v>
      </c>
      <c r="C741" t="s">
        <v>124</v>
      </c>
      <c r="D741">
        <v>0</v>
      </c>
      <c r="E741">
        <v>0</v>
      </c>
      <c r="F741">
        <v>8.98691669171469E-2</v>
      </c>
      <c r="G741">
        <v>8.4670679293366493E-3</v>
      </c>
      <c r="H741" t="s">
        <v>416</v>
      </c>
      <c r="K741" t="s">
        <v>257</v>
      </c>
      <c r="N741" t="s">
        <v>411</v>
      </c>
      <c r="P741">
        <v>0.39195560394575701</v>
      </c>
      <c r="Q741">
        <v>1.50990536435033E-2</v>
      </c>
      <c r="R741">
        <v>2087551</v>
      </c>
      <c r="S741">
        <v>2203</v>
      </c>
    </row>
    <row r="742" spans="1:19" x14ac:dyDescent="0.25">
      <c r="A742" t="s">
        <v>537</v>
      </c>
      <c r="B742" t="s">
        <v>400</v>
      </c>
      <c r="C742" t="s">
        <v>124</v>
      </c>
      <c r="D742">
        <v>0</v>
      </c>
      <c r="E742">
        <v>0</v>
      </c>
      <c r="F742">
        <v>8.98691669171469E-2</v>
      </c>
      <c r="G742">
        <v>8.4670679293366493E-3</v>
      </c>
      <c r="H742" t="s">
        <v>416</v>
      </c>
      <c r="K742" t="s">
        <v>257</v>
      </c>
      <c r="N742" t="s">
        <v>411</v>
      </c>
      <c r="P742">
        <v>0.39195560394575701</v>
      </c>
      <c r="Q742">
        <v>1.50990536435033E-2</v>
      </c>
      <c r="R742">
        <v>2087551</v>
      </c>
      <c r="S742">
        <v>2203</v>
      </c>
    </row>
    <row r="743" spans="1:19" x14ac:dyDescent="0.25">
      <c r="A743" t="s">
        <v>537</v>
      </c>
      <c r="B743" t="s">
        <v>400</v>
      </c>
      <c r="C743" t="s">
        <v>124</v>
      </c>
      <c r="D743">
        <v>0</v>
      </c>
      <c r="E743">
        <v>0</v>
      </c>
      <c r="F743">
        <v>8.98691669171469E-2</v>
      </c>
      <c r="G743">
        <v>8.4670679293366493E-3</v>
      </c>
      <c r="H743" t="s">
        <v>416</v>
      </c>
      <c r="K743" t="s">
        <v>257</v>
      </c>
      <c r="N743" t="s">
        <v>411</v>
      </c>
      <c r="P743">
        <v>0.39195560394575701</v>
      </c>
      <c r="Q743">
        <v>1.50990536435033E-2</v>
      </c>
      <c r="R743">
        <v>2087551</v>
      </c>
      <c r="S743">
        <v>2203</v>
      </c>
    </row>
    <row r="744" spans="1:19" x14ac:dyDescent="0.25">
      <c r="A744" t="s">
        <v>537</v>
      </c>
      <c r="B744" t="s">
        <v>400</v>
      </c>
      <c r="C744" t="s">
        <v>124</v>
      </c>
      <c r="D744">
        <v>0</v>
      </c>
      <c r="E744">
        <v>0</v>
      </c>
      <c r="F744">
        <v>8.98691669171469E-2</v>
      </c>
      <c r="G744">
        <v>8.4670679293366493E-3</v>
      </c>
      <c r="H744" t="s">
        <v>416</v>
      </c>
      <c r="K744" t="s">
        <v>257</v>
      </c>
      <c r="N744" t="s">
        <v>411</v>
      </c>
      <c r="P744">
        <v>0.39195560394575701</v>
      </c>
      <c r="Q744">
        <v>1.50990536435033E-2</v>
      </c>
      <c r="R744">
        <v>2087551</v>
      </c>
      <c r="S744">
        <v>2203</v>
      </c>
    </row>
    <row r="745" spans="1:19" x14ac:dyDescent="0.25">
      <c r="A745" t="s">
        <v>538</v>
      </c>
      <c r="B745" t="s">
        <v>400</v>
      </c>
      <c r="C745" t="s">
        <v>124</v>
      </c>
      <c r="D745">
        <v>1</v>
      </c>
      <c r="E745">
        <v>0</v>
      </c>
      <c r="F745">
        <v>0.11217393694510901</v>
      </c>
      <c r="G745">
        <v>4.3730068421386999E-2</v>
      </c>
      <c r="H745" t="s">
        <v>416</v>
      </c>
      <c r="K745" t="s">
        <v>257</v>
      </c>
      <c r="N745" t="s">
        <v>411</v>
      </c>
      <c r="P745">
        <v>0.57789608295571404</v>
      </c>
      <c r="Q745">
        <v>6.9113594473992901E-2</v>
      </c>
      <c r="R745">
        <v>137041</v>
      </c>
      <c r="S745">
        <v>104</v>
      </c>
    </row>
    <row r="746" spans="1:19" x14ac:dyDescent="0.25">
      <c r="A746" t="s">
        <v>538</v>
      </c>
      <c r="B746" t="s">
        <v>400</v>
      </c>
      <c r="C746" t="s">
        <v>124</v>
      </c>
      <c r="D746">
        <v>1</v>
      </c>
      <c r="E746">
        <v>0</v>
      </c>
      <c r="F746">
        <v>0.11217393694510901</v>
      </c>
      <c r="G746">
        <v>4.3730068421386999E-2</v>
      </c>
      <c r="H746" t="s">
        <v>416</v>
      </c>
      <c r="K746" t="s">
        <v>257</v>
      </c>
      <c r="N746" t="s">
        <v>411</v>
      </c>
      <c r="P746">
        <v>0.57789608295571404</v>
      </c>
      <c r="Q746">
        <v>6.9113594473992901E-2</v>
      </c>
      <c r="R746">
        <v>137041</v>
      </c>
      <c r="S746">
        <v>104</v>
      </c>
    </row>
    <row r="747" spans="1:19" x14ac:dyDescent="0.25">
      <c r="A747" t="s">
        <v>538</v>
      </c>
      <c r="B747" t="s">
        <v>400</v>
      </c>
      <c r="C747" t="s">
        <v>124</v>
      </c>
      <c r="D747">
        <v>1</v>
      </c>
      <c r="E747">
        <v>0</v>
      </c>
      <c r="F747">
        <v>0.11217393694510901</v>
      </c>
      <c r="G747">
        <v>4.3730068421386999E-2</v>
      </c>
      <c r="H747" t="s">
        <v>416</v>
      </c>
      <c r="K747" t="s">
        <v>257</v>
      </c>
      <c r="N747" t="s">
        <v>411</v>
      </c>
      <c r="P747">
        <v>0.57789608295571404</v>
      </c>
      <c r="Q747">
        <v>6.9113594473992901E-2</v>
      </c>
      <c r="R747">
        <v>137041</v>
      </c>
      <c r="S747">
        <v>104</v>
      </c>
    </row>
    <row r="748" spans="1:19" x14ac:dyDescent="0.25">
      <c r="A748" t="s">
        <v>538</v>
      </c>
      <c r="B748" t="s">
        <v>400</v>
      </c>
      <c r="C748" t="s">
        <v>124</v>
      </c>
      <c r="D748">
        <v>1</v>
      </c>
      <c r="E748">
        <v>0</v>
      </c>
      <c r="F748">
        <v>0.11217393694510901</v>
      </c>
      <c r="G748">
        <v>4.3730068421386999E-2</v>
      </c>
      <c r="H748" t="s">
        <v>416</v>
      </c>
      <c r="K748" t="s">
        <v>257</v>
      </c>
      <c r="N748" t="s">
        <v>411</v>
      </c>
      <c r="P748">
        <v>0.57789608295571404</v>
      </c>
      <c r="Q748">
        <v>6.9113594473992901E-2</v>
      </c>
      <c r="R748">
        <v>137041</v>
      </c>
      <c r="S748">
        <v>104</v>
      </c>
    </row>
    <row r="749" spans="1:19" x14ac:dyDescent="0.25">
      <c r="A749" t="s">
        <v>539</v>
      </c>
      <c r="B749" t="s">
        <v>400</v>
      </c>
      <c r="C749" t="s">
        <v>124</v>
      </c>
      <c r="D749">
        <v>0</v>
      </c>
      <c r="E749">
        <v>1</v>
      </c>
      <c r="F749">
        <v>0.15636779467197501</v>
      </c>
      <c r="G749">
        <v>4.2767263595208001E-2</v>
      </c>
      <c r="H749" t="s">
        <v>416</v>
      </c>
      <c r="K749" t="s">
        <v>257</v>
      </c>
      <c r="N749" t="s">
        <v>411</v>
      </c>
      <c r="P749">
        <v>0.403924416859746</v>
      </c>
      <c r="Q749">
        <v>5.1119258066366503E-2</v>
      </c>
      <c r="R749">
        <v>385185</v>
      </c>
      <c r="S749">
        <v>270</v>
      </c>
    </row>
    <row r="750" spans="1:19" x14ac:dyDescent="0.25">
      <c r="A750" t="s">
        <v>539</v>
      </c>
      <c r="B750" t="s">
        <v>400</v>
      </c>
      <c r="C750" t="s">
        <v>124</v>
      </c>
      <c r="D750">
        <v>0</v>
      </c>
      <c r="E750">
        <v>1</v>
      </c>
      <c r="F750">
        <v>0.15636779467197501</v>
      </c>
      <c r="G750">
        <v>4.2767263595208001E-2</v>
      </c>
      <c r="H750" t="s">
        <v>416</v>
      </c>
      <c r="K750" t="s">
        <v>257</v>
      </c>
      <c r="N750" t="s">
        <v>411</v>
      </c>
      <c r="P750">
        <v>0.403924416859746</v>
      </c>
      <c r="Q750">
        <v>5.1119258066366503E-2</v>
      </c>
      <c r="R750">
        <v>385185</v>
      </c>
      <c r="S750">
        <v>270</v>
      </c>
    </row>
    <row r="751" spans="1:19" x14ac:dyDescent="0.25">
      <c r="A751" t="s">
        <v>539</v>
      </c>
      <c r="B751" t="s">
        <v>400</v>
      </c>
      <c r="C751" t="s">
        <v>124</v>
      </c>
      <c r="D751">
        <v>0</v>
      </c>
      <c r="E751">
        <v>1</v>
      </c>
      <c r="F751">
        <v>0.15636779467197501</v>
      </c>
      <c r="G751">
        <v>4.2767263595208001E-2</v>
      </c>
      <c r="H751" t="s">
        <v>416</v>
      </c>
      <c r="K751" t="s">
        <v>257</v>
      </c>
      <c r="N751" t="s">
        <v>411</v>
      </c>
      <c r="P751">
        <v>0.403924416859746</v>
      </c>
      <c r="Q751">
        <v>5.1119258066366503E-2</v>
      </c>
      <c r="R751">
        <v>385185</v>
      </c>
      <c r="S751">
        <v>270</v>
      </c>
    </row>
    <row r="752" spans="1:19" x14ac:dyDescent="0.25">
      <c r="A752" t="s">
        <v>539</v>
      </c>
      <c r="B752" t="s">
        <v>400</v>
      </c>
      <c r="C752" t="s">
        <v>124</v>
      </c>
      <c r="D752">
        <v>0</v>
      </c>
      <c r="E752">
        <v>1</v>
      </c>
      <c r="F752">
        <v>0.15636779467197501</v>
      </c>
      <c r="G752">
        <v>4.2767263595208001E-2</v>
      </c>
      <c r="H752" t="s">
        <v>416</v>
      </c>
      <c r="K752" t="s">
        <v>257</v>
      </c>
      <c r="N752" t="s">
        <v>411</v>
      </c>
      <c r="P752">
        <v>0.403924416859746</v>
      </c>
      <c r="Q752">
        <v>5.1119258066366503E-2</v>
      </c>
      <c r="R752">
        <v>385185</v>
      </c>
      <c r="S752">
        <v>270</v>
      </c>
    </row>
    <row r="753" spans="1:19" x14ac:dyDescent="0.25">
      <c r="A753" t="s">
        <v>540</v>
      </c>
      <c r="B753" t="s">
        <v>400</v>
      </c>
      <c r="C753" t="s">
        <v>124</v>
      </c>
      <c r="D753">
        <v>1</v>
      </c>
      <c r="E753">
        <v>1</v>
      </c>
      <c r="F753">
        <v>0.28454941656122601</v>
      </c>
      <c r="G753">
        <v>0.23597985413394901</v>
      </c>
      <c r="H753" t="s">
        <v>416</v>
      </c>
      <c r="K753" t="s">
        <v>257</v>
      </c>
      <c r="N753" t="s">
        <v>411</v>
      </c>
      <c r="P753">
        <v>0</v>
      </c>
      <c r="Q753">
        <v>0</v>
      </c>
      <c r="R753">
        <v>9372</v>
      </c>
      <c r="S753">
        <v>6</v>
      </c>
    </row>
    <row r="754" spans="1:19" x14ac:dyDescent="0.25">
      <c r="A754" t="s">
        <v>540</v>
      </c>
      <c r="B754" t="s">
        <v>400</v>
      </c>
      <c r="C754" t="s">
        <v>124</v>
      </c>
      <c r="D754">
        <v>1</v>
      </c>
      <c r="E754">
        <v>1</v>
      </c>
      <c r="F754">
        <v>0.28454941656122601</v>
      </c>
      <c r="G754">
        <v>0.23597985413394901</v>
      </c>
      <c r="H754" t="s">
        <v>416</v>
      </c>
      <c r="K754" t="s">
        <v>257</v>
      </c>
      <c r="N754" t="s">
        <v>411</v>
      </c>
      <c r="P754">
        <v>0</v>
      </c>
      <c r="Q754">
        <v>0</v>
      </c>
      <c r="R754">
        <v>9372</v>
      </c>
      <c r="S754">
        <v>6</v>
      </c>
    </row>
    <row r="755" spans="1:19" x14ac:dyDescent="0.25">
      <c r="A755" t="s">
        <v>540</v>
      </c>
      <c r="B755" t="s">
        <v>400</v>
      </c>
      <c r="C755" t="s">
        <v>124</v>
      </c>
      <c r="D755">
        <v>1</v>
      </c>
      <c r="E755">
        <v>1</v>
      </c>
      <c r="F755">
        <v>0.28454941656122601</v>
      </c>
      <c r="G755">
        <v>0.23597985413394901</v>
      </c>
      <c r="H755" t="s">
        <v>416</v>
      </c>
      <c r="K755" t="s">
        <v>257</v>
      </c>
      <c r="N755" t="s">
        <v>411</v>
      </c>
      <c r="P755">
        <v>0</v>
      </c>
      <c r="Q755">
        <v>0</v>
      </c>
      <c r="R755">
        <v>9372</v>
      </c>
      <c r="S755">
        <v>6</v>
      </c>
    </row>
    <row r="756" spans="1:19" x14ac:dyDescent="0.25">
      <c r="A756" t="s">
        <v>540</v>
      </c>
      <c r="B756" t="s">
        <v>400</v>
      </c>
      <c r="C756" t="s">
        <v>124</v>
      </c>
      <c r="D756">
        <v>1</v>
      </c>
      <c r="E756">
        <v>1</v>
      </c>
      <c r="F756">
        <v>0.28454941656122601</v>
      </c>
      <c r="G756">
        <v>0.23597985413394901</v>
      </c>
      <c r="H756" t="s">
        <v>416</v>
      </c>
      <c r="K756" t="s">
        <v>257</v>
      </c>
      <c r="N756" t="s">
        <v>411</v>
      </c>
      <c r="P756">
        <v>0</v>
      </c>
      <c r="Q756">
        <v>0</v>
      </c>
      <c r="R756">
        <v>9372</v>
      </c>
      <c r="S756">
        <v>6</v>
      </c>
    </row>
    <row r="757" spans="1:19" x14ac:dyDescent="0.25">
      <c r="A757" t="s">
        <v>541</v>
      </c>
      <c r="B757" t="s">
        <v>400</v>
      </c>
      <c r="C757" t="s">
        <v>124</v>
      </c>
      <c r="D757">
        <v>0</v>
      </c>
      <c r="E757">
        <v>0</v>
      </c>
      <c r="F757">
        <v>0.16595362826075799</v>
      </c>
      <c r="G757">
        <v>8.2839246274439594E-3</v>
      </c>
      <c r="H757" t="s">
        <v>421</v>
      </c>
      <c r="K757" t="s">
        <v>252</v>
      </c>
      <c r="N757" t="s">
        <v>422</v>
      </c>
      <c r="P757">
        <v>6.6848914536223603E-2</v>
      </c>
      <c r="Q757">
        <v>5.9637629221227402E-3</v>
      </c>
      <c r="R757">
        <v>2611505</v>
      </c>
      <c r="S757">
        <v>2766</v>
      </c>
    </row>
    <row r="758" spans="1:19" x14ac:dyDescent="0.25">
      <c r="A758" t="s">
        <v>541</v>
      </c>
      <c r="B758" t="s">
        <v>400</v>
      </c>
      <c r="C758" t="s">
        <v>124</v>
      </c>
      <c r="D758">
        <v>0</v>
      </c>
      <c r="E758">
        <v>0</v>
      </c>
      <c r="F758">
        <v>0.16595362826075799</v>
      </c>
      <c r="G758">
        <v>8.2839246274439594E-3</v>
      </c>
      <c r="H758" t="s">
        <v>421</v>
      </c>
      <c r="K758" t="s">
        <v>252</v>
      </c>
      <c r="N758" t="s">
        <v>422</v>
      </c>
      <c r="P758">
        <v>6.6848914536223603E-2</v>
      </c>
      <c r="Q758">
        <v>5.9637629221227402E-3</v>
      </c>
      <c r="R758">
        <v>2611505</v>
      </c>
      <c r="S758">
        <v>2766</v>
      </c>
    </row>
    <row r="759" spans="1:19" x14ac:dyDescent="0.25">
      <c r="A759" t="s">
        <v>541</v>
      </c>
      <c r="B759" t="s">
        <v>400</v>
      </c>
      <c r="C759" t="s">
        <v>124</v>
      </c>
      <c r="D759">
        <v>0</v>
      </c>
      <c r="E759">
        <v>0</v>
      </c>
      <c r="F759">
        <v>0.16595362826075799</v>
      </c>
      <c r="G759">
        <v>8.2839246274439594E-3</v>
      </c>
      <c r="H759" t="s">
        <v>421</v>
      </c>
      <c r="K759" t="s">
        <v>252</v>
      </c>
      <c r="N759" t="s">
        <v>422</v>
      </c>
      <c r="P759">
        <v>6.6848914536223603E-2</v>
      </c>
      <c r="Q759">
        <v>5.9637629221227402E-3</v>
      </c>
      <c r="R759">
        <v>2611505</v>
      </c>
      <c r="S759">
        <v>2766</v>
      </c>
    </row>
    <row r="760" spans="1:19" x14ac:dyDescent="0.25">
      <c r="A760" t="s">
        <v>541</v>
      </c>
      <c r="B760" t="s">
        <v>400</v>
      </c>
      <c r="C760" t="s">
        <v>124</v>
      </c>
      <c r="D760">
        <v>0</v>
      </c>
      <c r="E760">
        <v>0</v>
      </c>
      <c r="F760">
        <v>0.16595362826075799</v>
      </c>
      <c r="G760">
        <v>8.2839246274439594E-3</v>
      </c>
      <c r="H760" t="s">
        <v>421</v>
      </c>
      <c r="K760" t="s">
        <v>252</v>
      </c>
      <c r="N760" t="s">
        <v>422</v>
      </c>
      <c r="P760">
        <v>6.6848914536223603E-2</v>
      </c>
      <c r="Q760">
        <v>5.9637629221227402E-3</v>
      </c>
      <c r="R760">
        <v>2611505</v>
      </c>
      <c r="S760">
        <v>2766</v>
      </c>
    </row>
    <row r="761" spans="1:19" x14ac:dyDescent="0.25">
      <c r="A761" t="s">
        <v>542</v>
      </c>
      <c r="B761" t="s">
        <v>400</v>
      </c>
      <c r="C761" t="s">
        <v>124</v>
      </c>
      <c r="D761">
        <v>1</v>
      </c>
      <c r="E761">
        <v>0</v>
      </c>
      <c r="F761">
        <v>0.18899881233449101</v>
      </c>
      <c r="G761">
        <v>1.32926750088403E-2</v>
      </c>
      <c r="H761" t="s">
        <v>421</v>
      </c>
      <c r="K761" t="s">
        <v>252</v>
      </c>
      <c r="N761" t="s">
        <v>422</v>
      </c>
      <c r="P761">
        <v>3.5843279266639501E-2</v>
      </c>
      <c r="Q761">
        <v>6.8773356142694201E-3</v>
      </c>
      <c r="R761">
        <v>1059614</v>
      </c>
      <c r="S761">
        <v>996</v>
      </c>
    </row>
    <row r="762" spans="1:19" x14ac:dyDescent="0.25">
      <c r="A762" t="s">
        <v>542</v>
      </c>
      <c r="B762" t="s">
        <v>400</v>
      </c>
      <c r="C762" t="s">
        <v>124</v>
      </c>
      <c r="D762">
        <v>1</v>
      </c>
      <c r="E762">
        <v>0</v>
      </c>
      <c r="F762">
        <v>0.18899881233449101</v>
      </c>
      <c r="G762">
        <v>1.32926750088403E-2</v>
      </c>
      <c r="H762" t="s">
        <v>421</v>
      </c>
      <c r="K762" t="s">
        <v>252</v>
      </c>
      <c r="N762" t="s">
        <v>422</v>
      </c>
      <c r="P762">
        <v>3.5843279266639501E-2</v>
      </c>
      <c r="Q762">
        <v>6.8773356142694201E-3</v>
      </c>
      <c r="R762">
        <v>1059614</v>
      </c>
      <c r="S762">
        <v>996</v>
      </c>
    </row>
    <row r="763" spans="1:19" x14ac:dyDescent="0.25">
      <c r="A763" t="s">
        <v>542</v>
      </c>
      <c r="B763" t="s">
        <v>400</v>
      </c>
      <c r="C763" t="s">
        <v>124</v>
      </c>
      <c r="D763">
        <v>1</v>
      </c>
      <c r="E763">
        <v>0</v>
      </c>
      <c r="F763">
        <v>0.18899881233449101</v>
      </c>
      <c r="G763">
        <v>1.32926750088403E-2</v>
      </c>
      <c r="H763" t="s">
        <v>421</v>
      </c>
      <c r="K763" t="s">
        <v>252</v>
      </c>
      <c r="N763" t="s">
        <v>422</v>
      </c>
      <c r="P763">
        <v>3.5843279266639501E-2</v>
      </c>
      <c r="Q763">
        <v>6.8773356142694201E-3</v>
      </c>
      <c r="R763">
        <v>1059614</v>
      </c>
      <c r="S763">
        <v>996</v>
      </c>
    </row>
    <row r="764" spans="1:19" x14ac:dyDescent="0.25">
      <c r="A764" t="s">
        <v>542</v>
      </c>
      <c r="B764" t="s">
        <v>400</v>
      </c>
      <c r="C764" t="s">
        <v>124</v>
      </c>
      <c r="D764">
        <v>1</v>
      </c>
      <c r="E764">
        <v>0</v>
      </c>
      <c r="F764">
        <v>0.18899881233449101</v>
      </c>
      <c r="G764">
        <v>1.32926750088403E-2</v>
      </c>
      <c r="H764" t="s">
        <v>421</v>
      </c>
      <c r="K764" t="s">
        <v>252</v>
      </c>
      <c r="N764" t="s">
        <v>422</v>
      </c>
      <c r="P764">
        <v>3.5843279266639501E-2</v>
      </c>
      <c r="Q764">
        <v>6.8773356142694201E-3</v>
      </c>
      <c r="R764">
        <v>1059614</v>
      </c>
      <c r="S764">
        <v>996</v>
      </c>
    </row>
    <row r="765" spans="1:19" x14ac:dyDescent="0.25">
      <c r="A765" t="s">
        <v>543</v>
      </c>
      <c r="B765" t="s">
        <v>400</v>
      </c>
      <c r="C765" t="s">
        <v>124</v>
      </c>
      <c r="D765">
        <v>0</v>
      </c>
      <c r="E765">
        <v>1</v>
      </c>
      <c r="F765">
        <v>0.189019109563556</v>
      </c>
      <c r="G765">
        <v>1.9734528148437701E-2</v>
      </c>
      <c r="H765" t="s">
        <v>421</v>
      </c>
      <c r="K765" t="s">
        <v>252</v>
      </c>
      <c r="N765" t="s">
        <v>422</v>
      </c>
      <c r="P765">
        <v>4.6466543065544E-2</v>
      </c>
      <c r="Q765">
        <v>1.14136035783513E-2</v>
      </c>
      <c r="R765">
        <v>709520</v>
      </c>
      <c r="S765">
        <v>480</v>
      </c>
    </row>
    <row r="766" spans="1:19" x14ac:dyDescent="0.25">
      <c r="A766" t="s">
        <v>543</v>
      </c>
      <c r="B766" t="s">
        <v>400</v>
      </c>
      <c r="C766" t="s">
        <v>124</v>
      </c>
      <c r="D766">
        <v>0</v>
      </c>
      <c r="E766">
        <v>1</v>
      </c>
      <c r="F766">
        <v>0.189019109563556</v>
      </c>
      <c r="G766">
        <v>1.9734528148437701E-2</v>
      </c>
      <c r="H766" t="s">
        <v>421</v>
      </c>
      <c r="K766" t="s">
        <v>252</v>
      </c>
      <c r="N766" t="s">
        <v>422</v>
      </c>
      <c r="P766">
        <v>4.6466543065544E-2</v>
      </c>
      <c r="Q766">
        <v>1.14136035783513E-2</v>
      </c>
      <c r="R766">
        <v>709520</v>
      </c>
      <c r="S766">
        <v>480</v>
      </c>
    </row>
    <row r="767" spans="1:19" x14ac:dyDescent="0.25">
      <c r="A767" t="s">
        <v>543</v>
      </c>
      <c r="B767" t="s">
        <v>400</v>
      </c>
      <c r="C767" t="s">
        <v>124</v>
      </c>
      <c r="D767">
        <v>0</v>
      </c>
      <c r="E767">
        <v>1</v>
      </c>
      <c r="F767">
        <v>0.189019109563556</v>
      </c>
      <c r="G767">
        <v>1.9734528148437701E-2</v>
      </c>
      <c r="H767" t="s">
        <v>421</v>
      </c>
      <c r="K767" t="s">
        <v>252</v>
      </c>
      <c r="N767" t="s">
        <v>422</v>
      </c>
      <c r="P767">
        <v>4.6466543065544E-2</v>
      </c>
      <c r="Q767">
        <v>1.14136035783513E-2</v>
      </c>
      <c r="R767">
        <v>709520</v>
      </c>
      <c r="S767">
        <v>480</v>
      </c>
    </row>
    <row r="768" spans="1:19" x14ac:dyDescent="0.25">
      <c r="A768" t="s">
        <v>543</v>
      </c>
      <c r="B768" t="s">
        <v>400</v>
      </c>
      <c r="C768" t="s">
        <v>124</v>
      </c>
      <c r="D768">
        <v>0</v>
      </c>
      <c r="E768">
        <v>1</v>
      </c>
      <c r="F768">
        <v>0.189019109563556</v>
      </c>
      <c r="G768">
        <v>1.9734528148437701E-2</v>
      </c>
      <c r="H768" t="s">
        <v>421</v>
      </c>
      <c r="K768" t="s">
        <v>252</v>
      </c>
      <c r="N768" t="s">
        <v>422</v>
      </c>
      <c r="P768">
        <v>4.6466543065544E-2</v>
      </c>
      <c r="Q768">
        <v>1.14136035783513E-2</v>
      </c>
      <c r="R768">
        <v>709520</v>
      </c>
      <c r="S768">
        <v>480</v>
      </c>
    </row>
    <row r="769" spans="1:19" x14ac:dyDescent="0.25">
      <c r="A769" t="s">
        <v>544</v>
      </c>
      <c r="B769" t="s">
        <v>400</v>
      </c>
      <c r="C769" t="s">
        <v>124</v>
      </c>
      <c r="D769">
        <v>1</v>
      </c>
      <c r="E769">
        <v>1</v>
      </c>
      <c r="F769">
        <v>0.176565717348176</v>
      </c>
      <c r="G769">
        <v>4.7629470168340099E-2</v>
      </c>
      <c r="H769" t="s">
        <v>421</v>
      </c>
      <c r="K769" t="s">
        <v>252</v>
      </c>
      <c r="N769" t="s">
        <v>422</v>
      </c>
      <c r="P769">
        <v>7.7558279870418606E-2</v>
      </c>
      <c r="Q769">
        <v>3.7778132209277698E-2</v>
      </c>
      <c r="R769">
        <v>111319</v>
      </c>
      <c r="S769">
        <v>73</v>
      </c>
    </row>
    <row r="770" spans="1:19" x14ac:dyDescent="0.25">
      <c r="A770" t="s">
        <v>544</v>
      </c>
      <c r="B770" t="s">
        <v>400</v>
      </c>
      <c r="C770" t="s">
        <v>124</v>
      </c>
      <c r="D770">
        <v>1</v>
      </c>
      <c r="E770">
        <v>1</v>
      </c>
      <c r="F770">
        <v>0.176565717348176</v>
      </c>
      <c r="G770">
        <v>4.7629470168340099E-2</v>
      </c>
      <c r="H770" t="s">
        <v>421</v>
      </c>
      <c r="K770" t="s">
        <v>252</v>
      </c>
      <c r="N770" t="s">
        <v>422</v>
      </c>
      <c r="P770">
        <v>7.7558279870418606E-2</v>
      </c>
      <c r="Q770">
        <v>3.7778132209277698E-2</v>
      </c>
      <c r="R770">
        <v>111319</v>
      </c>
      <c r="S770">
        <v>73</v>
      </c>
    </row>
    <row r="771" spans="1:19" x14ac:dyDescent="0.25">
      <c r="A771" t="s">
        <v>544</v>
      </c>
      <c r="B771" t="s">
        <v>400</v>
      </c>
      <c r="C771" t="s">
        <v>124</v>
      </c>
      <c r="D771">
        <v>1</v>
      </c>
      <c r="E771">
        <v>1</v>
      </c>
      <c r="F771">
        <v>0.176565717348176</v>
      </c>
      <c r="G771">
        <v>4.7629470168340099E-2</v>
      </c>
      <c r="H771" t="s">
        <v>421</v>
      </c>
      <c r="K771" t="s">
        <v>252</v>
      </c>
      <c r="N771" t="s">
        <v>422</v>
      </c>
      <c r="P771">
        <v>7.7558279870418606E-2</v>
      </c>
      <c r="Q771">
        <v>3.7778132209277698E-2</v>
      </c>
      <c r="R771">
        <v>111319</v>
      </c>
      <c r="S771">
        <v>73</v>
      </c>
    </row>
    <row r="772" spans="1:19" x14ac:dyDescent="0.25">
      <c r="A772" t="s">
        <v>544</v>
      </c>
      <c r="B772" t="s">
        <v>400</v>
      </c>
      <c r="C772" t="s">
        <v>124</v>
      </c>
      <c r="D772">
        <v>1</v>
      </c>
      <c r="E772">
        <v>1</v>
      </c>
      <c r="F772">
        <v>0.176565717348176</v>
      </c>
      <c r="G772">
        <v>4.7629470168340099E-2</v>
      </c>
      <c r="H772" t="s">
        <v>421</v>
      </c>
      <c r="K772" t="s">
        <v>252</v>
      </c>
      <c r="N772" t="s">
        <v>422</v>
      </c>
      <c r="P772">
        <v>7.7558279870418606E-2</v>
      </c>
      <c r="Q772">
        <v>3.7778132209277698E-2</v>
      </c>
      <c r="R772">
        <v>111319</v>
      </c>
      <c r="S772">
        <v>73</v>
      </c>
    </row>
    <row r="773" spans="1:19" x14ac:dyDescent="0.25">
      <c r="A773" t="s">
        <v>545</v>
      </c>
      <c r="B773" t="s">
        <v>400</v>
      </c>
      <c r="C773" t="s">
        <v>124</v>
      </c>
      <c r="D773">
        <v>0</v>
      </c>
      <c r="E773">
        <v>0</v>
      </c>
      <c r="F773">
        <v>0.14800542951134399</v>
      </c>
      <c r="G773">
        <v>8.5796667281134303E-3</v>
      </c>
      <c r="H773" t="s">
        <v>427</v>
      </c>
      <c r="K773" t="s">
        <v>257</v>
      </c>
      <c r="N773" t="s">
        <v>422</v>
      </c>
      <c r="P773">
        <v>9.7042529003004294E-2</v>
      </c>
      <c r="Q773">
        <v>7.3849521163813596E-3</v>
      </c>
      <c r="R773">
        <v>1797464</v>
      </c>
      <c r="S773">
        <v>2407</v>
      </c>
    </row>
    <row r="774" spans="1:19" x14ac:dyDescent="0.25">
      <c r="A774" t="s">
        <v>545</v>
      </c>
      <c r="B774" t="s">
        <v>400</v>
      </c>
      <c r="C774" t="s">
        <v>124</v>
      </c>
      <c r="D774">
        <v>0</v>
      </c>
      <c r="E774">
        <v>0</v>
      </c>
      <c r="F774">
        <v>0.14800542951134399</v>
      </c>
      <c r="G774">
        <v>8.5796667281134303E-3</v>
      </c>
      <c r="H774" t="s">
        <v>427</v>
      </c>
      <c r="K774" t="s">
        <v>257</v>
      </c>
      <c r="N774" t="s">
        <v>422</v>
      </c>
      <c r="P774">
        <v>9.7042529003004294E-2</v>
      </c>
      <c r="Q774">
        <v>7.3849521163813596E-3</v>
      </c>
      <c r="R774">
        <v>1797464</v>
      </c>
      <c r="S774">
        <v>2407</v>
      </c>
    </row>
    <row r="775" spans="1:19" x14ac:dyDescent="0.25">
      <c r="A775" t="s">
        <v>545</v>
      </c>
      <c r="B775" t="s">
        <v>400</v>
      </c>
      <c r="C775" t="s">
        <v>124</v>
      </c>
      <c r="D775">
        <v>0</v>
      </c>
      <c r="E775">
        <v>0</v>
      </c>
      <c r="F775">
        <v>0.14800542951134399</v>
      </c>
      <c r="G775">
        <v>8.5796667281134303E-3</v>
      </c>
      <c r="H775" t="s">
        <v>427</v>
      </c>
      <c r="K775" t="s">
        <v>257</v>
      </c>
      <c r="N775" t="s">
        <v>422</v>
      </c>
      <c r="P775">
        <v>9.7042529003004294E-2</v>
      </c>
      <c r="Q775">
        <v>7.3849521163813596E-3</v>
      </c>
      <c r="R775">
        <v>1797464</v>
      </c>
      <c r="S775">
        <v>2407</v>
      </c>
    </row>
    <row r="776" spans="1:19" x14ac:dyDescent="0.25">
      <c r="A776" t="s">
        <v>545</v>
      </c>
      <c r="B776" t="s">
        <v>400</v>
      </c>
      <c r="C776" t="s">
        <v>124</v>
      </c>
      <c r="D776">
        <v>0</v>
      </c>
      <c r="E776">
        <v>0</v>
      </c>
      <c r="F776">
        <v>0.14800542951134399</v>
      </c>
      <c r="G776">
        <v>8.5796667281134303E-3</v>
      </c>
      <c r="H776" t="s">
        <v>427</v>
      </c>
      <c r="K776" t="s">
        <v>257</v>
      </c>
      <c r="N776" t="s">
        <v>422</v>
      </c>
      <c r="P776">
        <v>9.7042529003004294E-2</v>
      </c>
      <c r="Q776">
        <v>7.3849521163813596E-3</v>
      </c>
      <c r="R776">
        <v>1797464</v>
      </c>
      <c r="S776">
        <v>2407</v>
      </c>
    </row>
    <row r="777" spans="1:19" x14ac:dyDescent="0.25">
      <c r="A777" t="s">
        <v>546</v>
      </c>
      <c r="B777" t="s">
        <v>400</v>
      </c>
      <c r="C777" t="s">
        <v>124</v>
      </c>
      <c r="D777">
        <v>1</v>
      </c>
      <c r="E777">
        <v>0</v>
      </c>
      <c r="F777">
        <v>0.14155317649166399</v>
      </c>
      <c r="G777">
        <v>1.0054321407412199E-2</v>
      </c>
      <c r="H777" t="s">
        <v>427</v>
      </c>
      <c r="K777" t="s">
        <v>257</v>
      </c>
      <c r="N777" t="s">
        <v>422</v>
      </c>
      <c r="P777">
        <v>0.52006175153688206</v>
      </c>
      <c r="Q777">
        <v>1.47184204037809E-2</v>
      </c>
      <c r="R777">
        <v>1830334</v>
      </c>
      <c r="S777">
        <v>1779</v>
      </c>
    </row>
    <row r="778" spans="1:19" x14ac:dyDescent="0.25">
      <c r="A778" t="s">
        <v>546</v>
      </c>
      <c r="B778" t="s">
        <v>400</v>
      </c>
      <c r="C778" t="s">
        <v>124</v>
      </c>
      <c r="D778">
        <v>1</v>
      </c>
      <c r="E778">
        <v>0</v>
      </c>
      <c r="F778">
        <v>0.14155317649166399</v>
      </c>
      <c r="G778">
        <v>1.0054321407412199E-2</v>
      </c>
      <c r="H778" t="s">
        <v>427</v>
      </c>
      <c r="K778" t="s">
        <v>257</v>
      </c>
      <c r="N778" t="s">
        <v>422</v>
      </c>
      <c r="P778">
        <v>0.52006175153688206</v>
      </c>
      <c r="Q778">
        <v>1.47184204037809E-2</v>
      </c>
      <c r="R778">
        <v>1830334</v>
      </c>
      <c r="S778">
        <v>1779</v>
      </c>
    </row>
    <row r="779" spans="1:19" x14ac:dyDescent="0.25">
      <c r="A779" t="s">
        <v>546</v>
      </c>
      <c r="B779" t="s">
        <v>400</v>
      </c>
      <c r="C779" t="s">
        <v>124</v>
      </c>
      <c r="D779">
        <v>1</v>
      </c>
      <c r="E779">
        <v>0</v>
      </c>
      <c r="F779">
        <v>0.14155317649166399</v>
      </c>
      <c r="G779">
        <v>1.0054321407412199E-2</v>
      </c>
      <c r="H779" t="s">
        <v>427</v>
      </c>
      <c r="K779" t="s">
        <v>257</v>
      </c>
      <c r="N779" t="s">
        <v>422</v>
      </c>
      <c r="P779">
        <v>0.52006175153688206</v>
      </c>
      <c r="Q779">
        <v>1.47184204037809E-2</v>
      </c>
      <c r="R779">
        <v>1830334</v>
      </c>
      <c r="S779">
        <v>1779</v>
      </c>
    </row>
    <row r="780" spans="1:19" x14ac:dyDescent="0.25">
      <c r="A780" t="s">
        <v>546</v>
      </c>
      <c r="B780" t="s">
        <v>400</v>
      </c>
      <c r="C780" t="s">
        <v>124</v>
      </c>
      <c r="D780">
        <v>1</v>
      </c>
      <c r="E780">
        <v>0</v>
      </c>
      <c r="F780">
        <v>0.14155317649166399</v>
      </c>
      <c r="G780">
        <v>1.0054321407412199E-2</v>
      </c>
      <c r="H780" t="s">
        <v>427</v>
      </c>
      <c r="K780" t="s">
        <v>257</v>
      </c>
      <c r="N780" t="s">
        <v>422</v>
      </c>
      <c r="P780">
        <v>0.52006175153688206</v>
      </c>
      <c r="Q780">
        <v>1.47184204037809E-2</v>
      </c>
      <c r="R780">
        <v>1830334</v>
      </c>
      <c r="S780">
        <v>1779</v>
      </c>
    </row>
    <row r="781" spans="1:19" x14ac:dyDescent="0.25">
      <c r="A781" t="s">
        <v>547</v>
      </c>
      <c r="B781" t="s">
        <v>400</v>
      </c>
      <c r="C781" t="s">
        <v>124</v>
      </c>
      <c r="D781">
        <v>0</v>
      </c>
      <c r="E781">
        <v>1</v>
      </c>
      <c r="F781">
        <v>0.18282096743496501</v>
      </c>
      <c r="G781">
        <v>2.2199271276547299E-2</v>
      </c>
      <c r="H781" t="s">
        <v>427</v>
      </c>
      <c r="K781" t="s">
        <v>257</v>
      </c>
      <c r="N781" t="s">
        <v>422</v>
      </c>
      <c r="P781">
        <v>6.4508580155028999E-2</v>
      </c>
      <c r="Q781">
        <v>1.4788293485271199E-2</v>
      </c>
      <c r="R781">
        <v>548784</v>
      </c>
      <c r="S781">
        <v>451</v>
      </c>
    </row>
    <row r="782" spans="1:19" x14ac:dyDescent="0.25">
      <c r="A782" t="s">
        <v>547</v>
      </c>
      <c r="B782" t="s">
        <v>400</v>
      </c>
      <c r="C782" t="s">
        <v>124</v>
      </c>
      <c r="D782">
        <v>0</v>
      </c>
      <c r="E782">
        <v>1</v>
      </c>
      <c r="F782">
        <v>0.18282096743496501</v>
      </c>
      <c r="G782">
        <v>2.2199271276547299E-2</v>
      </c>
      <c r="H782" t="s">
        <v>427</v>
      </c>
      <c r="K782" t="s">
        <v>257</v>
      </c>
      <c r="N782" t="s">
        <v>422</v>
      </c>
      <c r="P782">
        <v>6.4508580155028999E-2</v>
      </c>
      <c r="Q782">
        <v>1.4788293485271199E-2</v>
      </c>
      <c r="R782">
        <v>548784</v>
      </c>
      <c r="S782">
        <v>451</v>
      </c>
    </row>
    <row r="783" spans="1:19" x14ac:dyDescent="0.25">
      <c r="A783" t="s">
        <v>547</v>
      </c>
      <c r="B783" t="s">
        <v>400</v>
      </c>
      <c r="C783" t="s">
        <v>124</v>
      </c>
      <c r="D783">
        <v>0</v>
      </c>
      <c r="E783">
        <v>1</v>
      </c>
      <c r="F783">
        <v>0.18282096743496501</v>
      </c>
      <c r="G783">
        <v>2.2199271276547299E-2</v>
      </c>
      <c r="H783" t="s">
        <v>427</v>
      </c>
      <c r="K783" t="s">
        <v>257</v>
      </c>
      <c r="N783" t="s">
        <v>422</v>
      </c>
      <c r="P783">
        <v>6.4508580155028999E-2</v>
      </c>
      <c r="Q783">
        <v>1.4788293485271199E-2</v>
      </c>
      <c r="R783">
        <v>548784</v>
      </c>
      <c r="S783">
        <v>451</v>
      </c>
    </row>
    <row r="784" spans="1:19" x14ac:dyDescent="0.25">
      <c r="A784" t="s">
        <v>547</v>
      </c>
      <c r="B784" t="s">
        <v>400</v>
      </c>
      <c r="C784" t="s">
        <v>124</v>
      </c>
      <c r="D784">
        <v>0</v>
      </c>
      <c r="E784">
        <v>1</v>
      </c>
      <c r="F784">
        <v>0.18282096743496501</v>
      </c>
      <c r="G784">
        <v>2.2199271276547299E-2</v>
      </c>
      <c r="H784" t="s">
        <v>427</v>
      </c>
      <c r="K784" t="s">
        <v>257</v>
      </c>
      <c r="N784" t="s">
        <v>422</v>
      </c>
      <c r="P784">
        <v>6.4508580155028999E-2</v>
      </c>
      <c r="Q784">
        <v>1.4788293485271199E-2</v>
      </c>
      <c r="R784">
        <v>548784</v>
      </c>
      <c r="S784">
        <v>451</v>
      </c>
    </row>
    <row r="785" spans="1:19" x14ac:dyDescent="0.25">
      <c r="A785" t="s">
        <v>548</v>
      </c>
      <c r="B785" t="s">
        <v>400</v>
      </c>
      <c r="C785" t="s">
        <v>124</v>
      </c>
      <c r="D785">
        <v>1</v>
      </c>
      <c r="E785">
        <v>1</v>
      </c>
      <c r="F785">
        <v>0.14785332927605199</v>
      </c>
      <c r="G785">
        <v>3.82135509255499E-2</v>
      </c>
      <c r="H785" t="s">
        <v>427</v>
      </c>
      <c r="K785" t="s">
        <v>257</v>
      </c>
      <c r="N785" t="s">
        <v>422</v>
      </c>
      <c r="P785">
        <v>0.314119934024505</v>
      </c>
      <c r="Q785">
        <v>5.0955115926489998E-2</v>
      </c>
      <c r="R785">
        <v>232731</v>
      </c>
      <c r="S785">
        <v>159</v>
      </c>
    </row>
    <row r="786" spans="1:19" x14ac:dyDescent="0.25">
      <c r="A786" t="s">
        <v>548</v>
      </c>
      <c r="B786" t="s">
        <v>400</v>
      </c>
      <c r="C786" t="s">
        <v>124</v>
      </c>
      <c r="D786">
        <v>1</v>
      </c>
      <c r="E786">
        <v>1</v>
      </c>
      <c r="F786">
        <v>0.14785332927605199</v>
      </c>
      <c r="G786">
        <v>3.82135509255499E-2</v>
      </c>
      <c r="H786" t="s">
        <v>427</v>
      </c>
      <c r="K786" t="s">
        <v>257</v>
      </c>
      <c r="N786" t="s">
        <v>422</v>
      </c>
      <c r="P786">
        <v>0.314119934024505</v>
      </c>
      <c r="Q786">
        <v>5.0955115926489998E-2</v>
      </c>
      <c r="R786">
        <v>232731</v>
      </c>
      <c r="S786">
        <v>159</v>
      </c>
    </row>
    <row r="787" spans="1:19" x14ac:dyDescent="0.25">
      <c r="A787" t="s">
        <v>548</v>
      </c>
      <c r="B787" t="s">
        <v>400</v>
      </c>
      <c r="C787" t="s">
        <v>124</v>
      </c>
      <c r="D787">
        <v>1</v>
      </c>
      <c r="E787">
        <v>1</v>
      </c>
      <c r="F787">
        <v>0.14785332927605199</v>
      </c>
      <c r="G787">
        <v>3.82135509255499E-2</v>
      </c>
      <c r="H787" t="s">
        <v>427</v>
      </c>
      <c r="K787" t="s">
        <v>257</v>
      </c>
      <c r="N787" t="s">
        <v>422</v>
      </c>
      <c r="P787">
        <v>0.314119934024505</v>
      </c>
      <c r="Q787">
        <v>5.0955115926489998E-2</v>
      </c>
      <c r="R787">
        <v>232731</v>
      </c>
      <c r="S787">
        <v>159</v>
      </c>
    </row>
    <row r="788" spans="1:19" x14ac:dyDescent="0.25">
      <c r="A788" t="s">
        <v>548</v>
      </c>
      <c r="B788" t="s">
        <v>400</v>
      </c>
      <c r="C788" t="s">
        <v>124</v>
      </c>
      <c r="D788">
        <v>1</v>
      </c>
      <c r="E788">
        <v>1</v>
      </c>
      <c r="F788">
        <v>0.14785332927605199</v>
      </c>
      <c r="G788">
        <v>3.82135509255499E-2</v>
      </c>
      <c r="H788" t="s">
        <v>427</v>
      </c>
      <c r="K788" t="s">
        <v>257</v>
      </c>
      <c r="N788" t="s">
        <v>422</v>
      </c>
      <c r="P788">
        <v>0.314119934024505</v>
      </c>
      <c r="Q788">
        <v>5.0955115926489998E-2</v>
      </c>
      <c r="R788">
        <v>232731</v>
      </c>
      <c r="S788">
        <v>159</v>
      </c>
    </row>
    <row r="789" spans="1:19" x14ac:dyDescent="0.25">
      <c r="A789" t="s">
        <v>549</v>
      </c>
      <c r="B789" t="s">
        <v>400</v>
      </c>
      <c r="C789" t="s">
        <v>124</v>
      </c>
      <c r="D789">
        <v>0</v>
      </c>
      <c r="E789">
        <v>0</v>
      </c>
      <c r="F789">
        <v>0.18518274578250701</v>
      </c>
      <c r="G789">
        <v>8.5920383848008194E-3</v>
      </c>
      <c r="H789" t="s">
        <v>432</v>
      </c>
      <c r="K789" t="s">
        <v>252</v>
      </c>
      <c r="N789" t="s">
        <v>433</v>
      </c>
      <c r="P789">
        <v>7.2841947449368602E-2</v>
      </c>
      <c r="Q789">
        <v>6.3036066832708902E-3</v>
      </c>
      <c r="R789">
        <v>2015250</v>
      </c>
      <c r="S789">
        <v>2668</v>
      </c>
    </row>
    <row r="790" spans="1:19" x14ac:dyDescent="0.25">
      <c r="A790" t="s">
        <v>549</v>
      </c>
      <c r="B790" t="s">
        <v>400</v>
      </c>
      <c r="C790" t="s">
        <v>124</v>
      </c>
      <c r="D790">
        <v>0</v>
      </c>
      <c r="E790">
        <v>0</v>
      </c>
      <c r="F790">
        <v>0.18518274578250701</v>
      </c>
      <c r="G790">
        <v>8.5920383848008194E-3</v>
      </c>
      <c r="H790" t="s">
        <v>432</v>
      </c>
      <c r="K790" t="s">
        <v>252</v>
      </c>
      <c r="N790" t="s">
        <v>433</v>
      </c>
      <c r="P790">
        <v>7.2841947449368602E-2</v>
      </c>
      <c r="Q790">
        <v>6.3036066832708902E-3</v>
      </c>
      <c r="R790">
        <v>2015250</v>
      </c>
      <c r="S790">
        <v>2668</v>
      </c>
    </row>
    <row r="791" spans="1:19" x14ac:dyDescent="0.25">
      <c r="A791" t="s">
        <v>549</v>
      </c>
      <c r="B791" t="s">
        <v>400</v>
      </c>
      <c r="C791" t="s">
        <v>124</v>
      </c>
      <c r="D791">
        <v>0</v>
      </c>
      <c r="E791">
        <v>0</v>
      </c>
      <c r="F791">
        <v>0.18518274578250701</v>
      </c>
      <c r="G791">
        <v>8.5920383848008194E-3</v>
      </c>
      <c r="H791" t="s">
        <v>432</v>
      </c>
      <c r="K791" t="s">
        <v>252</v>
      </c>
      <c r="N791" t="s">
        <v>433</v>
      </c>
      <c r="P791">
        <v>7.2841947449368602E-2</v>
      </c>
      <c r="Q791">
        <v>6.3036066832708902E-3</v>
      </c>
      <c r="R791">
        <v>2015250</v>
      </c>
      <c r="S791">
        <v>2668</v>
      </c>
    </row>
    <row r="792" spans="1:19" x14ac:dyDescent="0.25">
      <c r="A792" t="s">
        <v>549</v>
      </c>
      <c r="B792" t="s">
        <v>400</v>
      </c>
      <c r="C792" t="s">
        <v>124</v>
      </c>
      <c r="D792">
        <v>0</v>
      </c>
      <c r="E792">
        <v>0</v>
      </c>
      <c r="F792">
        <v>0.18518274578250701</v>
      </c>
      <c r="G792">
        <v>8.5920383848008194E-3</v>
      </c>
      <c r="H792" t="s">
        <v>432</v>
      </c>
      <c r="K792" t="s">
        <v>252</v>
      </c>
      <c r="N792" t="s">
        <v>433</v>
      </c>
      <c r="P792">
        <v>7.2841947449368602E-2</v>
      </c>
      <c r="Q792">
        <v>6.3036066832708902E-3</v>
      </c>
      <c r="R792">
        <v>2015250</v>
      </c>
      <c r="S792">
        <v>2668</v>
      </c>
    </row>
    <row r="793" spans="1:19" x14ac:dyDescent="0.25">
      <c r="A793" t="s">
        <v>550</v>
      </c>
      <c r="B793" t="s">
        <v>400</v>
      </c>
      <c r="C793" t="s">
        <v>124</v>
      </c>
      <c r="D793">
        <v>1</v>
      </c>
      <c r="E793">
        <v>0</v>
      </c>
      <c r="F793">
        <v>0.21311884810946599</v>
      </c>
      <c r="G793">
        <v>7.05470392167041E-3</v>
      </c>
      <c r="H793" t="s">
        <v>432</v>
      </c>
      <c r="K793" t="s">
        <v>252</v>
      </c>
      <c r="N793" t="s">
        <v>433</v>
      </c>
      <c r="P793">
        <v>5.6363525974934298E-2</v>
      </c>
      <c r="Q793">
        <v>4.4399458476626196E-3</v>
      </c>
      <c r="R793">
        <v>3240088</v>
      </c>
      <c r="S793">
        <v>4169</v>
      </c>
    </row>
    <row r="794" spans="1:19" x14ac:dyDescent="0.25">
      <c r="A794" t="s">
        <v>550</v>
      </c>
      <c r="B794" t="s">
        <v>400</v>
      </c>
      <c r="C794" t="s">
        <v>124</v>
      </c>
      <c r="D794">
        <v>1</v>
      </c>
      <c r="E794">
        <v>0</v>
      </c>
      <c r="F794">
        <v>0.21311884810946599</v>
      </c>
      <c r="G794">
        <v>7.05470392167041E-3</v>
      </c>
      <c r="H794" t="s">
        <v>432</v>
      </c>
      <c r="K794" t="s">
        <v>252</v>
      </c>
      <c r="N794" t="s">
        <v>433</v>
      </c>
      <c r="P794">
        <v>5.6363525974934298E-2</v>
      </c>
      <c r="Q794">
        <v>4.4399458476626196E-3</v>
      </c>
      <c r="R794">
        <v>3240088</v>
      </c>
      <c r="S794">
        <v>4169</v>
      </c>
    </row>
    <row r="795" spans="1:19" x14ac:dyDescent="0.25">
      <c r="A795" t="s">
        <v>550</v>
      </c>
      <c r="B795" t="s">
        <v>400</v>
      </c>
      <c r="C795" t="s">
        <v>124</v>
      </c>
      <c r="D795">
        <v>1</v>
      </c>
      <c r="E795">
        <v>0</v>
      </c>
      <c r="F795">
        <v>0.21311884810946599</v>
      </c>
      <c r="G795">
        <v>7.05470392167041E-3</v>
      </c>
      <c r="H795" t="s">
        <v>432</v>
      </c>
      <c r="K795" t="s">
        <v>252</v>
      </c>
      <c r="N795" t="s">
        <v>433</v>
      </c>
      <c r="P795">
        <v>5.6363525974934298E-2</v>
      </c>
      <c r="Q795">
        <v>4.4399458476626196E-3</v>
      </c>
      <c r="R795">
        <v>3240088</v>
      </c>
      <c r="S795">
        <v>4169</v>
      </c>
    </row>
    <row r="796" spans="1:19" x14ac:dyDescent="0.25">
      <c r="A796" t="s">
        <v>550</v>
      </c>
      <c r="B796" t="s">
        <v>400</v>
      </c>
      <c r="C796" t="s">
        <v>124</v>
      </c>
      <c r="D796">
        <v>1</v>
      </c>
      <c r="E796">
        <v>0</v>
      </c>
      <c r="F796">
        <v>0.21311884810946599</v>
      </c>
      <c r="G796">
        <v>7.05470392167041E-3</v>
      </c>
      <c r="H796" t="s">
        <v>432</v>
      </c>
      <c r="K796" t="s">
        <v>252</v>
      </c>
      <c r="N796" t="s">
        <v>433</v>
      </c>
      <c r="P796">
        <v>5.6363525974934298E-2</v>
      </c>
      <c r="Q796">
        <v>4.4399458476626196E-3</v>
      </c>
      <c r="R796">
        <v>3240088</v>
      </c>
      <c r="S796">
        <v>4169</v>
      </c>
    </row>
    <row r="797" spans="1:19" x14ac:dyDescent="0.25">
      <c r="A797" t="s">
        <v>551</v>
      </c>
      <c r="B797" t="s">
        <v>400</v>
      </c>
      <c r="C797" t="s">
        <v>124</v>
      </c>
      <c r="D797">
        <v>0</v>
      </c>
      <c r="E797">
        <v>1</v>
      </c>
      <c r="F797">
        <v>0.27887624987190202</v>
      </c>
      <c r="G797">
        <v>2.8112417945022401E-2</v>
      </c>
      <c r="H797" t="s">
        <v>432</v>
      </c>
      <c r="K797" t="s">
        <v>252</v>
      </c>
      <c r="N797" t="s">
        <v>433</v>
      </c>
      <c r="P797">
        <v>7.1945301425831706E-2</v>
      </c>
      <c r="Q797">
        <v>1.6639390192564701E-2</v>
      </c>
      <c r="R797">
        <v>405564</v>
      </c>
      <c r="S797">
        <v>352</v>
      </c>
    </row>
    <row r="798" spans="1:19" x14ac:dyDescent="0.25">
      <c r="A798" t="s">
        <v>551</v>
      </c>
      <c r="B798" t="s">
        <v>400</v>
      </c>
      <c r="C798" t="s">
        <v>124</v>
      </c>
      <c r="D798">
        <v>0</v>
      </c>
      <c r="E798">
        <v>1</v>
      </c>
      <c r="F798">
        <v>0.27887624987190202</v>
      </c>
      <c r="G798">
        <v>2.8112417945022401E-2</v>
      </c>
      <c r="H798" t="s">
        <v>432</v>
      </c>
      <c r="K798" t="s">
        <v>252</v>
      </c>
      <c r="N798" t="s">
        <v>433</v>
      </c>
      <c r="P798">
        <v>7.1945301425831706E-2</v>
      </c>
      <c r="Q798">
        <v>1.6639390192564701E-2</v>
      </c>
      <c r="R798">
        <v>405564</v>
      </c>
      <c r="S798">
        <v>352</v>
      </c>
    </row>
    <row r="799" spans="1:19" x14ac:dyDescent="0.25">
      <c r="A799" t="s">
        <v>551</v>
      </c>
      <c r="B799" t="s">
        <v>400</v>
      </c>
      <c r="C799" t="s">
        <v>124</v>
      </c>
      <c r="D799">
        <v>0</v>
      </c>
      <c r="E799">
        <v>1</v>
      </c>
      <c r="F799">
        <v>0.27887624987190202</v>
      </c>
      <c r="G799">
        <v>2.8112417945022401E-2</v>
      </c>
      <c r="H799" t="s">
        <v>432</v>
      </c>
      <c r="K799" t="s">
        <v>252</v>
      </c>
      <c r="N799" t="s">
        <v>433</v>
      </c>
      <c r="P799">
        <v>7.1945301425831706E-2</v>
      </c>
      <c r="Q799">
        <v>1.6639390192564701E-2</v>
      </c>
      <c r="R799">
        <v>405564</v>
      </c>
      <c r="S799">
        <v>352</v>
      </c>
    </row>
    <row r="800" spans="1:19" x14ac:dyDescent="0.25">
      <c r="A800" t="s">
        <v>551</v>
      </c>
      <c r="B800" t="s">
        <v>400</v>
      </c>
      <c r="C800" t="s">
        <v>124</v>
      </c>
      <c r="D800">
        <v>0</v>
      </c>
      <c r="E800">
        <v>1</v>
      </c>
      <c r="F800">
        <v>0.27887624987190202</v>
      </c>
      <c r="G800">
        <v>2.8112417945022401E-2</v>
      </c>
      <c r="H800" t="s">
        <v>432</v>
      </c>
      <c r="K800" t="s">
        <v>252</v>
      </c>
      <c r="N800" t="s">
        <v>433</v>
      </c>
      <c r="P800">
        <v>7.1945301425831706E-2</v>
      </c>
      <c r="Q800">
        <v>1.6639390192564701E-2</v>
      </c>
      <c r="R800">
        <v>405564</v>
      </c>
      <c r="S800">
        <v>352</v>
      </c>
    </row>
    <row r="801" spans="1:19" x14ac:dyDescent="0.25">
      <c r="A801" t="s">
        <v>552</v>
      </c>
      <c r="B801" t="s">
        <v>400</v>
      </c>
      <c r="C801" t="s">
        <v>124</v>
      </c>
      <c r="D801">
        <v>1</v>
      </c>
      <c r="E801">
        <v>1</v>
      </c>
      <c r="F801">
        <v>0.222857760355338</v>
      </c>
      <c r="G801">
        <v>2.0635322494868099E-2</v>
      </c>
      <c r="H801" t="s">
        <v>432</v>
      </c>
      <c r="K801" t="s">
        <v>252</v>
      </c>
      <c r="N801" t="s">
        <v>433</v>
      </c>
      <c r="P801">
        <v>9.0915139607517806E-2</v>
      </c>
      <c r="Q801">
        <v>1.80371112527625E-2</v>
      </c>
      <c r="R801">
        <v>589876</v>
      </c>
      <c r="S801">
        <v>501</v>
      </c>
    </row>
    <row r="802" spans="1:19" x14ac:dyDescent="0.25">
      <c r="A802" t="s">
        <v>552</v>
      </c>
      <c r="B802" t="s">
        <v>400</v>
      </c>
      <c r="C802" t="s">
        <v>124</v>
      </c>
      <c r="D802">
        <v>1</v>
      </c>
      <c r="E802">
        <v>1</v>
      </c>
      <c r="F802">
        <v>0.222857760355338</v>
      </c>
      <c r="G802">
        <v>2.0635322494868099E-2</v>
      </c>
      <c r="H802" t="s">
        <v>432</v>
      </c>
      <c r="K802" t="s">
        <v>252</v>
      </c>
      <c r="N802" t="s">
        <v>433</v>
      </c>
      <c r="P802">
        <v>9.0915139607517806E-2</v>
      </c>
      <c r="Q802">
        <v>1.80371112527625E-2</v>
      </c>
      <c r="R802">
        <v>589876</v>
      </c>
      <c r="S802">
        <v>501</v>
      </c>
    </row>
    <row r="803" spans="1:19" x14ac:dyDescent="0.25">
      <c r="A803" t="s">
        <v>552</v>
      </c>
      <c r="B803" t="s">
        <v>400</v>
      </c>
      <c r="C803" t="s">
        <v>124</v>
      </c>
      <c r="D803">
        <v>1</v>
      </c>
      <c r="E803">
        <v>1</v>
      </c>
      <c r="F803">
        <v>0.222857760355338</v>
      </c>
      <c r="G803">
        <v>2.0635322494868099E-2</v>
      </c>
      <c r="H803" t="s">
        <v>432</v>
      </c>
      <c r="K803" t="s">
        <v>252</v>
      </c>
      <c r="N803" t="s">
        <v>433</v>
      </c>
      <c r="P803">
        <v>9.0915139607517806E-2</v>
      </c>
      <c r="Q803">
        <v>1.80371112527625E-2</v>
      </c>
      <c r="R803">
        <v>589876</v>
      </c>
      <c r="S803">
        <v>501</v>
      </c>
    </row>
    <row r="804" spans="1:19" x14ac:dyDescent="0.25">
      <c r="A804" t="s">
        <v>552</v>
      </c>
      <c r="B804" t="s">
        <v>400</v>
      </c>
      <c r="C804" t="s">
        <v>124</v>
      </c>
      <c r="D804">
        <v>1</v>
      </c>
      <c r="E804">
        <v>1</v>
      </c>
      <c r="F804">
        <v>0.222857760355338</v>
      </c>
      <c r="G804">
        <v>2.0635322494868099E-2</v>
      </c>
      <c r="H804" t="s">
        <v>432</v>
      </c>
      <c r="K804" t="s">
        <v>252</v>
      </c>
      <c r="N804" t="s">
        <v>433</v>
      </c>
      <c r="P804">
        <v>9.0915139607517806E-2</v>
      </c>
      <c r="Q804">
        <v>1.80371112527625E-2</v>
      </c>
      <c r="R804">
        <v>589876</v>
      </c>
      <c r="S804">
        <v>501</v>
      </c>
    </row>
    <row r="805" spans="1:19" x14ac:dyDescent="0.25">
      <c r="A805" t="s">
        <v>553</v>
      </c>
      <c r="B805" t="s">
        <v>400</v>
      </c>
      <c r="C805" t="s">
        <v>124</v>
      </c>
      <c r="D805">
        <v>0</v>
      </c>
      <c r="E805">
        <v>0</v>
      </c>
      <c r="F805">
        <v>0.172289931946916</v>
      </c>
      <c r="G805">
        <v>8.81318768580658E-3</v>
      </c>
      <c r="H805" t="s">
        <v>438</v>
      </c>
      <c r="K805" t="s">
        <v>257</v>
      </c>
      <c r="N805" t="s">
        <v>433</v>
      </c>
      <c r="P805">
        <v>0.17718220128838999</v>
      </c>
      <c r="Q805">
        <v>9.6811049668675906E-3</v>
      </c>
      <c r="R805">
        <v>1422083</v>
      </c>
      <c r="S805">
        <v>2381</v>
      </c>
    </row>
    <row r="806" spans="1:19" x14ac:dyDescent="0.25">
      <c r="A806" t="s">
        <v>553</v>
      </c>
      <c r="B806" t="s">
        <v>400</v>
      </c>
      <c r="C806" t="s">
        <v>124</v>
      </c>
      <c r="D806">
        <v>0</v>
      </c>
      <c r="E806">
        <v>0</v>
      </c>
      <c r="F806">
        <v>0.172289931946916</v>
      </c>
      <c r="G806">
        <v>8.81318768580658E-3</v>
      </c>
      <c r="H806" t="s">
        <v>438</v>
      </c>
      <c r="K806" t="s">
        <v>257</v>
      </c>
      <c r="N806" t="s">
        <v>433</v>
      </c>
      <c r="P806">
        <v>0.17718220128838999</v>
      </c>
      <c r="Q806">
        <v>9.6811049668675906E-3</v>
      </c>
      <c r="R806">
        <v>1422083</v>
      </c>
      <c r="S806">
        <v>2381</v>
      </c>
    </row>
    <row r="807" spans="1:19" x14ac:dyDescent="0.25">
      <c r="A807" t="s">
        <v>553</v>
      </c>
      <c r="B807" t="s">
        <v>400</v>
      </c>
      <c r="C807" t="s">
        <v>124</v>
      </c>
      <c r="D807">
        <v>0</v>
      </c>
      <c r="E807">
        <v>0</v>
      </c>
      <c r="F807">
        <v>0.172289931946916</v>
      </c>
      <c r="G807">
        <v>8.81318768580658E-3</v>
      </c>
      <c r="H807" t="s">
        <v>438</v>
      </c>
      <c r="K807" t="s">
        <v>257</v>
      </c>
      <c r="N807" t="s">
        <v>433</v>
      </c>
      <c r="P807">
        <v>0.17718220128838999</v>
      </c>
      <c r="Q807">
        <v>9.6811049668675906E-3</v>
      </c>
      <c r="R807">
        <v>1422083</v>
      </c>
      <c r="S807">
        <v>2381</v>
      </c>
    </row>
    <row r="808" spans="1:19" x14ac:dyDescent="0.25">
      <c r="A808" t="s">
        <v>553</v>
      </c>
      <c r="B808" t="s">
        <v>400</v>
      </c>
      <c r="C808" t="s">
        <v>124</v>
      </c>
      <c r="D808">
        <v>0</v>
      </c>
      <c r="E808">
        <v>0</v>
      </c>
      <c r="F808">
        <v>0.172289931946916</v>
      </c>
      <c r="G808">
        <v>8.81318768580658E-3</v>
      </c>
      <c r="H808" t="s">
        <v>438</v>
      </c>
      <c r="K808" t="s">
        <v>257</v>
      </c>
      <c r="N808" t="s">
        <v>433</v>
      </c>
      <c r="P808">
        <v>0.17718220128838999</v>
      </c>
      <c r="Q808">
        <v>9.6811049668675906E-3</v>
      </c>
      <c r="R808">
        <v>1422083</v>
      </c>
      <c r="S808">
        <v>2381</v>
      </c>
    </row>
    <row r="809" spans="1:19" x14ac:dyDescent="0.25">
      <c r="A809" t="s">
        <v>554</v>
      </c>
      <c r="B809" t="s">
        <v>400</v>
      </c>
      <c r="C809" t="s">
        <v>124</v>
      </c>
      <c r="D809">
        <v>1</v>
      </c>
      <c r="E809">
        <v>0</v>
      </c>
      <c r="F809">
        <v>0.18978033712974801</v>
      </c>
      <c r="G809">
        <v>6.2591018473296496E-3</v>
      </c>
      <c r="H809" t="s">
        <v>438</v>
      </c>
      <c r="K809" t="s">
        <v>257</v>
      </c>
      <c r="N809" t="s">
        <v>433</v>
      </c>
      <c r="P809">
        <v>0.474874823435674</v>
      </c>
      <c r="Q809">
        <v>8.2168325703390992E-3</v>
      </c>
      <c r="R809">
        <v>3938958</v>
      </c>
      <c r="S809">
        <v>5356</v>
      </c>
    </row>
    <row r="810" spans="1:19" x14ac:dyDescent="0.25">
      <c r="A810" t="s">
        <v>554</v>
      </c>
      <c r="B810" t="s">
        <v>400</v>
      </c>
      <c r="C810" t="s">
        <v>124</v>
      </c>
      <c r="D810">
        <v>1</v>
      </c>
      <c r="E810">
        <v>0</v>
      </c>
      <c r="F810">
        <v>0.18978033712974801</v>
      </c>
      <c r="G810">
        <v>6.2591018473296496E-3</v>
      </c>
      <c r="H810" t="s">
        <v>438</v>
      </c>
      <c r="K810" t="s">
        <v>257</v>
      </c>
      <c r="N810" t="s">
        <v>433</v>
      </c>
      <c r="P810">
        <v>0.474874823435674</v>
      </c>
      <c r="Q810">
        <v>8.2168325703390992E-3</v>
      </c>
      <c r="R810">
        <v>3938958</v>
      </c>
      <c r="S810">
        <v>5356</v>
      </c>
    </row>
    <row r="811" spans="1:19" x14ac:dyDescent="0.25">
      <c r="A811" t="s">
        <v>554</v>
      </c>
      <c r="B811" t="s">
        <v>400</v>
      </c>
      <c r="C811" t="s">
        <v>124</v>
      </c>
      <c r="D811">
        <v>1</v>
      </c>
      <c r="E811">
        <v>0</v>
      </c>
      <c r="F811">
        <v>0.18978033712974801</v>
      </c>
      <c r="G811">
        <v>6.2591018473296496E-3</v>
      </c>
      <c r="H811" t="s">
        <v>438</v>
      </c>
      <c r="K811" t="s">
        <v>257</v>
      </c>
      <c r="N811" t="s">
        <v>433</v>
      </c>
      <c r="P811">
        <v>0.474874823435674</v>
      </c>
      <c r="Q811">
        <v>8.2168325703390992E-3</v>
      </c>
      <c r="R811">
        <v>3938958</v>
      </c>
      <c r="S811">
        <v>5356</v>
      </c>
    </row>
    <row r="812" spans="1:19" x14ac:dyDescent="0.25">
      <c r="A812" t="s">
        <v>554</v>
      </c>
      <c r="B812" t="s">
        <v>400</v>
      </c>
      <c r="C812" t="s">
        <v>124</v>
      </c>
      <c r="D812">
        <v>1</v>
      </c>
      <c r="E812">
        <v>0</v>
      </c>
      <c r="F812">
        <v>0.18978033712974801</v>
      </c>
      <c r="G812">
        <v>6.2591018473296496E-3</v>
      </c>
      <c r="H812" t="s">
        <v>438</v>
      </c>
      <c r="K812" t="s">
        <v>257</v>
      </c>
      <c r="N812" t="s">
        <v>433</v>
      </c>
      <c r="P812">
        <v>0.474874823435674</v>
      </c>
      <c r="Q812">
        <v>8.2168325703390992E-3</v>
      </c>
      <c r="R812">
        <v>3938958</v>
      </c>
      <c r="S812">
        <v>5356</v>
      </c>
    </row>
    <row r="813" spans="1:19" x14ac:dyDescent="0.25">
      <c r="A813" t="s">
        <v>555</v>
      </c>
      <c r="B813" t="s">
        <v>400</v>
      </c>
      <c r="C813" t="s">
        <v>124</v>
      </c>
      <c r="D813">
        <v>0</v>
      </c>
      <c r="E813">
        <v>1</v>
      </c>
      <c r="F813">
        <v>0.18261045563320799</v>
      </c>
      <c r="G813">
        <v>2.2981400917022901E-2</v>
      </c>
      <c r="H813" t="s">
        <v>438</v>
      </c>
      <c r="K813" t="s">
        <v>257</v>
      </c>
      <c r="N813" t="s">
        <v>433</v>
      </c>
      <c r="P813">
        <v>0.14530448250504299</v>
      </c>
      <c r="Q813">
        <v>2.4123774715650002E-2</v>
      </c>
      <c r="R813">
        <v>314465</v>
      </c>
      <c r="S813">
        <v>363</v>
      </c>
    </row>
    <row r="814" spans="1:19" x14ac:dyDescent="0.25">
      <c r="A814" t="s">
        <v>555</v>
      </c>
      <c r="B814" t="s">
        <v>400</v>
      </c>
      <c r="C814" t="s">
        <v>124</v>
      </c>
      <c r="D814">
        <v>0</v>
      </c>
      <c r="E814">
        <v>1</v>
      </c>
      <c r="F814">
        <v>0.18261045563320799</v>
      </c>
      <c r="G814">
        <v>2.2981400917022901E-2</v>
      </c>
      <c r="H814" t="s">
        <v>438</v>
      </c>
      <c r="K814" t="s">
        <v>257</v>
      </c>
      <c r="N814" t="s">
        <v>433</v>
      </c>
      <c r="P814">
        <v>0.14530448250504299</v>
      </c>
      <c r="Q814">
        <v>2.4123774715650002E-2</v>
      </c>
      <c r="R814">
        <v>314465</v>
      </c>
      <c r="S814">
        <v>363</v>
      </c>
    </row>
    <row r="815" spans="1:19" x14ac:dyDescent="0.25">
      <c r="A815" t="s">
        <v>555</v>
      </c>
      <c r="B815" t="s">
        <v>400</v>
      </c>
      <c r="C815" t="s">
        <v>124</v>
      </c>
      <c r="D815">
        <v>0</v>
      </c>
      <c r="E815">
        <v>1</v>
      </c>
      <c r="F815">
        <v>0.18261045563320799</v>
      </c>
      <c r="G815">
        <v>2.2981400917022901E-2</v>
      </c>
      <c r="H815" t="s">
        <v>438</v>
      </c>
      <c r="K815" t="s">
        <v>257</v>
      </c>
      <c r="N815" t="s">
        <v>433</v>
      </c>
      <c r="P815">
        <v>0.14530448250504299</v>
      </c>
      <c r="Q815">
        <v>2.4123774715650002E-2</v>
      </c>
      <c r="R815">
        <v>314465</v>
      </c>
      <c r="S815">
        <v>363</v>
      </c>
    </row>
    <row r="816" spans="1:19" x14ac:dyDescent="0.25">
      <c r="A816" t="s">
        <v>555</v>
      </c>
      <c r="B816" t="s">
        <v>400</v>
      </c>
      <c r="C816" t="s">
        <v>124</v>
      </c>
      <c r="D816">
        <v>0</v>
      </c>
      <c r="E816">
        <v>1</v>
      </c>
      <c r="F816">
        <v>0.18261045563320799</v>
      </c>
      <c r="G816">
        <v>2.2981400917022901E-2</v>
      </c>
      <c r="H816" t="s">
        <v>438</v>
      </c>
      <c r="K816" t="s">
        <v>257</v>
      </c>
      <c r="N816" t="s">
        <v>433</v>
      </c>
      <c r="P816">
        <v>0.14530448250504299</v>
      </c>
      <c r="Q816">
        <v>2.4123774715650002E-2</v>
      </c>
      <c r="R816">
        <v>314465</v>
      </c>
      <c r="S816">
        <v>363</v>
      </c>
    </row>
    <row r="817" spans="1:19" x14ac:dyDescent="0.25">
      <c r="A817" t="s">
        <v>556</v>
      </c>
      <c r="B817" t="s">
        <v>400</v>
      </c>
      <c r="C817" t="s">
        <v>124</v>
      </c>
      <c r="D817">
        <v>1</v>
      </c>
      <c r="E817">
        <v>1</v>
      </c>
      <c r="F817">
        <v>0.21298729784459</v>
      </c>
      <c r="G817">
        <v>1.9678950029235701E-2</v>
      </c>
      <c r="H817" t="s">
        <v>438</v>
      </c>
      <c r="K817" t="s">
        <v>257</v>
      </c>
      <c r="N817" t="s">
        <v>433</v>
      </c>
      <c r="P817">
        <v>0.44568517198595597</v>
      </c>
      <c r="Q817">
        <v>2.49674756692406E-2</v>
      </c>
      <c r="R817">
        <v>716077</v>
      </c>
      <c r="S817">
        <v>631</v>
      </c>
    </row>
    <row r="818" spans="1:19" x14ac:dyDescent="0.25">
      <c r="A818" t="s">
        <v>556</v>
      </c>
      <c r="B818" t="s">
        <v>400</v>
      </c>
      <c r="C818" t="s">
        <v>124</v>
      </c>
      <c r="D818">
        <v>1</v>
      </c>
      <c r="E818">
        <v>1</v>
      </c>
      <c r="F818">
        <v>0.21298729784459</v>
      </c>
      <c r="G818">
        <v>1.9678950029235701E-2</v>
      </c>
      <c r="H818" t="s">
        <v>438</v>
      </c>
      <c r="K818" t="s">
        <v>257</v>
      </c>
      <c r="N818" t="s">
        <v>433</v>
      </c>
      <c r="P818">
        <v>0.44568517198595597</v>
      </c>
      <c r="Q818">
        <v>2.49674756692406E-2</v>
      </c>
      <c r="R818">
        <v>716077</v>
      </c>
      <c r="S818">
        <v>631</v>
      </c>
    </row>
    <row r="819" spans="1:19" x14ac:dyDescent="0.25">
      <c r="A819" t="s">
        <v>556</v>
      </c>
      <c r="B819" t="s">
        <v>400</v>
      </c>
      <c r="C819" t="s">
        <v>124</v>
      </c>
      <c r="D819">
        <v>1</v>
      </c>
      <c r="E819">
        <v>1</v>
      </c>
      <c r="F819">
        <v>0.21298729784459</v>
      </c>
      <c r="G819">
        <v>1.9678950029235701E-2</v>
      </c>
      <c r="H819" t="s">
        <v>438</v>
      </c>
      <c r="K819" t="s">
        <v>257</v>
      </c>
      <c r="N819" t="s">
        <v>433</v>
      </c>
      <c r="P819">
        <v>0.44568517198595597</v>
      </c>
      <c r="Q819">
        <v>2.49674756692406E-2</v>
      </c>
      <c r="R819">
        <v>716077</v>
      </c>
      <c r="S819">
        <v>631</v>
      </c>
    </row>
    <row r="820" spans="1:19" x14ac:dyDescent="0.25">
      <c r="A820" t="s">
        <v>556</v>
      </c>
      <c r="B820" t="s">
        <v>400</v>
      </c>
      <c r="C820" t="s">
        <v>124</v>
      </c>
      <c r="D820">
        <v>1</v>
      </c>
      <c r="E820">
        <v>1</v>
      </c>
      <c r="F820">
        <v>0.21298729784459</v>
      </c>
      <c r="G820">
        <v>1.9678950029235701E-2</v>
      </c>
      <c r="H820" t="s">
        <v>438</v>
      </c>
      <c r="K820" t="s">
        <v>257</v>
      </c>
      <c r="N820" t="s">
        <v>433</v>
      </c>
      <c r="P820">
        <v>0.44568517198595597</v>
      </c>
      <c r="Q820">
        <v>2.49674756692406E-2</v>
      </c>
      <c r="R820">
        <v>716077</v>
      </c>
      <c r="S820">
        <v>631</v>
      </c>
    </row>
    <row r="821" spans="1:19" x14ac:dyDescent="0.25">
      <c r="A821" t="s">
        <v>557</v>
      </c>
      <c r="B821" t="s">
        <v>400</v>
      </c>
      <c r="C821" t="s">
        <v>124</v>
      </c>
      <c r="D821">
        <v>0</v>
      </c>
      <c r="E821">
        <v>0</v>
      </c>
      <c r="F821">
        <v>0.24250606906980901</v>
      </c>
      <c r="G821">
        <v>6.1053173187754599E-3</v>
      </c>
      <c r="H821" t="s">
        <v>443</v>
      </c>
      <c r="K821" t="s">
        <v>252</v>
      </c>
      <c r="N821" t="s">
        <v>444</v>
      </c>
      <c r="P821">
        <v>0.13634880265215699</v>
      </c>
      <c r="Q821">
        <v>4.9619194662277799E-3</v>
      </c>
      <c r="R821">
        <v>4451793</v>
      </c>
      <c r="S821">
        <v>7712</v>
      </c>
    </row>
    <row r="822" spans="1:19" x14ac:dyDescent="0.25">
      <c r="A822" t="s">
        <v>557</v>
      </c>
      <c r="B822" t="s">
        <v>400</v>
      </c>
      <c r="C822" t="s">
        <v>124</v>
      </c>
      <c r="D822">
        <v>0</v>
      </c>
      <c r="E822">
        <v>0</v>
      </c>
      <c r="F822">
        <v>0.24250606906980901</v>
      </c>
      <c r="G822">
        <v>6.1053173187754599E-3</v>
      </c>
      <c r="H822" t="s">
        <v>443</v>
      </c>
      <c r="K822" t="s">
        <v>252</v>
      </c>
      <c r="N822" t="s">
        <v>444</v>
      </c>
      <c r="P822">
        <v>0.13634880265215699</v>
      </c>
      <c r="Q822">
        <v>4.9619194662277799E-3</v>
      </c>
      <c r="R822">
        <v>4451793</v>
      </c>
      <c r="S822">
        <v>7712</v>
      </c>
    </row>
    <row r="823" spans="1:19" x14ac:dyDescent="0.25">
      <c r="A823" t="s">
        <v>557</v>
      </c>
      <c r="B823" t="s">
        <v>400</v>
      </c>
      <c r="C823" t="s">
        <v>124</v>
      </c>
      <c r="D823">
        <v>0</v>
      </c>
      <c r="E823">
        <v>0</v>
      </c>
      <c r="F823">
        <v>0.24250606906980901</v>
      </c>
      <c r="G823">
        <v>6.1053173187754599E-3</v>
      </c>
      <c r="H823" t="s">
        <v>443</v>
      </c>
      <c r="K823" t="s">
        <v>252</v>
      </c>
      <c r="N823" t="s">
        <v>444</v>
      </c>
      <c r="P823">
        <v>0.13634880265215699</v>
      </c>
      <c r="Q823">
        <v>4.9619194662277799E-3</v>
      </c>
      <c r="R823">
        <v>4451793</v>
      </c>
      <c r="S823">
        <v>7712</v>
      </c>
    </row>
    <row r="824" spans="1:19" x14ac:dyDescent="0.25">
      <c r="A824" t="s">
        <v>557</v>
      </c>
      <c r="B824" t="s">
        <v>400</v>
      </c>
      <c r="C824" t="s">
        <v>124</v>
      </c>
      <c r="D824">
        <v>0</v>
      </c>
      <c r="E824">
        <v>0</v>
      </c>
      <c r="F824">
        <v>0.24250606906980901</v>
      </c>
      <c r="G824">
        <v>6.1053173187754599E-3</v>
      </c>
      <c r="H824" t="s">
        <v>443</v>
      </c>
      <c r="K824" t="s">
        <v>252</v>
      </c>
      <c r="N824" t="s">
        <v>444</v>
      </c>
      <c r="P824">
        <v>0.13634880265215699</v>
      </c>
      <c r="Q824">
        <v>4.9619194662277799E-3</v>
      </c>
      <c r="R824">
        <v>4451793</v>
      </c>
      <c r="S824">
        <v>7712</v>
      </c>
    </row>
    <row r="825" spans="1:19" x14ac:dyDescent="0.25">
      <c r="A825" t="s">
        <v>558</v>
      </c>
      <c r="B825" t="s">
        <v>400</v>
      </c>
      <c r="C825" t="s">
        <v>124</v>
      </c>
      <c r="D825">
        <v>1</v>
      </c>
      <c r="E825">
        <v>0</v>
      </c>
      <c r="F825">
        <v>0.248712535229764</v>
      </c>
      <c r="G825">
        <v>1.15243040448091E-2</v>
      </c>
      <c r="H825" t="s">
        <v>443</v>
      </c>
      <c r="K825" t="s">
        <v>252</v>
      </c>
      <c r="N825" t="s">
        <v>444</v>
      </c>
      <c r="P825">
        <v>8.7090849566887896E-2</v>
      </c>
      <c r="Q825">
        <v>8.6260301966371994E-3</v>
      </c>
      <c r="R825">
        <v>1140928</v>
      </c>
      <c r="S825">
        <v>1781</v>
      </c>
    </row>
    <row r="826" spans="1:19" x14ac:dyDescent="0.25">
      <c r="A826" t="s">
        <v>558</v>
      </c>
      <c r="B826" t="s">
        <v>400</v>
      </c>
      <c r="C826" t="s">
        <v>124</v>
      </c>
      <c r="D826">
        <v>1</v>
      </c>
      <c r="E826">
        <v>0</v>
      </c>
      <c r="F826">
        <v>0.248712535229764</v>
      </c>
      <c r="G826">
        <v>1.15243040448091E-2</v>
      </c>
      <c r="H826" t="s">
        <v>443</v>
      </c>
      <c r="K826" t="s">
        <v>252</v>
      </c>
      <c r="N826" t="s">
        <v>444</v>
      </c>
      <c r="P826">
        <v>8.7090849566887896E-2</v>
      </c>
      <c r="Q826">
        <v>8.6260301966371994E-3</v>
      </c>
      <c r="R826">
        <v>1140928</v>
      </c>
      <c r="S826">
        <v>1781</v>
      </c>
    </row>
    <row r="827" spans="1:19" x14ac:dyDescent="0.25">
      <c r="A827" t="s">
        <v>558</v>
      </c>
      <c r="B827" t="s">
        <v>400</v>
      </c>
      <c r="C827" t="s">
        <v>124</v>
      </c>
      <c r="D827">
        <v>1</v>
      </c>
      <c r="E827">
        <v>0</v>
      </c>
      <c r="F827">
        <v>0.248712535229764</v>
      </c>
      <c r="G827">
        <v>1.15243040448091E-2</v>
      </c>
      <c r="H827" t="s">
        <v>443</v>
      </c>
      <c r="K827" t="s">
        <v>252</v>
      </c>
      <c r="N827" t="s">
        <v>444</v>
      </c>
      <c r="P827">
        <v>8.7090849566887896E-2</v>
      </c>
      <c r="Q827">
        <v>8.6260301966371994E-3</v>
      </c>
      <c r="R827">
        <v>1140928</v>
      </c>
      <c r="S827">
        <v>1781</v>
      </c>
    </row>
    <row r="828" spans="1:19" x14ac:dyDescent="0.25">
      <c r="A828" t="s">
        <v>558</v>
      </c>
      <c r="B828" t="s">
        <v>400</v>
      </c>
      <c r="C828" t="s">
        <v>124</v>
      </c>
      <c r="D828">
        <v>1</v>
      </c>
      <c r="E828">
        <v>0</v>
      </c>
      <c r="F828">
        <v>0.248712535229764</v>
      </c>
      <c r="G828">
        <v>1.15243040448091E-2</v>
      </c>
      <c r="H828" t="s">
        <v>443</v>
      </c>
      <c r="K828" t="s">
        <v>252</v>
      </c>
      <c r="N828" t="s">
        <v>444</v>
      </c>
      <c r="P828">
        <v>8.7090849566887896E-2</v>
      </c>
      <c r="Q828">
        <v>8.6260301966371994E-3</v>
      </c>
      <c r="R828">
        <v>1140928</v>
      </c>
      <c r="S828">
        <v>1781</v>
      </c>
    </row>
    <row r="829" spans="1:19" x14ac:dyDescent="0.25">
      <c r="A829" t="s">
        <v>559</v>
      </c>
      <c r="B829" t="s">
        <v>400</v>
      </c>
      <c r="C829" t="s">
        <v>124</v>
      </c>
      <c r="D829">
        <v>0</v>
      </c>
      <c r="E829">
        <v>1</v>
      </c>
      <c r="F829">
        <v>0.28731346258620899</v>
      </c>
      <c r="G829">
        <v>2.4506872085966299E-2</v>
      </c>
      <c r="H829" t="s">
        <v>443</v>
      </c>
      <c r="K829" t="s">
        <v>252</v>
      </c>
      <c r="N829" t="s">
        <v>444</v>
      </c>
      <c r="P829">
        <v>0.14936834211987501</v>
      </c>
      <c r="Q829">
        <v>1.93679651720376E-2</v>
      </c>
      <c r="R829">
        <v>530975</v>
      </c>
      <c r="S829">
        <v>589</v>
      </c>
    </row>
    <row r="830" spans="1:19" x14ac:dyDescent="0.25">
      <c r="A830" t="s">
        <v>559</v>
      </c>
      <c r="B830" t="s">
        <v>400</v>
      </c>
      <c r="C830" t="s">
        <v>124</v>
      </c>
      <c r="D830">
        <v>0</v>
      </c>
      <c r="E830">
        <v>1</v>
      </c>
      <c r="F830">
        <v>0.28731346258620899</v>
      </c>
      <c r="G830">
        <v>2.4506872085966299E-2</v>
      </c>
      <c r="H830" t="s">
        <v>443</v>
      </c>
      <c r="K830" t="s">
        <v>252</v>
      </c>
      <c r="N830" t="s">
        <v>444</v>
      </c>
      <c r="P830">
        <v>0.14936834211987501</v>
      </c>
      <c r="Q830">
        <v>1.93679651720376E-2</v>
      </c>
      <c r="R830">
        <v>530975</v>
      </c>
      <c r="S830">
        <v>589</v>
      </c>
    </row>
    <row r="831" spans="1:19" x14ac:dyDescent="0.25">
      <c r="A831" t="s">
        <v>559</v>
      </c>
      <c r="B831" t="s">
        <v>400</v>
      </c>
      <c r="C831" t="s">
        <v>124</v>
      </c>
      <c r="D831">
        <v>0</v>
      </c>
      <c r="E831">
        <v>1</v>
      </c>
      <c r="F831">
        <v>0.28731346258620899</v>
      </c>
      <c r="G831">
        <v>2.4506872085966299E-2</v>
      </c>
      <c r="H831" t="s">
        <v>443</v>
      </c>
      <c r="K831" t="s">
        <v>252</v>
      </c>
      <c r="N831" t="s">
        <v>444</v>
      </c>
      <c r="P831">
        <v>0.14936834211987501</v>
      </c>
      <c r="Q831">
        <v>1.93679651720376E-2</v>
      </c>
      <c r="R831">
        <v>530975</v>
      </c>
      <c r="S831">
        <v>589</v>
      </c>
    </row>
    <row r="832" spans="1:19" x14ac:dyDescent="0.25">
      <c r="A832" t="s">
        <v>559</v>
      </c>
      <c r="B832" t="s">
        <v>400</v>
      </c>
      <c r="C832" t="s">
        <v>124</v>
      </c>
      <c r="D832">
        <v>0</v>
      </c>
      <c r="E832">
        <v>1</v>
      </c>
      <c r="F832">
        <v>0.28731346258620899</v>
      </c>
      <c r="G832">
        <v>2.4506872085966299E-2</v>
      </c>
      <c r="H832" t="s">
        <v>443</v>
      </c>
      <c r="K832" t="s">
        <v>252</v>
      </c>
      <c r="N832" t="s">
        <v>444</v>
      </c>
      <c r="P832">
        <v>0.14936834211987501</v>
      </c>
      <c r="Q832">
        <v>1.93679651720376E-2</v>
      </c>
      <c r="R832">
        <v>530975</v>
      </c>
      <c r="S832">
        <v>589</v>
      </c>
    </row>
    <row r="833" spans="1:19" x14ac:dyDescent="0.25">
      <c r="A833" t="s">
        <v>560</v>
      </c>
      <c r="B833" t="s">
        <v>400</v>
      </c>
      <c r="C833" t="s">
        <v>124</v>
      </c>
      <c r="D833">
        <v>1</v>
      </c>
      <c r="E833">
        <v>1</v>
      </c>
      <c r="F833">
        <v>0.26224083576869101</v>
      </c>
      <c r="G833">
        <v>3.2303619652445797E-2</v>
      </c>
      <c r="H833" t="s">
        <v>443</v>
      </c>
      <c r="K833" t="s">
        <v>252</v>
      </c>
      <c r="N833" t="s">
        <v>444</v>
      </c>
      <c r="P833">
        <v>0.121072271197149</v>
      </c>
      <c r="Q833">
        <v>2.52935061263895E-2</v>
      </c>
      <c r="R833">
        <v>242269</v>
      </c>
      <c r="S833">
        <v>236</v>
      </c>
    </row>
    <row r="834" spans="1:19" x14ac:dyDescent="0.25">
      <c r="A834" t="s">
        <v>560</v>
      </c>
      <c r="B834" t="s">
        <v>400</v>
      </c>
      <c r="C834" t="s">
        <v>124</v>
      </c>
      <c r="D834">
        <v>1</v>
      </c>
      <c r="E834">
        <v>1</v>
      </c>
      <c r="F834">
        <v>0.26224083576869101</v>
      </c>
      <c r="G834">
        <v>3.2303619652445797E-2</v>
      </c>
      <c r="H834" t="s">
        <v>443</v>
      </c>
      <c r="K834" t="s">
        <v>252</v>
      </c>
      <c r="N834" t="s">
        <v>444</v>
      </c>
      <c r="P834">
        <v>0.121072271197149</v>
      </c>
      <c r="Q834">
        <v>2.52935061263895E-2</v>
      </c>
      <c r="R834">
        <v>242269</v>
      </c>
      <c r="S834">
        <v>236</v>
      </c>
    </row>
    <row r="835" spans="1:19" x14ac:dyDescent="0.25">
      <c r="A835" t="s">
        <v>560</v>
      </c>
      <c r="B835" t="s">
        <v>400</v>
      </c>
      <c r="C835" t="s">
        <v>124</v>
      </c>
      <c r="D835">
        <v>1</v>
      </c>
      <c r="E835">
        <v>1</v>
      </c>
      <c r="F835">
        <v>0.26224083576869101</v>
      </c>
      <c r="G835">
        <v>3.2303619652445797E-2</v>
      </c>
      <c r="H835" t="s">
        <v>443</v>
      </c>
      <c r="K835" t="s">
        <v>252</v>
      </c>
      <c r="N835" t="s">
        <v>444</v>
      </c>
      <c r="P835">
        <v>0.121072271197149</v>
      </c>
      <c r="Q835">
        <v>2.52935061263895E-2</v>
      </c>
      <c r="R835">
        <v>242269</v>
      </c>
      <c r="S835">
        <v>236</v>
      </c>
    </row>
    <row r="836" spans="1:19" x14ac:dyDescent="0.25">
      <c r="A836" t="s">
        <v>560</v>
      </c>
      <c r="B836" t="s">
        <v>400</v>
      </c>
      <c r="C836" t="s">
        <v>124</v>
      </c>
      <c r="D836">
        <v>1</v>
      </c>
      <c r="E836">
        <v>1</v>
      </c>
      <c r="F836">
        <v>0.26224083576869101</v>
      </c>
      <c r="G836">
        <v>3.2303619652445797E-2</v>
      </c>
      <c r="H836" t="s">
        <v>443</v>
      </c>
      <c r="K836" t="s">
        <v>252</v>
      </c>
      <c r="N836" t="s">
        <v>444</v>
      </c>
      <c r="P836">
        <v>0.121072271197149</v>
      </c>
      <c r="Q836">
        <v>2.52935061263895E-2</v>
      </c>
      <c r="R836">
        <v>242269</v>
      </c>
      <c r="S836">
        <v>236</v>
      </c>
    </row>
    <row r="837" spans="1:19" x14ac:dyDescent="0.25">
      <c r="A837" t="s">
        <v>561</v>
      </c>
      <c r="B837" t="s">
        <v>400</v>
      </c>
      <c r="C837" t="s">
        <v>124</v>
      </c>
      <c r="D837">
        <v>0</v>
      </c>
      <c r="E837">
        <v>0</v>
      </c>
      <c r="F837">
        <v>0.18915955438147</v>
      </c>
      <c r="G837">
        <v>5.2684451468800499E-3</v>
      </c>
      <c r="H837" t="s">
        <v>449</v>
      </c>
      <c r="K837" t="s">
        <v>257</v>
      </c>
      <c r="N837" t="s">
        <v>444</v>
      </c>
      <c r="P837">
        <v>0.42375678950162698</v>
      </c>
      <c r="Q837">
        <v>6.8939633293998897E-3</v>
      </c>
      <c r="R837">
        <v>4951123</v>
      </c>
      <c r="S837">
        <v>9434</v>
      </c>
    </row>
    <row r="838" spans="1:19" x14ac:dyDescent="0.25">
      <c r="A838" t="s">
        <v>561</v>
      </c>
      <c r="B838" t="s">
        <v>400</v>
      </c>
      <c r="C838" t="s">
        <v>124</v>
      </c>
      <c r="D838">
        <v>0</v>
      </c>
      <c r="E838">
        <v>0</v>
      </c>
      <c r="F838">
        <v>0.18915955438147</v>
      </c>
      <c r="G838">
        <v>5.2684451468800499E-3</v>
      </c>
      <c r="H838" t="s">
        <v>449</v>
      </c>
      <c r="K838" t="s">
        <v>257</v>
      </c>
      <c r="N838" t="s">
        <v>444</v>
      </c>
      <c r="P838">
        <v>0.42375678950162698</v>
      </c>
      <c r="Q838">
        <v>6.8939633293998897E-3</v>
      </c>
      <c r="R838">
        <v>4951123</v>
      </c>
      <c r="S838">
        <v>9434</v>
      </c>
    </row>
    <row r="839" spans="1:19" x14ac:dyDescent="0.25">
      <c r="A839" t="s">
        <v>561</v>
      </c>
      <c r="B839" t="s">
        <v>400</v>
      </c>
      <c r="C839" t="s">
        <v>124</v>
      </c>
      <c r="D839">
        <v>0</v>
      </c>
      <c r="E839">
        <v>0</v>
      </c>
      <c r="F839">
        <v>0.18915955438147</v>
      </c>
      <c r="G839">
        <v>5.2684451468800499E-3</v>
      </c>
      <c r="H839" t="s">
        <v>449</v>
      </c>
      <c r="K839" t="s">
        <v>257</v>
      </c>
      <c r="N839" t="s">
        <v>444</v>
      </c>
      <c r="P839">
        <v>0.42375678950162698</v>
      </c>
      <c r="Q839">
        <v>6.8939633293998897E-3</v>
      </c>
      <c r="R839">
        <v>4951123</v>
      </c>
      <c r="S839">
        <v>9434</v>
      </c>
    </row>
    <row r="840" spans="1:19" x14ac:dyDescent="0.25">
      <c r="A840" t="s">
        <v>561</v>
      </c>
      <c r="B840" t="s">
        <v>400</v>
      </c>
      <c r="C840" t="s">
        <v>124</v>
      </c>
      <c r="D840">
        <v>0</v>
      </c>
      <c r="E840">
        <v>0</v>
      </c>
      <c r="F840">
        <v>0.18915955438147</v>
      </c>
      <c r="G840">
        <v>5.2684451468800499E-3</v>
      </c>
      <c r="H840" t="s">
        <v>449</v>
      </c>
      <c r="K840" t="s">
        <v>257</v>
      </c>
      <c r="N840" t="s">
        <v>444</v>
      </c>
      <c r="P840">
        <v>0.42375678950162698</v>
      </c>
      <c r="Q840">
        <v>6.8939633293998897E-3</v>
      </c>
      <c r="R840">
        <v>4951123</v>
      </c>
      <c r="S840">
        <v>9434</v>
      </c>
    </row>
    <row r="841" spans="1:19" x14ac:dyDescent="0.25">
      <c r="A841" t="s">
        <v>562</v>
      </c>
      <c r="B841" t="s">
        <v>400</v>
      </c>
      <c r="C841" t="s">
        <v>124</v>
      </c>
      <c r="D841">
        <v>1</v>
      </c>
      <c r="E841">
        <v>0</v>
      </c>
      <c r="F841">
        <v>0.22862122329731999</v>
      </c>
      <c r="G841">
        <v>1.33550935118831E-2</v>
      </c>
      <c r="H841" t="s">
        <v>449</v>
      </c>
      <c r="K841" t="s">
        <v>257</v>
      </c>
      <c r="N841" t="s">
        <v>444</v>
      </c>
      <c r="P841">
        <v>0.46982320547322398</v>
      </c>
      <c r="Q841">
        <v>1.6050020372536E-2</v>
      </c>
      <c r="R841">
        <v>888501</v>
      </c>
      <c r="S841">
        <v>1395</v>
      </c>
    </row>
    <row r="842" spans="1:19" x14ac:dyDescent="0.25">
      <c r="A842" t="s">
        <v>562</v>
      </c>
      <c r="B842" t="s">
        <v>400</v>
      </c>
      <c r="C842" t="s">
        <v>124</v>
      </c>
      <c r="D842">
        <v>1</v>
      </c>
      <c r="E842">
        <v>0</v>
      </c>
      <c r="F842">
        <v>0.22862122329731999</v>
      </c>
      <c r="G842">
        <v>1.33550935118831E-2</v>
      </c>
      <c r="H842" t="s">
        <v>449</v>
      </c>
      <c r="K842" t="s">
        <v>257</v>
      </c>
      <c r="N842" t="s">
        <v>444</v>
      </c>
      <c r="P842">
        <v>0.46982320547322398</v>
      </c>
      <c r="Q842">
        <v>1.6050020372536E-2</v>
      </c>
      <c r="R842">
        <v>888501</v>
      </c>
      <c r="S842">
        <v>1395</v>
      </c>
    </row>
    <row r="843" spans="1:19" x14ac:dyDescent="0.25">
      <c r="A843" t="s">
        <v>562</v>
      </c>
      <c r="B843" t="s">
        <v>400</v>
      </c>
      <c r="C843" t="s">
        <v>124</v>
      </c>
      <c r="D843">
        <v>1</v>
      </c>
      <c r="E843">
        <v>0</v>
      </c>
      <c r="F843">
        <v>0.22862122329731999</v>
      </c>
      <c r="G843">
        <v>1.33550935118831E-2</v>
      </c>
      <c r="H843" t="s">
        <v>449</v>
      </c>
      <c r="K843" t="s">
        <v>257</v>
      </c>
      <c r="N843" t="s">
        <v>444</v>
      </c>
      <c r="P843">
        <v>0.46982320547322398</v>
      </c>
      <c r="Q843">
        <v>1.6050020372536E-2</v>
      </c>
      <c r="R843">
        <v>888501</v>
      </c>
      <c r="S843">
        <v>1395</v>
      </c>
    </row>
    <row r="844" spans="1:19" x14ac:dyDescent="0.25">
      <c r="A844" t="s">
        <v>562</v>
      </c>
      <c r="B844" t="s">
        <v>400</v>
      </c>
      <c r="C844" t="s">
        <v>124</v>
      </c>
      <c r="D844">
        <v>1</v>
      </c>
      <c r="E844">
        <v>0</v>
      </c>
      <c r="F844">
        <v>0.22862122329731999</v>
      </c>
      <c r="G844">
        <v>1.33550935118831E-2</v>
      </c>
      <c r="H844" t="s">
        <v>449</v>
      </c>
      <c r="K844" t="s">
        <v>257</v>
      </c>
      <c r="N844" t="s">
        <v>444</v>
      </c>
      <c r="P844">
        <v>0.46982320547322398</v>
      </c>
      <c r="Q844">
        <v>1.6050020372536E-2</v>
      </c>
      <c r="R844">
        <v>888501</v>
      </c>
      <c r="S844">
        <v>1395</v>
      </c>
    </row>
    <row r="845" spans="1:19" x14ac:dyDescent="0.25">
      <c r="A845" t="s">
        <v>563</v>
      </c>
      <c r="B845" t="s">
        <v>400</v>
      </c>
      <c r="C845" t="s">
        <v>124</v>
      </c>
      <c r="D845">
        <v>0</v>
      </c>
      <c r="E845">
        <v>1</v>
      </c>
      <c r="F845">
        <v>0.20057688365691501</v>
      </c>
      <c r="G845">
        <v>1.9465786681805701E-2</v>
      </c>
      <c r="H845" t="s">
        <v>449</v>
      </c>
      <c r="K845" t="s">
        <v>257</v>
      </c>
      <c r="N845" t="s">
        <v>444</v>
      </c>
      <c r="P845">
        <v>0.33946544426553699</v>
      </c>
      <c r="Q845">
        <v>2.48164318563928E-2</v>
      </c>
      <c r="R845">
        <v>593329</v>
      </c>
      <c r="S845">
        <v>712</v>
      </c>
    </row>
    <row r="846" spans="1:19" x14ac:dyDescent="0.25">
      <c r="A846" t="s">
        <v>563</v>
      </c>
      <c r="B846" t="s">
        <v>400</v>
      </c>
      <c r="C846" t="s">
        <v>124</v>
      </c>
      <c r="D846">
        <v>0</v>
      </c>
      <c r="E846">
        <v>1</v>
      </c>
      <c r="F846">
        <v>0.20057688365691501</v>
      </c>
      <c r="G846">
        <v>1.9465786681805701E-2</v>
      </c>
      <c r="H846" t="s">
        <v>449</v>
      </c>
      <c r="K846" t="s">
        <v>257</v>
      </c>
      <c r="N846" t="s">
        <v>444</v>
      </c>
      <c r="P846">
        <v>0.33946544426553699</v>
      </c>
      <c r="Q846">
        <v>2.48164318563928E-2</v>
      </c>
      <c r="R846">
        <v>593329</v>
      </c>
      <c r="S846">
        <v>712</v>
      </c>
    </row>
    <row r="847" spans="1:19" x14ac:dyDescent="0.25">
      <c r="A847" t="s">
        <v>563</v>
      </c>
      <c r="B847" t="s">
        <v>400</v>
      </c>
      <c r="C847" t="s">
        <v>124</v>
      </c>
      <c r="D847">
        <v>0</v>
      </c>
      <c r="E847">
        <v>1</v>
      </c>
      <c r="F847">
        <v>0.20057688365691501</v>
      </c>
      <c r="G847">
        <v>1.9465786681805701E-2</v>
      </c>
      <c r="H847" t="s">
        <v>449</v>
      </c>
      <c r="K847" t="s">
        <v>257</v>
      </c>
      <c r="N847" t="s">
        <v>444</v>
      </c>
      <c r="P847">
        <v>0.33946544426553699</v>
      </c>
      <c r="Q847">
        <v>2.48164318563928E-2</v>
      </c>
      <c r="R847">
        <v>593329</v>
      </c>
      <c r="S847">
        <v>712</v>
      </c>
    </row>
    <row r="848" spans="1:19" x14ac:dyDescent="0.25">
      <c r="A848" t="s">
        <v>563</v>
      </c>
      <c r="B848" t="s">
        <v>400</v>
      </c>
      <c r="C848" t="s">
        <v>124</v>
      </c>
      <c r="D848">
        <v>0</v>
      </c>
      <c r="E848">
        <v>1</v>
      </c>
      <c r="F848">
        <v>0.20057688365691501</v>
      </c>
      <c r="G848">
        <v>1.9465786681805701E-2</v>
      </c>
      <c r="H848" t="s">
        <v>449</v>
      </c>
      <c r="K848" t="s">
        <v>257</v>
      </c>
      <c r="N848" t="s">
        <v>444</v>
      </c>
      <c r="P848">
        <v>0.33946544426553699</v>
      </c>
      <c r="Q848">
        <v>2.48164318563928E-2</v>
      </c>
      <c r="R848">
        <v>593329</v>
      </c>
      <c r="S848">
        <v>712</v>
      </c>
    </row>
    <row r="849" spans="1:19" x14ac:dyDescent="0.25">
      <c r="A849" t="s">
        <v>564</v>
      </c>
      <c r="B849" t="s">
        <v>400</v>
      </c>
      <c r="C849" t="s">
        <v>124</v>
      </c>
      <c r="D849">
        <v>1</v>
      </c>
      <c r="E849">
        <v>1</v>
      </c>
      <c r="F849">
        <v>0.228220387013197</v>
      </c>
      <c r="G849">
        <v>3.5093269649884198E-2</v>
      </c>
      <c r="H849" t="s">
        <v>449</v>
      </c>
      <c r="K849" t="s">
        <v>257</v>
      </c>
      <c r="N849" t="s">
        <v>444</v>
      </c>
      <c r="P849">
        <v>0.40602663722701099</v>
      </c>
      <c r="Q849">
        <v>4.4635665838145801E-2</v>
      </c>
      <c r="R849">
        <v>195828</v>
      </c>
      <c r="S849">
        <v>196</v>
      </c>
    </row>
    <row r="850" spans="1:19" x14ac:dyDescent="0.25">
      <c r="A850" t="s">
        <v>564</v>
      </c>
      <c r="B850" t="s">
        <v>400</v>
      </c>
      <c r="C850" t="s">
        <v>124</v>
      </c>
      <c r="D850">
        <v>1</v>
      </c>
      <c r="E850">
        <v>1</v>
      </c>
      <c r="F850">
        <v>0.228220387013197</v>
      </c>
      <c r="G850">
        <v>3.5093269649884198E-2</v>
      </c>
      <c r="H850" t="s">
        <v>449</v>
      </c>
      <c r="K850" t="s">
        <v>257</v>
      </c>
      <c r="N850" t="s">
        <v>444</v>
      </c>
      <c r="P850">
        <v>0.40602663722701099</v>
      </c>
      <c r="Q850">
        <v>4.4635665838145801E-2</v>
      </c>
      <c r="R850">
        <v>195828</v>
      </c>
      <c r="S850">
        <v>196</v>
      </c>
    </row>
    <row r="851" spans="1:19" x14ac:dyDescent="0.25">
      <c r="A851" t="s">
        <v>564</v>
      </c>
      <c r="B851" t="s">
        <v>400</v>
      </c>
      <c r="C851" t="s">
        <v>124</v>
      </c>
      <c r="D851">
        <v>1</v>
      </c>
      <c r="E851">
        <v>1</v>
      </c>
      <c r="F851">
        <v>0.228220387013197</v>
      </c>
      <c r="G851">
        <v>3.5093269649884198E-2</v>
      </c>
      <c r="H851" t="s">
        <v>449</v>
      </c>
      <c r="K851" t="s">
        <v>257</v>
      </c>
      <c r="N851" t="s">
        <v>444</v>
      </c>
      <c r="P851">
        <v>0.40602663722701099</v>
      </c>
      <c r="Q851">
        <v>4.4635665838145801E-2</v>
      </c>
      <c r="R851">
        <v>195828</v>
      </c>
      <c r="S851">
        <v>196</v>
      </c>
    </row>
    <row r="852" spans="1:19" x14ac:dyDescent="0.25">
      <c r="A852" t="s">
        <v>564</v>
      </c>
      <c r="B852" t="s">
        <v>400</v>
      </c>
      <c r="C852" t="s">
        <v>124</v>
      </c>
      <c r="D852">
        <v>1</v>
      </c>
      <c r="E852">
        <v>1</v>
      </c>
      <c r="F852">
        <v>0.228220387013197</v>
      </c>
      <c r="G852">
        <v>3.5093269649884198E-2</v>
      </c>
      <c r="H852" t="s">
        <v>449</v>
      </c>
      <c r="K852" t="s">
        <v>257</v>
      </c>
      <c r="N852" t="s">
        <v>444</v>
      </c>
      <c r="P852">
        <v>0.40602663722701099</v>
      </c>
      <c r="Q852">
        <v>4.4635665838145801E-2</v>
      </c>
      <c r="R852">
        <v>195828</v>
      </c>
      <c r="S852">
        <v>196</v>
      </c>
    </row>
    <row r="853" spans="1:19" x14ac:dyDescent="0.25">
      <c r="A853" t="s">
        <v>565</v>
      </c>
      <c r="B853" t="s">
        <v>400</v>
      </c>
      <c r="C853" t="s">
        <v>129</v>
      </c>
      <c r="D853">
        <v>0</v>
      </c>
      <c r="E853">
        <v>0</v>
      </c>
      <c r="F853">
        <v>2.4470627008321699E-2</v>
      </c>
      <c r="G853">
        <v>1.13391435817842E-2</v>
      </c>
      <c r="H853" t="s">
        <v>401</v>
      </c>
      <c r="K853" t="s">
        <v>252</v>
      </c>
      <c r="N853" t="s">
        <v>402</v>
      </c>
      <c r="P853">
        <v>0.82021231092273605</v>
      </c>
      <c r="Q853">
        <v>3.0816549256151099E-2</v>
      </c>
      <c r="R853">
        <v>646874</v>
      </c>
      <c r="S853">
        <v>806</v>
      </c>
    </row>
    <row r="854" spans="1:19" x14ac:dyDescent="0.25">
      <c r="A854" t="s">
        <v>565</v>
      </c>
      <c r="B854" t="s">
        <v>400</v>
      </c>
      <c r="C854" t="s">
        <v>129</v>
      </c>
      <c r="D854">
        <v>0</v>
      </c>
      <c r="E854">
        <v>0</v>
      </c>
      <c r="F854">
        <v>2.4470627008321699E-2</v>
      </c>
      <c r="G854">
        <v>1.13391435817842E-2</v>
      </c>
      <c r="H854" t="s">
        <v>401</v>
      </c>
      <c r="K854" t="s">
        <v>252</v>
      </c>
      <c r="N854" t="s">
        <v>402</v>
      </c>
      <c r="P854">
        <v>0.82021231092273605</v>
      </c>
      <c r="Q854">
        <v>3.0816549256151099E-2</v>
      </c>
      <c r="R854">
        <v>646874</v>
      </c>
      <c r="S854">
        <v>806</v>
      </c>
    </row>
    <row r="855" spans="1:19" x14ac:dyDescent="0.25">
      <c r="A855" t="s">
        <v>565</v>
      </c>
      <c r="B855" t="s">
        <v>400</v>
      </c>
      <c r="C855" t="s">
        <v>129</v>
      </c>
      <c r="D855">
        <v>0</v>
      </c>
      <c r="E855">
        <v>0</v>
      </c>
      <c r="F855">
        <v>2.4470627008321699E-2</v>
      </c>
      <c r="G855">
        <v>1.13391435817842E-2</v>
      </c>
      <c r="H855" t="s">
        <v>401</v>
      </c>
      <c r="K855" t="s">
        <v>252</v>
      </c>
      <c r="N855" t="s">
        <v>402</v>
      </c>
      <c r="P855">
        <v>0.82021231092273605</v>
      </c>
      <c r="Q855">
        <v>3.0816549256151099E-2</v>
      </c>
      <c r="R855">
        <v>646874</v>
      </c>
      <c r="S855">
        <v>806</v>
      </c>
    </row>
    <row r="856" spans="1:19" x14ac:dyDescent="0.25">
      <c r="A856" t="s">
        <v>565</v>
      </c>
      <c r="B856" t="s">
        <v>400</v>
      </c>
      <c r="C856" t="s">
        <v>129</v>
      </c>
      <c r="D856">
        <v>0</v>
      </c>
      <c r="E856">
        <v>0</v>
      </c>
      <c r="F856">
        <v>2.4470627008321699E-2</v>
      </c>
      <c r="G856">
        <v>1.13391435817842E-2</v>
      </c>
      <c r="H856" t="s">
        <v>401</v>
      </c>
      <c r="K856" t="s">
        <v>252</v>
      </c>
      <c r="N856" t="s">
        <v>402</v>
      </c>
      <c r="P856">
        <v>0.82021231092273605</v>
      </c>
      <c r="Q856">
        <v>3.0816549256151099E-2</v>
      </c>
      <c r="R856">
        <v>646874</v>
      </c>
      <c r="S856">
        <v>806</v>
      </c>
    </row>
    <row r="857" spans="1:19" x14ac:dyDescent="0.25">
      <c r="A857" t="s">
        <v>566</v>
      </c>
      <c r="B857" t="s">
        <v>400</v>
      </c>
      <c r="C857" t="s">
        <v>129</v>
      </c>
      <c r="D857">
        <v>0</v>
      </c>
      <c r="E857">
        <v>1</v>
      </c>
      <c r="F857">
        <v>0</v>
      </c>
      <c r="G857">
        <v>0</v>
      </c>
      <c r="H857" t="s">
        <v>401</v>
      </c>
      <c r="K857" t="s">
        <v>252</v>
      </c>
      <c r="N857" t="s">
        <v>402</v>
      </c>
      <c r="P857">
        <v>0.84385123752753699</v>
      </c>
      <c r="Q857">
        <v>0.14144018923048199</v>
      </c>
      <c r="R857">
        <v>100983</v>
      </c>
      <c r="S857">
        <v>83</v>
      </c>
    </row>
    <row r="858" spans="1:19" x14ac:dyDescent="0.25">
      <c r="A858" t="s">
        <v>566</v>
      </c>
      <c r="B858" t="s">
        <v>400</v>
      </c>
      <c r="C858" t="s">
        <v>129</v>
      </c>
      <c r="D858">
        <v>0</v>
      </c>
      <c r="E858">
        <v>1</v>
      </c>
      <c r="F858">
        <v>0</v>
      </c>
      <c r="G858">
        <v>0</v>
      </c>
      <c r="H858" t="s">
        <v>401</v>
      </c>
      <c r="K858" t="s">
        <v>252</v>
      </c>
      <c r="N858" t="s">
        <v>402</v>
      </c>
      <c r="P858">
        <v>0.84385123752753699</v>
      </c>
      <c r="Q858">
        <v>0.14144018923048199</v>
      </c>
      <c r="R858">
        <v>100983</v>
      </c>
      <c r="S858">
        <v>83</v>
      </c>
    </row>
    <row r="859" spans="1:19" x14ac:dyDescent="0.25">
      <c r="A859" t="s">
        <v>566</v>
      </c>
      <c r="B859" t="s">
        <v>400</v>
      </c>
      <c r="C859" t="s">
        <v>129</v>
      </c>
      <c r="D859">
        <v>0</v>
      </c>
      <c r="E859">
        <v>1</v>
      </c>
      <c r="F859">
        <v>0</v>
      </c>
      <c r="G859">
        <v>0</v>
      </c>
      <c r="H859" t="s">
        <v>401</v>
      </c>
      <c r="K859" t="s">
        <v>252</v>
      </c>
      <c r="N859" t="s">
        <v>402</v>
      </c>
      <c r="P859">
        <v>0.84385123752753699</v>
      </c>
      <c r="Q859">
        <v>0.14144018923048199</v>
      </c>
      <c r="R859">
        <v>100983</v>
      </c>
      <c r="S859">
        <v>83</v>
      </c>
    </row>
    <row r="860" spans="1:19" x14ac:dyDescent="0.25">
      <c r="A860" t="s">
        <v>566</v>
      </c>
      <c r="B860" t="s">
        <v>400</v>
      </c>
      <c r="C860" t="s">
        <v>129</v>
      </c>
      <c r="D860">
        <v>0</v>
      </c>
      <c r="E860">
        <v>1</v>
      </c>
      <c r="F860">
        <v>0</v>
      </c>
      <c r="G860">
        <v>0</v>
      </c>
      <c r="H860" t="s">
        <v>401</v>
      </c>
      <c r="K860" t="s">
        <v>252</v>
      </c>
      <c r="N860" t="s">
        <v>402</v>
      </c>
      <c r="P860">
        <v>0.84385123752753699</v>
      </c>
      <c r="Q860">
        <v>0.14144018923048199</v>
      </c>
      <c r="R860">
        <v>100983</v>
      </c>
      <c r="S860">
        <v>83</v>
      </c>
    </row>
    <row r="861" spans="1:19" x14ac:dyDescent="0.25">
      <c r="A861" t="s">
        <v>568</v>
      </c>
      <c r="B861" t="s">
        <v>400</v>
      </c>
      <c r="C861" t="s">
        <v>129</v>
      </c>
      <c r="D861">
        <v>0</v>
      </c>
      <c r="E861">
        <v>0</v>
      </c>
      <c r="F861">
        <v>3.9528885498749201E-2</v>
      </c>
      <c r="G861">
        <v>1.48717039048386E-2</v>
      </c>
      <c r="H861" t="s">
        <v>406</v>
      </c>
      <c r="K861" t="s">
        <v>257</v>
      </c>
      <c r="N861" t="s">
        <v>402</v>
      </c>
      <c r="P861">
        <v>0.90211246856649496</v>
      </c>
      <c r="Q861">
        <v>2.65984244698209E-2</v>
      </c>
      <c r="R861">
        <v>585337</v>
      </c>
      <c r="S861">
        <v>709</v>
      </c>
    </row>
    <row r="862" spans="1:19" x14ac:dyDescent="0.25">
      <c r="A862" t="s">
        <v>568</v>
      </c>
      <c r="B862" t="s">
        <v>400</v>
      </c>
      <c r="C862" t="s">
        <v>129</v>
      </c>
      <c r="D862">
        <v>0</v>
      </c>
      <c r="E862">
        <v>0</v>
      </c>
      <c r="F862">
        <v>3.9528885498749201E-2</v>
      </c>
      <c r="G862">
        <v>1.48717039048386E-2</v>
      </c>
      <c r="H862" t="s">
        <v>406</v>
      </c>
      <c r="K862" t="s">
        <v>257</v>
      </c>
      <c r="N862" t="s">
        <v>402</v>
      </c>
      <c r="P862">
        <v>0.90211246856649496</v>
      </c>
      <c r="Q862">
        <v>2.65984244698209E-2</v>
      </c>
      <c r="R862">
        <v>585337</v>
      </c>
      <c r="S862">
        <v>709</v>
      </c>
    </row>
    <row r="863" spans="1:19" x14ac:dyDescent="0.25">
      <c r="A863" t="s">
        <v>568</v>
      </c>
      <c r="B863" t="s">
        <v>400</v>
      </c>
      <c r="C863" t="s">
        <v>129</v>
      </c>
      <c r="D863">
        <v>0</v>
      </c>
      <c r="E863">
        <v>0</v>
      </c>
      <c r="F863">
        <v>3.9528885498749201E-2</v>
      </c>
      <c r="G863">
        <v>1.48717039048386E-2</v>
      </c>
      <c r="H863" t="s">
        <v>406</v>
      </c>
      <c r="K863" t="s">
        <v>257</v>
      </c>
      <c r="N863" t="s">
        <v>402</v>
      </c>
      <c r="P863">
        <v>0.90211246856649496</v>
      </c>
      <c r="Q863">
        <v>2.65984244698209E-2</v>
      </c>
      <c r="R863">
        <v>585337</v>
      </c>
      <c r="S863">
        <v>709</v>
      </c>
    </row>
    <row r="864" spans="1:19" x14ac:dyDescent="0.25">
      <c r="A864" t="s">
        <v>568</v>
      </c>
      <c r="B864" t="s">
        <v>400</v>
      </c>
      <c r="C864" t="s">
        <v>129</v>
      </c>
      <c r="D864">
        <v>0</v>
      </c>
      <c r="E864">
        <v>0</v>
      </c>
      <c r="F864">
        <v>3.9528885498749201E-2</v>
      </c>
      <c r="G864">
        <v>1.48717039048386E-2</v>
      </c>
      <c r="H864" t="s">
        <v>406</v>
      </c>
      <c r="K864" t="s">
        <v>257</v>
      </c>
      <c r="N864" t="s">
        <v>402</v>
      </c>
      <c r="P864">
        <v>0.90211246856649496</v>
      </c>
      <c r="Q864">
        <v>2.65984244698209E-2</v>
      </c>
      <c r="R864">
        <v>585337</v>
      </c>
      <c r="S864">
        <v>709</v>
      </c>
    </row>
    <row r="865" spans="1:19" x14ac:dyDescent="0.25">
      <c r="A865" t="s">
        <v>570</v>
      </c>
      <c r="B865" t="s">
        <v>400</v>
      </c>
      <c r="C865" t="s">
        <v>129</v>
      </c>
      <c r="D865">
        <v>0</v>
      </c>
      <c r="E865">
        <v>1</v>
      </c>
      <c r="F865">
        <v>9.4698876027512202E-2</v>
      </c>
      <c r="G865">
        <v>9.0729567129003805E-2</v>
      </c>
      <c r="H865" t="s">
        <v>406</v>
      </c>
      <c r="K865" t="s">
        <v>257</v>
      </c>
      <c r="N865" t="s">
        <v>402</v>
      </c>
      <c r="P865">
        <v>0.90575211309746395</v>
      </c>
      <c r="Q865">
        <v>9.0975533797764102E-2</v>
      </c>
      <c r="R865">
        <v>127791</v>
      </c>
      <c r="S865">
        <v>92</v>
      </c>
    </row>
    <row r="866" spans="1:19" x14ac:dyDescent="0.25">
      <c r="A866" t="s">
        <v>570</v>
      </c>
      <c r="B866" t="s">
        <v>400</v>
      </c>
      <c r="C866" t="s">
        <v>129</v>
      </c>
      <c r="D866">
        <v>0</v>
      </c>
      <c r="E866">
        <v>1</v>
      </c>
      <c r="F866">
        <v>9.4698876027512202E-2</v>
      </c>
      <c r="G866">
        <v>9.0729567129003805E-2</v>
      </c>
      <c r="H866" t="s">
        <v>406</v>
      </c>
      <c r="K866" t="s">
        <v>257</v>
      </c>
      <c r="N866" t="s">
        <v>402</v>
      </c>
      <c r="P866">
        <v>0.90575211309746395</v>
      </c>
      <c r="Q866">
        <v>9.0975533797764102E-2</v>
      </c>
      <c r="R866">
        <v>127791</v>
      </c>
      <c r="S866">
        <v>92</v>
      </c>
    </row>
    <row r="867" spans="1:19" x14ac:dyDescent="0.25">
      <c r="A867" t="s">
        <v>570</v>
      </c>
      <c r="B867" t="s">
        <v>400</v>
      </c>
      <c r="C867" t="s">
        <v>129</v>
      </c>
      <c r="D867">
        <v>0</v>
      </c>
      <c r="E867">
        <v>1</v>
      </c>
      <c r="F867">
        <v>9.4698876027512202E-2</v>
      </c>
      <c r="G867">
        <v>9.0729567129003805E-2</v>
      </c>
      <c r="H867" t="s">
        <v>406</v>
      </c>
      <c r="K867" t="s">
        <v>257</v>
      </c>
      <c r="N867" t="s">
        <v>402</v>
      </c>
      <c r="P867">
        <v>0.90575211309746395</v>
      </c>
      <c r="Q867">
        <v>9.0975533797764102E-2</v>
      </c>
      <c r="R867">
        <v>127791</v>
      </c>
      <c r="S867">
        <v>92</v>
      </c>
    </row>
    <row r="868" spans="1:19" x14ac:dyDescent="0.25">
      <c r="A868" t="s">
        <v>570</v>
      </c>
      <c r="B868" t="s">
        <v>400</v>
      </c>
      <c r="C868" t="s">
        <v>129</v>
      </c>
      <c r="D868">
        <v>0</v>
      </c>
      <c r="E868">
        <v>1</v>
      </c>
      <c r="F868">
        <v>9.4698876027512202E-2</v>
      </c>
      <c r="G868">
        <v>9.0729567129003805E-2</v>
      </c>
      <c r="H868" t="s">
        <v>406</v>
      </c>
      <c r="K868" t="s">
        <v>257</v>
      </c>
      <c r="N868" t="s">
        <v>402</v>
      </c>
      <c r="P868">
        <v>0.90575211309746395</v>
      </c>
      <c r="Q868">
        <v>9.0975533797764102E-2</v>
      </c>
      <c r="R868">
        <v>127791</v>
      </c>
      <c r="S868">
        <v>92</v>
      </c>
    </row>
    <row r="869" spans="1:19" x14ac:dyDescent="0.25">
      <c r="A869" t="s">
        <v>572</v>
      </c>
      <c r="B869" t="s">
        <v>400</v>
      </c>
      <c r="C869" t="s">
        <v>129</v>
      </c>
      <c r="D869">
        <v>0</v>
      </c>
      <c r="E869">
        <v>0</v>
      </c>
      <c r="F869">
        <v>0.14569525505325301</v>
      </c>
      <c r="G869">
        <v>1.42186207190746E-2</v>
      </c>
      <c r="H869" t="s">
        <v>410</v>
      </c>
      <c r="K869" t="s">
        <v>252</v>
      </c>
      <c r="N869" t="s">
        <v>411</v>
      </c>
      <c r="P869">
        <v>0.29031650178468199</v>
      </c>
      <c r="Q869">
        <v>1.7168965898305501E-2</v>
      </c>
      <c r="R869">
        <v>2232766</v>
      </c>
      <c r="S869">
        <v>2041</v>
      </c>
    </row>
    <row r="870" spans="1:19" x14ac:dyDescent="0.25">
      <c r="A870" t="s">
        <v>572</v>
      </c>
      <c r="B870" t="s">
        <v>400</v>
      </c>
      <c r="C870" t="s">
        <v>129</v>
      </c>
      <c r="D870">
        <v>0</v>
      </c>
      <c r="E870">
        <v>0</v>
      </c>
      <c r="F870">
        <v>0.14569525505325301</v>
      </c>
      <c r="G870">
        <v>1.42186207190746E-2</v>
      </c>
      <c r="H870" t="s">
        <v>410</v>
      </c>
      <c r="K870" t="s">
        <v>252</v>
      </c>
      <c r="N870" t="s">
        <v>411</v>
      </c>
      <c r="P870">
        <v>0.29031650178468199</v>
      </c>
      <c r="Q870">
        <v>1.7168965898305501E-2</v>
      </c>
      <c r="R870">
        <v>2232766</v>
      </c>
      <c r="S870">
        <v>2041</v>
      </c>
    </row>
    <row r="871" spans="1:19" x14ac:dyDescent="0.25">
      <c r="A871" t="s">
        <v>572</v>
      </c>
      <c r="B871" t="s">
        <v>400</v>
      </c>
      <c r="C871" t="s">
        <v>129</v>
      </c>
      <c r="D871">
        <v>0</v>
      </c>
      <c r="E871">
        <v>0</v>
      </c>
      <c r="F871">
        <v>0.14569525505325301</v>
      </c>
      <c r="G871">
        <v>1.42186207190746E-2</v>
      </c>
      <c r="H871" t="s">
        <v>410</v>
      </c>
      <c r="K871" t="s">
        <v>252</v>
      </c>
      <c r="N871" t="s">
        <v>411</v>
      </c>
      <c r="P871">
        <v>0.29031650178468199</v>
      </c>
      <c r="Q871">
        <v>1.7168965898305501E-2</v>
      </c>
      <c r="R871">
        <v>2232766</v>
      </c>
      <c r="S871">
        <v>2041</v>
      </c>
    </row>
    <row r="872" spans="1:19" x14ac:dyDescent="0.25">
      <c r="A872" t="s">
        <v>572</v>
      </c>
      <c r="B872" t="s">
        <v>400</v>
      </c>
      <c r="C872" t="s">
        <v>129</v>
      </c>
      <c r="D872">
        <v>0</v>
      </c>
      <c r="E872">
        <v>0</v>
      </c>
      <c r="F872">
        <v>0.14569525505325301</v>
      </c>
      <c r="G872">
        <v>1.42186207190746E-2</v>
      </c>
      <c r="H872" t="s">
        <v>410</v>
      </c>
      <c r="K872" t="s">
        <v>252</v>
      </c>
      <c r="N872" t="s">
        <v>411</v>
      </c>
      <c r="P872">
        <v>0.29031650178468199</v>
      </c>
      <c r="Q872">
        <v>1.7168965898305501E-2</v>
      </c>
      <c r="R872">
        <v>2232766</v>
      </c>
      <c r="S872">
        <v>2041</v>
      </c>
    </row>
    <row r="873" spans="1:19" x14ac:dyDescent="0.25">
      <c r="A873" t="s">
        <v>573</v>
      </c>
      <c r="B873" t="s">
        <v>400</v>
      </c>
      <c r="C873" t="s">
        <v>129</v>
      </c>
      <c r="D873">
        <v>1</v>
      </c>
      <c r="E873">
        <v>0</v>
      </c>
      <c r="F873">
        <v>6.6928509085138393E-2</v>
      </c>
      <c r="G873">
        <v>4.8682919991536101E-2</v>
      </c>
      <c r="H873" t="s">
        <v>410</v>
      </c>
      <c r="K873" t="s">
        <v>252</v>
      </c>
      <c r="N873" t="s">
        <v>411</v>
      </c>
      <c r="P873">
        <v>0</v>
      </c>
      <c r="Q873">
        <v>0</v>
      </c>
      <c r="R873">
        <v>60886</v>
      </c>
      <c r="S873">
        <v>30</v>
      </c>
    </row>
    <row r="874" spans="1:19" x14ac:dyDescent="0.25">
      <c r="A874" t="s">
        <v>573</v>
      </c>
      <c r="B874" t="s">
        <v>400</v>
      </c>
      <c r="C874" t="s">
        <v>129</v>
      </c>
      <c r="D874">
        <v>1</v>
      </c>
      <c r="E874">
        <v>0</v>
      </c>
      <c r="F874">
        <v>6.6928509085138393E-2</v>
      </c>
      <c r="G874">
        <v>4.8682919991536101E-2</v>
      </c>
      <c r="H874" t="s">
        <v>410</v>
      </c>
      <c r="K874" t="s">
        <v>252</v>
      </c>
      <c r="N874" t="s">
        <v>411</v>
      </c>
      <c r="P874">
        <v>0</v>
      </c>
      <c r="Q874">
        <v>0</v>
      </c>
      <c r="R874">
        <v>60886</v>
      </c>
      <c r="S874">
        <v>30</v>
      </c>
    </row>
    <row r="875" spans="1:19" x14ac:dyDescent="0.25">
      <c r="A875" t="s">
        <v>573</v>
      </c>
      <c r="B875" t="s">
        <v>400</v>
      </c>
      <c r="C875" t="s">
        <v>129</v>
      </c>
      <c r="D875">
        <v>1</v>
      </c>
      <c r="E875">
        <v>0</v>
      </c>
      <c r="F875">
        <v>6.6928509085138393E-2</v>
      </c>
      <c r="G875">
        <v>4.8682919991536101E-2</v>
      </c>
      <c r="H875" t="s">
        <v>410</v>
      </c>
      <c r="K875" t="s">
        <v>252</v>
      </c>
      <c r="N875" t="s">
        <v>411</v>
      </c>
      <c r="P875">
        <v>0</v>
      </c>
      <c r="Q875">
        <v>0</v>
      </c>
      <c r="R875">
        <v>60886</v>
      </c>
      <c r="S875">
        <v>30</v>
      </c>
    </row>
    <row r="876" spans="1:19" x14ac:dyDescent="0.25">
      <c r="A876" t="s">
        <v>573</v>
      </c>
      <c r="B876" t="s">
        <v>400</v>
      </c>
      <c r="C876" t="s">
        <v>129</v>
      </c>
      <c r="D876">
        <v>1</v>
      </c>
      <c r="E876">
        <v>0</v>
      </c>
      <c r="F876">
        <v>6.6928509085138393E-2</v>
      </c>
      <c r="G876">
        <v>4.8682919991536101E-2</v>
      </c>
      <c r="H876" t="s">
        <v>410</v>
      </c>
      <c r="K876" t="s">
        <v>252</v>
      </c>
      <c r="N876" t="s">
        <v>411</v>
      </c>
      <c r="P876">
        <v>0</v>
      </c>
      <c r="Q876">
        <v>0</v>
      </c>
      <c r="R876">
        <v>60886</v>
      </c>
      <c r="S876">
        <v>30</v>
      </c>
    </row>
    <row r="877" spans="1:19" x14ac:dyDescent="0.25">
      <c r="A877" t="s">
        <v>574</v>
      </c>
      <c r="B877" t="s">
        <v>400</v>
      </c>
      <c r="C877" t="s">
        <v>129</v>
      </c>
      <c r="D877">
        <v>0</v>
      </c>
      <c r="E877">
        <v>1</v>
      </c>
      <c r="F877">
        <v>0.235478763932676</v>
      </c>
      <c r="G877">
        <v>4.5296644858817202E-2</v>
      </c>
      <c r="H877" t="s">
        <v>410</v>
      </c>
      <c r="K877" t="s">
        <v>252</v>
      </c>
      <c r="N877" t="s">
        <v>411</v>
      </c>
      <c r="P877">
        <v>0.24444249352538699</v>
      </c>
      <c r="Q877">
        <v>4.89463170716758E-2</v>
      </c>
      <c r="R877">
        <v>436212</v>
      </c>
      <c r="S877">
        <v>251</v>
      </c>
    </row>
    <row r="878" spans="1:19" x14ac:dyDescent="0.25">
      <c r="A878" t="s">
        <v>574</v>
      </c>
      <c r="B878" t="s">
        <v>400</v>
      </c>
      <c r="C878" t="s">
        <v>129</v>
      </c>
      <c r="D878">
        <v>0</v>
      </c>
      <c r="E878">
        <v>1</v>
      </c>
      <c r="F878">
        <v>0.235478763932676</v>
      </c>
      <c r="G878">
        <v>4.5296644858817202E-2</v>
      </c>
      <c r="H878" t="s">
        <v>410</v>
      </c>
      <c r="K878" t="s">
        <v>252</v>
      </c>
      <c r="N878" t="s">
        <v>411</v>
      </c>
      <c r="P878">
        <v>0.24444249352538699</v>
      </c>
      <c r="Q878">
        <v>4.89463170716758E-2</v>
      </c>
      <c r="R878">
        <v>436212</v>
      </c>
      <c r="S878">
        <v>251</v>
      </c>
    </row>
    <row r="879" spans="1:19" x14ac:dyDescent="0.25">
      <c r="A879" t="s">
        <v>574</v>
      </c>
      <c r="B879" t="s">
        <v>400</v>
      </c>
      <c r="C879" t="s">
        <v>129</v>
      </c>
      <c r="D879">
        <v>0</v>
      </c>
      <c r="E879">
        <v>1</v>
      </c>
      <c r="F879">
        <v>0.235478763932676</v>
      </c>
      <c r="G879">
        <v>4.5296644858817202E-2</v>
      </c>
      <c r="H879" t="s">
        <v>410</v>
      </c>
      <c r="K879" t="s">
        <v>252</v>
      </c>
      <c r="N879" t="s">
        <v>411</v>
      </c>
      <c r="P879">
        <v>0.24444249352538699</v>
      </c>
      <c r="Q879">
        <v>4.89463170716758E-2</v>
      </c>
      <c r="R879">
        <v>436212</v>
      </c>
      <c r="S879">
        <v>251</v>
      </c>
    </row>
    <row r="880" spans="1:19" x14ac:dyDescent="0.25">
      <c r="A880" t="s">
        <v>574</v>
      </c>
      <c r="B880" t="s">
        <v>400</v>
      </c>
      <c r="C880" t="s">
        <v>129</v>
      </c>
      <c r="D880">
        <v>0</v>
      </c>
      <c r="E880">
        <v>1</v>
      </c>
      <c r="F880">
        <v>0.235478763932676</v>
      </c>
      <c r="G880">
        <v>4.5296644858817202E-2</v>
      </c>
      <c r="H880" t="s">
        <v>410</v>
      </c>
      <c r="K880" t="s">
        <v>252</v>
      </c>
      <c r="N880" t="s">
        <v>411</v>
      </c>
      <c r="P880">
        <v>0.24444249352538699</v>
      </c>
      <c r="Q880">
        <v>4.89463170716758E-2</v>
      </c>
      <c r="R880">
        <v>436212</v>
      </c>
      <c r="S880">
        <v>251</v>
      </c>
    </row>
    <row r="881" spans="1:19" x14ac:dyDescent="0.25">
      <c r="A881" t="s">
        <v>575</v>
      </c>
      <c r="B881" t="s">
        <v>400</v>
      </c>
      <c r="C881" t="s">
        <v>129</v>
      </c>
      <c r="D881">
        <v>1</v>
      </c>
      <c r="E881">
        <v>1</v>
      </c>
      <c r="F881">
        <v>0</v>
      </c>
      <c r="G881">
        <v>0</v>
      </c>
      <c r="H881" t="s">
        <v>410</v>
      </c>
      <c r="K881" t="s">
        <v>252</v>
      </c>
      <c r="N881" t="s">
        <v>411</v>
      </c>
      <c r="P881">
        <v>0</v>
      </c>
      <c r="Q881">
        <v>0</v>
      </c>
      <c r="R881">
        <v>4260</v>
      </c>
      <c r="S881">
        <v>2</v>
      </c>
    </row>
    <row r="882" spans="1:19" x14ac:dyDescent="0.25">
      <c r="A882" t="s">
        <v>575</v>
      </c>
      <c r="B882" t="s">
        <v>400</v>
      </c>
      <c r="C882" t="s">
        <v>129</v>
      </c>
      <c r="D882">
        <v>1</v>
      </c>
      <c r="E882">
        <v>1</v>
      </c>
      <c r="F882">
        <v>0</v>
      </c>
      <c r="G882">
        <v>0</v>
      </c>
      <c r="H882" t="s">
        <v>410</v>
      </c>
      <c r="K882" t="s">
        <v>252</v>
      </c>
      <c r="N882" t="s">
        <v>411</v>
      </c>
      <c r="P882">
        <v>0</v>
      </c>
      <c r="Q882">
        <v>0</v>
      </c>
      <c r="R882">
        <v>4260</v>
      </c>
      <c r="S882">
        <v>2</v>
      </c>
    </row>
    <row r="883" spans="1:19" x14ac:dyDescent="0.25">
      <c r="A883" t="s">
        <v>575</v>
      </c>
      <c r="B883" t="s">
        <v>400</v>
      </c>
      <c r="C883" t="s">
        <v>129</v>
      </c>
      <c r="D883">
        <v>1</v>
      </c>
      <c r="E883">
        <v>1</v>
      </c>
      <c r="F883">
        <v>0</v>
      </c>
      <c r="G883">
        <v>0</v>
      </c>
      <c r="H883" t="s">
        <v>410</v>
      </c>
      <c r="K883" t="s">
        <v>252</v>
      </c>
      <c r="N883" t="s">
        <v>411</v>
      </c>
      <c r="P883">
        <v>0</v>
      </c>
      <c r="Q883">
        <v>0</v>
      </c>
      <c r="R883">
        <v>4260</v>
      </c>
      <c r="S883">
        <v>2</v>
      </c>
    </row>
    <row r="884" spans="1:19" x14ac:dyDescent="0.25">
      <c r="A884" t="s">
        <v>575</v>
      </c>
      <c r="B884" t="s">
        <v>400</v>
      </c>
      <c r="C884" t="s">
        <v>129</v>
      </c>
      <c r="D884">
        <v>1</v>
      </c>
      <c r="E884">
        <v>1</v>
      </c>
      <c r="F884">
        <v>0</v>
      </c>
      <c r="G884">
        <v>0</v>
      </c>
      <c r="H884" t="s">
        <v>410</v>
      </c>
      <c r="K884" t="s">
        <v>252</v>
      </c>
      <c r="N884" t="s">
        <v>411</v>
      </c>
      <c r="P884">
        <v>0</v>
      </c>
      <c r="Q884">
        <v>0</v>
      </c>
      <c r="R884">
        <v>4260</v>
      </c>
      <c r="S884">
        <v>2</v>
      </c>
    </row>
    <row r="885" spans="1:19" x14ac:dyDescent="0.25">
      <c r="A885" t="s">
        <v>576</v>
      </c>
      <c r="B885" t="s">
        <v>400</v>
      </c>
      <c r="C885" t="s">
        <v>129</v>
      </c>
      <c r="D885">
        <v>0</v>
      </c>
      <c r="E885">
        <v>0</v>
      </c>
      <c r="F885">
        <v>0.13709358576686301</v>
      </c>
      <c r="G885">
        <v>1.1473584287665799E-2</v>
      </c>
      <c r="H885" t="s">
        <v>416</v>
      </c>
      <c r="K885" t="s">
        <v>257</v>
      </c>
      <c r="N885" t="s">
        <v>411</v>
      </c>
      <c r="P885">
        <v>0.37211483329745998</v>
      </c>
      <c r="Q885">
        <v>1.6420496065588201E-2</v>
      </c>
      <c r="R885">
        <v>2015782</v>
      </c>
      <c r="S885">
        <v>1871</v>
      </c>
    </row>
    <row r="886" spans="1:19" x14ac:dyDescent="0.25">
      <c r="A886" t="s">
        <v>576</v>
      </c>
      <c r="B886" t="s">
        <v>400</v>
      </c>
      <c r="C886" t="s">
        <v>129</v>
      </c>
      <c r="D886">
        <v>0</v>
      </c>
      <c r="E886">
        <v>0</v>
      </c>
      <c r="F886">
        <v>0.13709358576686301</v>
      </c>
      <c r="G886">
        <v>1.1473584287665799E-2</v>
      </c>
      <c r="H886" t="s">
        <v>416</v>
      </c>
      <c r="K886" t="s">
        <v>257</v>
      </c>
      <c r="N886" t="s">
        <v>411</v>
      </c>
      <c r="P886">
        <v>0.37211483329745998</v>
      </c>
      <c r="Q886">
        <v>1.6420496065588201E-2</v>
      </c>
      <c r="R886">
        <v>2015782</v>
      </c>
      <c r="S886">
        <v>1871</v>
      </c>
    </row>
    <row r="887" spans="1:19" x14ac:dyDescent="0.25">
      <c r="A887" t="s">
        <v>576</v>
      </c>
      <c r="B887" t="s">
        <v>400</v>
      </c>
      <c r="C887" t="s">
        <v>129</v>
      </c>
      <c r="D887">
        <v>0</v>
      </c>
      <c r="E887">
        <v>0</v>
      </c>
      <c r="F887">
        <v>0.13709358576686301</v>
      </c>
      <c r="G887">
        <v>1.1473584287665799E-2</v>
      </c>
      <c r="H887" t="s">
        <v>416</v>
      </c>
      <c r="K887" t="s">
        <v>257</v>
      </c>
      <c r="N887" t="s">
        <v>411</v>
      </c>
      <c r="P887">
        <v>0.37211483329745998</v>
      </c>
      <c r="Q887">
        <v>1.6420496065588201E-2</v>
      </c>
      <c r="R887">
        <v>2015782</v>
      </c>
      <c r="S887">
        <v>1871</v>
      </c>
    </row>
    <row r="888" spans="1:19" x14ac:dyDescent="0.25">
      <c r="A888" t="s">
        <v>576</v>
      </c>
      <c r="B888" t="s">
        <v>400</v>
      </c>
      <c r="C888" t="s">
        <v>129</v>
      </c>
      <c r="D888">
        <v>0</v>
      </c>
      <c r="E888">
        <v>0</v>
      </c>
      <c r="F888">
        <v>0.13709358576686301</v>
      </c>
      <c r="G888">
        <v>1.1473584287665799E-2</v>
      </c>
      <c r="H888" t="s">
        <v>416</v>
      </c>
      <c r="K888" t="s">
        <v>257</v>
      </c>
      <c r="N888" t="s">
        <v>411</v>
      </c>
      <c r="P888">
        <v>0.37211483329745998</v>
      </c>
      <c r="Q888">
        <v>1.6420496065588201E-2</v>
      </c>
      <c r="R888">
        <v>2015782</v>
      </c>
      <c r="S888">
        <v>1871</v>
      </c>
    </row>
    <row r="889" spans="1:19" x14ac:dyDescent="0.25">
      <c r="A889" t="s">
        <v>577</v>
      </c>
      <c r="B889" t="s">
        <v>400</v>
      </c>
      <c r="C889" t="s">
        <v>129</v>
      </c>
      <c r="D889">
        <v>1</v>
      </c>
      <c r="E889">
        <v>0</v>
      </c>
      <c r="F889">
        <v>9.8263925063693996E-2</v>
      </c>
      <c r="G889">
        <v>4.0725400545921102E-2</v>
      </c>
      <c r="H889" t="s">
        <v>416</v>
      </c>
      <c r="K889" t="s">
        <v>257</v>
      </c>
      <c r="N889" t="s">
        <v>411</v>
      </c>
      <c r="P889">
        <v>0.51003531489111198</v>
      </c>
      <c r="Q889">
        <v>9.2821816730677797E-2</v>
      </c>
      <c r="R889">
        <v>202453</v>
      </c>
      <c r="S889">
        <v>128</v>
      </c>
    </row>
    <row r="890" spans="1:19" x14ac:dyDescent="0.25">
      <c r="A890" t="s">
        <v>577</v>
      </c>
      <c r="B890" t="s">
        <v>400</v>
      </c>
      <c r="C890" t="s">
        <v>129</v>
      </c>
      <c r="D890">
        <v>1</v>
      </c>
      <c r="E890">
        <v>0</v>
      </c>
      <c r="F890">
        <v>9.8263925063693996E-2</v>
      </c>
      <c r="G890">
        <v>4.0725400545921102E-2</v>
      </c>
      <c r="H890" t="s">
        <v>416</v>
      </c>
      <c r="K890" t="s">
        <v>257</v>
      </c>
      <c r="N890" t="s">
        <v>411</v>
      </c>
      <c r="P890">
        <v>0.51003531489111198</v>
      </c>
      <c r="Q890">
        <v>9.2821816730677797E-2</v>
      </c>
      <c r="R890">
        <v>202453</v>
      </c>
      <c r="S890">
        <v>128</v>
      </c>
    </row>
    <row r="891" spans="1:19" x14ac:dyDescent="0.25">
      <c r="A891" t="s">
        <v>577</v>
      </c>
      <c r="B891" t="s">
        <v>400</v>
      </c>
      <c r="C891" t="s">
        <v>129</v>
      </c>
      <c r="D891">
        <v>1</v>
      </c>
      <c r="E891">
        <v>0</v>
      </c>
      <c r="F891">
        <v>9.8263925063693996E-2</v>
      </c>
      <c r="G891">
        <v>4.0725400545921102E-2</v>
      </c>
      <c r="H891" t="s">
        <v>416</v>
      </c>
      <c r="K891" t="s">
        <v>257</v>
      </c>
      <c r="N891" t="s">
        <v>411</v>
      </c>
      <c r="P891">
        <v>0.51003531489111198</v>
      </c>
      <c r="Q891">
        <v>9.2821816730677797E-2</v>
      </c>
      <c r="R891">
        <v>202453</v>
      </c>
      <c r="S891">
        <v>128</v>
      </c>
    </row>
    <row r="892" spans="1:19" x14ac:dyDescent="0.25">
      <c r="A892" t="s">
        <v>577</v>
      </c>
      <c r="B892" t="s">
        <v>400</v>
      </c>
      <c r="C892" t="s">
        <v>129</v>
      </c>
      <c r="D892">
        <v>1</v>
      </c>
      <c r="E892">
        <v>0</v>
      </c>
      <c r="F892">
        <v>9.8263925063693996E-2</v>
      </c>
      <c r="G892">
        <v>4.0725400545921102E-2</v>
      </c>
      <c r="H892" t="s">
        <v>416</v>
      </c>
      <c r="K892" t="s">
        <v>257</v>
      </c>
      <c r="N892" t="s">
        <v>411</v>
      </c>
      <c r="P892">
        <v>0.51003531489111198</v>
      </c>
      <c r="Q892">
        <v>9.2821816730677797E-2</v>
      </c>
      <c r="R892">
        <v>202453</v>
      </c>
      <c r="S892">
        <v>128</v>
      </c>
    </row>
    <row r="893" spans="1:19" x14ac:dyDescent="0.25">
      <c r="A893" t="s">
        <v>578</v>
      </c>
      <c r="B893" t="s">
        <v>400</v>
      </c>
      <c r="C893" t="s">
        <v>129</v>
      </c>
      <c r="D893">
        <v>0</v>
      </c>
      <c r="E893">
        <v>1</v>
      </c>
      <c r="F893">
        <v>0.23891810668670199</v>
      </c>
      <c r="G893">
        <v>4.2719581896059802E-2</v>
      </c>
      <c r="H893" t="s">
        <v>416</v>
      </c>
      <c r="K893" t="s">
        <v>257</v>
      </c>
      <c r="N893" t="s">
        <v>411</v>
      </c>
      <c r="P893">
        <v>0.42049573353874398</v>
      </c>
      <c r="Q893">
        <v>5.9197027670801997E-2</v>
      </c>
      <c r="R893">
        <v>383792</v>
      </c>
      <c r="S893">
        <v>219</v>
      </c>
    </row>
    <row r="894" spans="1:19" x14ac:dyDescent="0.25">
      <c r="A894" t="s">
        <v>578</v>
      </c>
      <c r="B894" t="s">
        <v>400</v>
      </c>
      <c r="C894" t="s">
        <v>129</v>
      </c>
      <c r="D894">
        <v>0</v>
      </c>
      <c r="E894">
        <v>1</v>
      </c>
      <c r="F894">
        <v>0.23891810668670199</v>
      </c>
      <c r="G894">
        <v>4.2719581896059802E-2</v>
      </c>
      <c r="H894" t="s">
        <v>416</v>
      </c>
      <c r="K894" t="s">
        <v>257</v>
      </c>
      <c r="N894" t="s">
        <v>411</v>
      </c>
      <c r="P894">
        <v>0.42049573353874398</v>
      </c>
      <c r="Q894">
        <v>5.9197027670801997E-2</v>
      </c>
      <c r="R894">
        <v>383792</v>
      </c>
      <c r="S894">
        <v>219</v>
      </c>
    </row>
    <row r="895" spans="1:19" x14ac:dyDescent="0.25">
      <c r="A895" t="s">
        <v>578</v>
      </c>
      <c r="B895" t="s">
        <v>400</v>
      </c>
      <c r="C895" t="s">
        <v>129</v>
      </c>
      <c r="D895">
        <v>0</v>
      </c>
      <c r="E895">
        <v>1</v>
      </c>
      <c r="F895">
        <v>0.23891810668670199</v>
      </c>
      <c r="G895">
        <v>4.2719581896059802E-2</v>
      </c>
      <c r="H895" t="s">
        <v>416</v>
      </c>
      <c r="K895" t="s">
        <v>257</v>
      </c>
      <c r="N895" t="s">
        <v>411</v>
      </c>
      <c r="P895">
        <v>0.42049573353874398</v>
      </c>
      <c r="Q895">
        <v>5.9197027670801997E-2</v>
      </c>
      <c r="R895">
        <v>383792</v>
      </c>
      <c r="S895">
        <v>219</v>
      </c>
    </row>
    <row r="896" spans="1:19" x14ac:dyDescent="0.25">
      <c r="A896" t="s">
        <v>578</v>
      </c>
      <c r="B896" t="s">
        <v>400</v>
      </c>
      <c r="C896" t="s">
        <v>129</v>
      </c>
      <c r="D896">
        <v>0</v>
      </c>
      <c r="E896">
        <v>1</v>
      </c>
      <c r="F896">
        <v>0.23891810668670199</v>
      </c>
      <c r="G896">
        <v>4.2719581896059802E-2</v>
      </c>
      <c r="H896" t="s">
        <v>416</v>
      </c>
      <c r="K896" t="s">
        <v>257</v>
      </c>
      <c r="N896" t="s">
        <v>411</v>
      </c>
      <c r="P896">
        <v>0.42049573353874398</v>
      </c>
      <c r="Q896">
        <v>5.9197027670801997E-2</v>
      </c>
      <c r="R896">
        <v>383792</v>
      </c>
      <c r="S896">
        <v>219</v>
      </c>
    </row>
    <row r="897" spans="1:19" x14ac:dyDescent="0.25">
      <c r="A897" t="s">
        <v>579</v>
      </c>
      <c r="B897" t="s">
        <v>400</v>
      </c>
      <c r="C897" t="s">
        <v>129</v>
      </c>
      <c r="D897">
        <v>1</v>
      </c>
      <c r="E897">
        <v>1</v>
      </c>
      <c r="F897">
        <v>0</v>
      </c>
      <c r="G897">
        <v>0</v>
      </c>
      <c r="H897" t="s">
        <v>416</v>
      </c>
      <c r="K897" t="s">
        <v>257</v>
      </c>
      <c r="N897" t="s">
        <v>411</v>
      </c>
      <c r="P897">
        <v>0.5</v>
      </c>
      <c r="Q897">
        <v>0.35361483005687</v>
      </c>
      <c r="R897">
        <v>19494</v>
      </c>
      <c r="S897">
        <v>8</v>
      </c>
    </row>
    <row r="898" spans="1:19" x14ac:dyDescent="0.25">
      <c r="A898" t="s">
        <v>579</v>
      </c>
      <c r="B898" t="s">
        <v>400</v>
      </c>
      <c r="C898" t="s">
        <v>129</v>
      </c>
      <c r="D898">
        <v>1</v>
      </c>
      <c r="E898">
        <v>1</v>
      </c>
      <c r="F898">
        <v>0</v>
      </c>
      <c r="G898">
        <v>0</v>
      </c>
      <c r="H898" t="s">
        <v>416</v>
      </c>
      <c r="K898" t="s">
        <v>257</v>
      </c>
      <c r="N898" t="s">
        <v>411</v>
      </c>
      <c r="P898">
        <v>0.5</v>
      </c>
      <c r="Q898">
        <v>0.35361483005687</v>
      </c>
      <c r="R898">
        <v>19494</v>
      </c>
      <c r="S898">
        <v>8</v>
      </c>
    </row>
    <row r="899" spans="1:19" x14ac:dyDescent="0.25">
      <c r="A899" t="s">
        <v>579</v>
      </c>
      <c r="B899" t="s">
        <v>400</v>
      </c>
      <c r="C899" t="s">
        <v>129</v>
      </c>
      <c r="D899">
        <v>1</v>
      </c>
      <c r="E899">
        <v>1</v>
      </c>
      <c r="F899">
        <v>0</v>
      </c>
      <c r="G899">
        <v>0</v>
      </c>
      <c r="H899" t="s">
        <v>416</v>
      </c>
      <c r="K899" t="s">
        <v>257</v>
      </c>
      <c r="N899" t="s">
        <v>411</v>
      </c>
      <c r="P899">
        <v>0.5</v>
      </c>
      <c r="Q899">
        <v>0.35361483005687</v>
      </c>
      <c r="R899">
        <v>19494</v>
      </c>
      <c r="S899">
        <v>8</v>
      </c>
    </row>
    <row r="900" spans="1:19" x14ac:dyDescent="0.25">
      <c r="A900" t="s">
        <v>579</v>
      </c>
      <c r="B900" t="s">
        <v>400</v>
      </c>
      <c r="C900" t="s">
        <v>129</v>
      </c>
      <c r="D900">
        <v>1</v>
      </c>
      <c r="E900">
        <v>1</v>
      </c>
      <c r="F900">
        <v>0</v>
      </c>
      <c r="G900">
        <v>0</v>
      </c>
      <c r="H900" t="s">
        <v>416</v>
      </c>
      <c r="K900" t="s">
        <v>257</v>
      </c>
      <c r="N900" t="s">
        <v>411</v>
      </c>
      <c r="P900">
        <v>0.5</v>
      </c>
      <c r="Q900">
        <v>0.35361483005687</v>
      </c>
      <c r="R900">
        <v>19494</v>
      </c>
      <c r="S900">
        <v>8</v>
      </c>
    </row>
    <row r="901" spans="1:19" x14ac:dyDescent="0.25">
      <c r="A901" t="s">
        <v>580</v>
      </c>
      <c r="B901" t="s">
        <v>400</v>
      </c>
      <c r="C901" t="s">
        <v>129</v>
      </c>
      <c r="D901">
        <v>0</v>
      </c>
      <c r="E901">
        <v>0</v>
      </c>
      <c r="F901">
        <v>0.27445002978047001</v>
      </c>
      <c r="G901">
        <v>1.05088219867436E-2</v>
      </c>
      <c r="H901" t="s">
        <v>421</v>
      </c>
      <c r="K901" t="s">
        <v>252</v>
      </c>
      <c r="N901" t="s">
        <v>422</v>
      </c>
      <c r="P901">
        <v>6.56189916903165E-2</v>
      </c>
      <c r="Q901">
        <v>6.2188034296363501E-3</v>
      </c>
      <c r="R901">
        <v>2667888</v>
      </c>
      <c r="S901">
        <v>2494</v>
      </c>
    </row>
    <row r="902" spans="1:19" x14ac:dyDescent="0.25">
      <c r="A902" t="s">
        <v>580</v>
      </c>
      <c r="B902" t="s">
        <v>400</v>
      </c>
      <c r="C902" t="s">
        <v>129</v>
      </c>
      <c r="D902">
        <v>0</v>
      </c>
      <c r="E902">
        <v>0</v>
      </c>
      <c r="F902">
        <v>0.27445002978047001</v>
      </c>
      <c r="G902">
        <v>1.05088219867436E-2</v>
      </c>
      <c r="H902" t="s">
        <v>421</v>
      </c>
      <c r="K902" t="s">
        <v>252</v>
      </c>
      <c r="N902" t="s">
        <v>422</v>
      </c>
      <c r="P902">
        <v>6.56189916903165E-2</v>
      </c>
      <c r="Q902">
        <v>6.2188034296363501E-3</v>
      </c>
      <c r="R902">
        <v>2667888</v>
      </c>
      <c r="S902">
        <v>2494</v>
      </c>
    </row>
    <row r="903" spans="1:19" x14ac:dyDescent="0.25">
      <c r="A903" t="s">
        <v>580</v>
      </c>
      <c r="B903" t="s">
        <v>400</v>
      </c>
      <c r="C903" t="s">
        <v>129</v>
      </c>
      <c r="D903">
        <v>0</v>
      </c>
      <c r="E903">
        <v>0</v>
      </c>
      <c r="F903">
        <v>0.27445002978047001</v>
      </c>
      <c r="G903">
        <v>1.05088219867436E-2</v>
      </c>
      <c r="H903" t="s">
        <v>421</v>
      </c>
      <c r="K903" t="s">
        <v>252</v>
      </c>
      <c r="N903" t="s">
        <v>422</v>
      </c>
      <c r="P903">
        <v>6.56189916903165E-2</v>
      </c>
      <c r="Q903">
        <v>6.2188034296363501E-3</v>
      </c>
      <c r="R903">
        <v>2667888</v>
      </c>
      <c r="S903">
        <v>2494</v>
      </c>
    </row>
    <row r="904" spans="1:19" x14ac:dyDescent="0.25">
      <c r="A904" t="s">
        <v>580</v>
      </c>
      <c r="B904" t="s">
        <v>400</v>
      </c>
      <c r="C904" t="s">
        <v>129</v>
      </c>
      <c r="D904">
        <v>0</v>
      </c>
      <c r="E904">
        <v>0</v>
      </c>
      <c r="F904">
        <v>0.27445002978047001</v>
      </c>
      <c r="G904">
        <v>1.05088219867436E-2</v>
      </c>
      <c r="H904" t="s">
        <v>421</v>
      </c>
      <c r="K904" t="s">
        <v>252</v>
      </c>
      <c r="N904" t="s">
        <v>422</v>
      </c>
      <c r="P904">
        <v>6.56189916903165E-2</v>
      </c>
      <c r="Q904">
        <v>6.2188034296363501E-3</v>
      </c>
      <c r="R904">
        <v>2667888</v>
      </c>
      <c r="S904">
        <v>2494</v>
      </c>
    </row>
    <row r="905" spans="1:19" x14ac:dyDescent="0.25">
      <c r="A905" t="s">
        <v>581</v>
      </c>
      <c r="B905" t="s">
        <v>400</v>
      </c>
      <c r="C905" t="s">
        <v>129</v>
      </c>
      <c r="D905">
        <v>1</v>
      </c>
      <c r="E905">
        <v>0</v>
      </c>
      <c r="F905">
        <v>0.23710490768974701</v>
      </c>
      <c r="G905">
        <v>1.54813449756699E-2</v>
      </c>
      <c r="H905" t="s">
        <v>421</v>
      </c>
      <c r="K905" t="s">
        <v>252</v>
      </c>
      <c r="N905" t="s">
        <v>422</v>
      </c>
      <c r="P905">
        <v>6.0306283677918099E-2</v>
      </c>
      <c r="Q905">
        <v>9.6696686947022204E-3</v>
      </c>
      <c r="R905">
        <v>1011377</v>
      </c>
      <c r="S905">
        <v>881</v>
      </c>
    </row>
    <row r="906" spans="1:19" x14ac:dyDescent="0.25">
      <c r="A906" t="s">
        <v>581</v>
      </c>
      <c r="B906" t="s">
        <v>400</v>
      </c>
      <c r="C906" t="s">
        <v>129</v>
      </c>
      <c r="D906">
        <v>1</v>
      </c>
      <c r="E906">
        <v>0</v>
      </c>
      <c r="F906">
        <v>0.23710490768974701</v>
      </c>
      <c r="G906">
        <v>1.54813449756699E-2</v>
      </c>
      <c r="H906" t="s">
        <v>421</v>
      </c>
      <c r="K906" t="s">
        <v>252</v>
      </c>
      <c r="N906" t="s">
        <v>422</v>
      </c>
      <c r="P906">
        <v>6.0306283677918099E-2</v>
      </c>
      <c r="Q906">
        <v>9.6696686947022204E-3</v>
      </c>
      <c r="R906">
        <v>1011377</v>
      </c>
      <c r="S906">
        <v>881</v>
      </c>
    </row>
    <row r="907" spans="1:19" x14ac:dyDescent="0.25">
      <c r="A907" t="s">
        <v>581</v>
      </c>
      <c r="B907" t="s">
        <v>400</v>
      </c>
      <c r="C907" t="s">
        <v>129</v>
      </c>
      <c r="D907">
        <v>1</v>
      </c>
      <c r="E907">
        <v>0</v>
      </c>
      <c r="F907">
        <v>0.23710490768974701</v>
      </c>
      <c r="G907">
        <v>1.54813449756699E-2</v>
      </c>
      <c r="H907" t="s">
        <v>421</v>
      </c>
      <c r="K907" t="s">
        <v>252</v>
      </c>
      <c r="N907" t="s">
        <v>422</v>
      </c>
      <c r="P907">
        <v>6.0306283677918099E-2</v>
      </c>
      <c r="Q907">
        <v>9.6696686947022204E-3</v>
      </c>
      <c r="R907">
        <v>1011377</v>
      </c>
      <c r="S907">
        <v>881</v>
      </c>
    </row>
    <row r="908" spans="1:19" x14ac:dyDescent="0.25">
      <c r="A908" t="s">
        <v>581</v>
      </c>
      <c r="B908" t="s">
        <v>400</v>
      </c>
      <c r="C908" t="s">
        <v>129</v>
      </c>
      <c r="D908">
        <v>1</v>
      </c>
      <c r="E908">
        <v>0</v>
      </c>
      <c r="F908">
        <v>0.23710490768974701</v>
      </c>
      <c r="G908">
        <v>1.54813449756699E-2</v>
      </c>
      <c r="H908" t="s">
        <v>421</v>
      </c>
      <c r="K908" t="s">
        <v>252</v>
      </c>
      <c r="N908" t="s">
        <v>422</v>
      </c>
      <c r="P908">
        <v>6.0306283677918099E-2</v>
      </c>
      <c r="Q908">
        <v>9.6696686947022204E-3</v>
      </c>
      <c r="R908">
        <v>1011377</v>
      </c>
      <c r="S908">
        <v>881</v>
      </c>
    </row>
    <row r="909" spans="1:19" x14ac:dyDescent="0.25">
      <c r="A909" t="s">
        <v>582</v>
      </c>
      <c r="B909" t="s">
        <v>400</v>
      </c>
      <c r="C909" t="s">
        <v>129</v>
      </c>
      <c r="D909">
        <v>0</v>
      </c>
      <c r="E909">
        <v>1</v>
      </c>
      <c r="F909">
        <v>0.39379112191638799</v>
      </c>
      <c r="G909">
        <v>2.8208600755042099E-2</v>
      </c>
      <c r="H909" t="s">
        <v>421</v>
      </c>
      <c r="K909" t="s">
        <v>252</v>
      </c>
      <c r="N909" t="s">
        <v>422</v>
      </c>
      <c r="P909">
        <v>4.2250489567155103E-2</v>
      </c>
      <c r="Q909">
        <v>1.2985934938938E-2</v>
      </c>
      <c r="R909">
        <v>705175</v>
      </c>
      <c r="S909">
        <v>399</v>
      </c>
    </row>
    <row r="910" spans="1:19" x14ac:dyDescent="0.25">
      <c r="A910" t="s">
        <v>582</v>
      </c>
      <c r="B910" t="s">
        <v>400</v>
      </c>
      <c r="C910" t="s">
        <v>129</v>
      </c>
      <c r="D910">
        <v>0</v>
      </c>
      <c r="E910">
        <v>1</v>
      </c>
      <c r="F910">
        <v>0.39379112191638799</v>
      </c>
      <c r="G910">
        <v>2.8208600755042099E-2</v>
      </c>
      <c r="H910" t="s">
        <v>421</v>
      </c>
      <c r="K910" t="s">
        <v>252</v>
      </c>
      <c r="N910" t="s">
        <v>422</v>
      </c>
      <c r="P910">
        <v>4.2250489567155103E-2</v>
      </c>
      <c r="Q910">
        <v>1.2985934938938E-2</v>
      </c>
      <c r="R910">
        <v>705175</v>
      </c>
      <c r="S910">
        <v>399</v>
      </c>
    </row>
    <row r="911" spans="1:19" x14ac:dyDescent="0.25">
      <c r="A911" t="s">
        <v>582</v>
      </c>
      <c r="B911" t="s">
        <v>400</v>
      </c>
      <c r="C911" t="s">
        <v>129</v>
      </c>
      <c r="D911">
        <v>0</v>
      </c>
      <c r="E911">
        <v>1</v>
      </c>
      <c r="F911">
        <v>0.39379112191638799</v>
      </c>
      <c r="G911">
        <v>2.8208600755042099E-2</v>
      </c>
      <c r="H911" t="s">
        <v>421</v>
      </c>
      <c r="K911" t="s">
        <v>252</v>
      </c>
      <c r="N911" t="s">
        <v>422</v>
      </c>
      <c r="P911">
        <v>4.2250489567155103E-2</v>
      </c>
      <c r="Q911">
        <v>1.2985934938938E-2</v>
      </c>
      <c r="R911">
        <v>705175</v>
      </c>
      <c r="S911">
        <v>399</v>
      </c>
    </row>
    <row r="912" spans="1:19" x14ac:dyDescent="0.25">
      <c r="A912" t="s">
        <v>582</v>
      </c>
      <c r="B912" t="s">
        <v>400</v>
      </c>
      <c r="C912" t="s">
        <v>129</v>
      </c>
      <c r="D912">
        <v>0</v>
      </c>
      <c r="E912">
        <v>1</v>
      </c>
      <c r="F912">
        <v>0.39379112191638799</v>
      </c>
      <c r="G912">
        <v>2.8208600755042099E-2</v>
      </c>
      <c r="H912" t="s">
        <v>421</v>
      </c>
      <c r="K912" t="s">
        <v>252</v>
      </c>
      <c r="N912" t="s">
        <v>422</v>
      </c>
      <c r="P912">
        <v>4.2250489567155103E-2</v>
      </c>
      <c r="Q912">
        <v>1.2985934938938E-2</v>
      </c>
      <c r="R912">
        <v>705175</v>
      </c>
      <c r="S912">
        <v>399</v>
      </c>
    </row>
    <row r="913" spans="1:19" x14ac:dyDescent="0.25">
      <c r="A913" t="s">
        <v>583</v>
      </c>
      <c r="B913" t="s">
        <v>400</v>
      </c>
      <c r="C913" t="s">
        <v>129</v>
      </c>
      <c r="D913">
        <v>1</v>
      </c>
      <c r="E913">
        <v>1</v>
      </c>
      <c r="F913">
        <v>0.32560198472539797</v>
      </c>
      <c r="G913">
        <v>6.5808749171369099E-2</v>
      </c>
      <c r="H913" t="s">
        <v>421</v>
      </c>
      <c r="K913" t="s">
        <v>252</v>
      </c>
      <c r="N913" t="s">
        <v>422</v>
      </c>
      <c r="P913">
        <v>8.4488177919875604E-2</v>
      </c>
      <c r="Q913">
        <v>5.2022163268484398E-2</v>
      </c>
      <c r="R913">
        <v>115346</v>
      </c>
      <c r="S913">
        <v>65</v>
      </c>
    </row>
    <row r="914" spans="1:19" x14ac:dyDescent="0.25">
      <c r="A914" t="s">
        <v>583</v>
      </c>
      <c r="B914" t="s">
        <v>400</v>
      </c>
      <c r="C914" t="s">
        <v>129</v>
      </c>
      <c r="D914">
        <v>1</v>
      </c>
      <c r="E914">
        <v>1</v>
      </c>
      <c r="F914">
        <v>0.32560198472539797</v>
      </c>
      <c r="G914">
        <v>6.5808749171369099E-2</v>
      </c>
      <c r="H914" t="s">
        <v>421</v>
      </c>
      <c r="K914" t="s">
        <v>252</v>
      </c>
      <c r="N914" t="s">
        <v>422</v>
      </c>
      <c r="P914">
        <v>8.4488177919875604E-2</v>
      </c>
      <c r="Q914">
        <v>5.2022163268484398E-2</v>
      </c>
      <c r="R914">
        <v>115346</v>
      </c>
      <c r="S914">
        <v>65</v>
      </c>
    </row>
    <row r="915" spans="1:19" x14ac:dyDescent="0.25">
      <c r="A915" t="s">
        <v>583</v>
      </c>
      <c r="B915" t="s">
        <v>400</v>
      </c>
      <c r="C915" t="s">
        <v>129</v>
      </c>
      <c r="D915">
        <v>1</v>
      </c>
      <c r="E915">
        <v>1</v>
      </c>
      <c r="F915">
        <v>0.32560198472539797</v>
      </c>
      <c r="G915">
        <v>6.5808749171369099E-2</v>
      </c>
      <c r="H915" t="s">
        <v>421</v>
      </c>
      <c r="K915" t="s">
        <v>252</v>
      </c>
      <c r="N915" t="s">
        <v>422</v>
      </c>
      <c r="P915">
        <v>8.4488177919875604E-2</v>
      </c>
      <c r="Q915">
        <v>5.2022163268484398E-2</v>
      </c>
      <c r="R915">
        <v>115346</v>
      </c>
      <c r="S915">
        <v>65</v>
      </c>
    </row>
    <row r="916" spans="1:19" x14ac:dyDescent="0.25">
      <c r="A916" t="s">
        <v>583</v>
      </c>
      <c r="B916" t="s">
        <v>400</v>
      </c>
      <c r="C916" t="s">
        <v>129</v>
      </c>
      <c r="D916">
        <v>1</v>
      </c>
      <c r="E916">
        <v>1</v>
      </c>
      <c r="F916">
        <v>0.32560198472539797</v>
      </c>
      <c r="G916">
        <v>6.5808749171369099E-2</v>
      </c>
      <c r="H916" t="s">
        <v>421</v>
      </c>
      <c r="K916" t="s">
        <v>252</v>
      </c>
      <c r="N916" t="s">
        <v>422</v>
      </c>
      <c r="P916">
        <v>8.4488177919875604E-2</v>
      </c>
      <c r="Q916">
        <v>5.2022163268484398E-2</v>
      </c>
      <c r="R916">
        <v>115346</v>
      </c>
      <c r="S916">
        <v>65</v>
      </c>
    </row>
    <row r="917" spans="1:19" x14ac:dyDescent="0.25">
      <c r="A917" t="s">
        <v>584</v>
      </c>
      <c r="B917" t="s">
        <v>400</v>
      </c>
      <c r="C917" t="s">
        <v>129</v>
      </c>
      <c r="D917">
        <v>0</v>
      </c>
      <c r="E917">
        <v>0</v>
      </c>
      <c r="F917">
        <v>0.33974798414052798</v>
      </c>
      <c r="G917">
        <v>1.23902233046246E-2</v>
      </c>
      <c r="H917" t="s">
        <v>427</v>
      </c>
      <c r="K917" t="s">
        <v>257</v>
      </c>
      <c r="N917" t="s">
        <v>422</v>
      </c>
      <c r="P917">
        <v>0.111421142459368</v>
      </c>
      <c r="Q917">
        <v>8.5882878235533696E-3</v>
      </c>
      <c r="R917">
        <v>1841964</v>
      </c>
      <c r="S917">
        <v>2063</v>
      </c>
    </row>
    <row r="918" spans="1:19" x14ac:dyDescent="0.25">
      <c r="A918" t="s">
        <v>584</v>
      </c>
      <c r="B918" t="s">
        <v>400</v>
      </c>
      <c r="C918" t="s">
        <v>129</v>
      </c>
      <c r="D918">
        <v>0</v>
      </c>
      <c r="E918">
        <v>0</v>
      </c>
      <c r="F918">
        <v>0.33974798414052798</v>
      </c>
      <c r="G918">
        <v>1.23902233046246E-2</v>
      </c>
      <c r="H918" t="s">
        <v>427</v>
      </c>
      <c r="K918" t="s">
        <v>257</v>
      </c>
      <c r="N918" t="s">
        <v>422</v>
      </c>
      <c r="P918">
        <v>0.111421142459368</v>
      </c>
      <c r="Q918">
        <v>8.5882878235533696E-3</v>
      </c>
      <c r="R918">
        <v>1841964</v>
      </c>
      <c r="S918">
        <v>2063</v>
      </c>
    </row>
    <row r="919" spans="1:19" x14ac:dyDescent="0.25">
      <c r="A919" t="s">
        <v>584</v>
      </c>
      <c r="B919" t="s">
        <v>400</v>
      </c>
      <c r="C919" t="s">
        <v>129</v>
      </c>
      <c r="D919">
        <v>0</v>
      </c>
      <c r="E919">
        <v>0</v>
      </c>
      <c r="F919">
        <v>0.33974798414052798</v>
      </c>
      <c r="G919">
        <v>1.23902233046246E-2</v>
      </c>
      <c r="H919" t="s">
        <v>427</v>
      </c>
      <c r="K919" t="s">
        <v>257</v>
      </c>
      <c r="N919" t="s">
        <v>422</v>
      </c>
      <c r="P919">
        <v>0.111421142459368</v>
      </c>
      <c r="Q919">
        <v>8.5882878235533696E-3</v>
      </c>
      <c r="R919">
        <v>1841964</v>
      </c>
      <c r="S919">
        <v>2063</v>
      </c>
    </row>
    <row r="920" spans="1:19" x14ac:dyDescent="0.25">
      <c r="A920" t="s">
        <v>584</v>
      </c>
      <c r="B920" t="s">
        <v>400</v>
      </c>
      <c r="C920" t="s">
        <v>129</v>
      </c>
      <c r="D920">
        <v>0</v>
      </c>
      <c r="E920">
        <v>0</v>
      </c>
      <c r="F920">
        <v>0.33974798414052798</v>
      </c>
      <c r="G920">
        <v>1.23902233046246E-2</v>
      </c>
      <c r="H920" t="s">
        <v>427</v>
      </c>
      <c r="K920" t="s">
        <v>257</v>
      </c>
      <c r="N920" t="s">
        <v>422</v>
      </c>
      <c r="P920">
        <v>0.111421142459368</v>
      </c>
      <c r="Q920">
        <v>8.5882878235533696E-3</v>
      </c>
      <c r="R920">
        <v>1841964</v>
      </c>
      <c r="S920">
        <v>2063</v>
      </c>
    </row>
    <row r="921" spans="1:19" x14ac:dyDescent="0.25">
      <c r="A921" t="s">
        <v>585</v>
      </c>
      <c r="B921" t="s">
        <v>400</v>
      </c>
      <c r="C921" t="s">
        <v>129</v>
      </c>
      <c r="D921">
        <v>1</v>
      </c>
      <c r="E921">
        <v>0</v>
      </c>
      <c r="F921">
        <v>0.239738969145598</v>
      </c>
      <c r="G921">
        <v>1.29259555170253E-2</v>
      </c>
      <c r="H921" t="s">
        <v>427</v>
      </c>
      <c r="K921" t="s">
        <v>257</v>
      </c>
      <c r="N921" t="s">
        <v>422</v>
      </c>
      <c r="P921">
        <v>0.52714806755340105</v>
      </c>
      <c r="Q921">
        <v>1.54778670449249E-2</v>
      </c>
      <c r="R921">
        <v>1790514</v>
      </c>
      <c r="S921">
        <v>1668</v>
      </c>
    </row>
    <row r="922" spans="1:19" x14ac:dyDescent="0.25">
      <c r="A922" t="s">
        <v>585</v>
      </c>
      <c r="B922" t="s">
        <v>400</v>
      </c>
      <c r="C922" t="s">
        <v>129</v>
      </c>
      <c r="D922">
        <v>1</v>
      </c>
      <c r="E922">
        <v>0</v>
      </c>
      <c r="F922">
        <v>0.239738969145598</v>
      </c>
      <c r="G922">
        <v>1.29259555170253E-2</v>
      </c>
      <c r="H922" t="s">
        <v>427</v>
      </c>
      <c r="K922" t="s">
        <v>257</v>
      </c>
      <c r="N922" t="s">
        <v>422</v>
      </c>
      <c r="P922">
        <v>0.52714806755340105</v>
      </c>
      <c r="Q922">
        <v>1.54778670449249E-2</v>
      </c>
      <c r="R922">
        <v>1790514</v>
      </c>
      <c r="S922">
        <v>1668</v>
      </c>
    </row>
    <row r="923" spans="1:19" x14ac:dyDescent="0.25">
      <c r="A923" t="s">
        <v>585</v>
      </c>
      <c r="B923" t="s">
        <v>400</v>
      </c>
      <c r="C923" t="s">
        <v>129</v>
      </c>
      <c r="D923">
        <v>1</v>
      </c>
      <c r="E923">
        <v>0</v>
      </c>
      <c r="F923">
        <v>0.239738969145598</v>
      </c>
      <c r="G923">
        <v>1.29259555170253E-2</v>
      </c>
      <c r="H923" t="s">
        <v>427</v>
      </c>
      <c r="K923" t="s">
        <v>257</v>
      </c>
      <c r="N923" t="s">
        <v>422</v>
      </c>
      <c r="P923">
        <v>0.52714806755340105</v>
      </c>
      <c r="Q923">
        <v>1.54778670449249E-2</v>
      </c>
      <c r="R923">
        <v>1790514</v>
      </c>
      <c r="S923">
        <v>1668</v>
      </c>
    </row>
    <row r="924" spans="1:19" x14ac:dyDescent="0.25">
      <c r="A924" t="s">
        <v>585</v>
      </c>
      <c r="B924" t="s">
        <v>400</v>
      </c>
      <c r="C924" t="s">
        <v>129</v>
      </c>
      <c r="D924">
        <v>1</v>
      </c>
      <c r="E924">
        <v>0</v>
      </c>
      <c r="F924">
        <v>0.239738969145598</v>
      </c>
      <c r="G924">
        <v>1.29259555170253E-2</v>
      </c>
      <c r="H924" t="s">
        <v>427</v>
      </c>
      <c r="K924" t="s">
        <v>257</v>
      </c>
      <c r="N924" t="s">
        <v>422</v>
      </c>
      <c r="P924">
        <v>0.52714806755340105</v>
      </c>
      <c r="Q924">
        <v>1.54778670449249E-2</v>
      </c>
      <c r="R924">
        <v>1790514</v>
      </c>
      <c r="S924">
        <v>1668</v>
      </c>
    </row>
    <row r="925" spans="1:19" x14ac:dyDescent="0.25">
      <c r="A925" t="s">
        <v>586</v>
      </c>
      <c r="B925" t="s">
        <v>400</v>
      </c>
      <c r="C925" t="s">
        <v>129</v>
      </c>
      <c r="D925">
        <v>0</v>
      </c>
      <c r="E925">
        <v>1</v>
      </c>
      <c r="F925">
        <v>0.44114460418332901</v>
      </c>
      <c r="G925">
        <v>2.9313425562309502E-2</v>
      </c>
      <c r="H925" t="s">
        <v>427</v>
      </c>
      <c r="K925" t="s">
        <v>257</v>
      </c>
      <c r="N925" t="s">
        <v>422</v>
      </c>
      <c r="P925">
        <v>5.8143247278871497E-2</v>
      </c>
      <c r="Q925">
        <v>1.54008324163967E-2</v>
      </c>
      <c r="R925">
        <v>576634</v>
      </c>
      <c r="S925">
        <v>384</v>
      </c>
    </row>
    <row r="926" spans="1:19" x14ac:dyDescent="0.25">
      <c r="A926" t="s">
        <v>586</v>
      </c>
      <c r="B926" t="s">
        <v>400</v>
      </c>
      <c r="C926" t="s">
        <v>129</v>
      </c>
      <c r="D926">
        <v>0</v>
      </c>
      <c r="E926">
        <v>1</v>
      </c>
      <c r="F926">
        <v>0.44114460418332901</v>
      </c>
      <c r="G926">
        <v>2.9313425562309502E-2</v>
      </c>
      <c r="H926" t="s">
        <v>427</v>
      </c>
      <c r="K926" t="s">
        <v>257</v>
      </c>
      <c r="N926" t="s">
        <v>422</v>
      </c>
      <c r="P926">
        <v>5.8143247278871497E-2</v>
      </c>
      <c r="Q926">
        <v>1.54008324163967E-2</v>
      </c>
      <c r="R926">
        <v>576634</v>
      </c>
      <c r="S926">
        <v>384</v>
      </c>
    </row>
    <row r="927" spans="1:19" x14ac:dyDescent="0.25">
      <c r="A927" t="s">
        <v>586</v>
      </c>
      <c r="B927" t="s">
        <v>400</v>
      </c>
      <c r="C927" t="s">
        <v>129</v>
      </c>
      <c r="D927">
        <v>0</v>
      </c>
      <c r="E927">
        <v>1</v>
      </c>
      <c r="F927">
        <v>0.44114460418332901</v>
      </c>
      <c r="G927">
        <v>2.9313425562309502E-2</v>
      </c>
      <c r="H927" t="s">
        <v>427</v>
      </c>
      <c r="K927" t="s">
        <v>257</v>
      </c>
      <c r="N927" t="s">
        <v>422</v>
      </c>
      <c r="P927">
        <v>5.8143247278871497E-2</v>
      </c>
      <c r="Q927">
        <v>1.54008324163967E-2</v>
      </c>
      <c r="R927">
        <v>576634</v>
      </c>
      <c r="S927">
        <v>384</v>
      </c>
    </row>
    <row r="928" spans="1:19" x14ac:dyDescent="0.25">
      <c r="A928" t="s">
        <v>586</v>
      </c>
      <c r="B928" t="s">
        <v>400</v>
      </c>
      <c r="C928" t="s">
        <v>129</v>
      </c>
      <c r="D928">
        <v>0</v>
      </c>
      <c r="E928">
        <v>1</v>
      </c>
      <c r="F928">
        <v>0.44114460418332901</v>
      </c>
      <c r="G928">
        <v>2.9313425562309502E-2</v>
      </c>
      <c r="H928" t="s">
        <v>427</v>
      </c>
      <c r="K928" t="s">
        <v>257</v>
      </c>
      <c r="N928" t="s">
        <v>422</v>
      </c>
      <c r="P928">
        <v>5.8143247278871497E-2</v>
      </c>
      <c r="Q928">
        <v>1.54008324163967E-2</v>
      </c>
      <c r="R928">
        <v>576634</v>
      </c>
      <c r="S928">
        <v>384</v>
      </c>
    </row>
    <row r="929" spans="1:19" x14ac:dyDescent="0.25">
      <c r="A929" t="s">
        <v>587</v>
      </c>
      <c r="B929" t="s">
        <v>400</v>
      </c>
      <c r="C929" t="s">
        <v>129</v>
      </c>
      <c r="D929">
        <v>1</v>
      </c>
      <c r="E929">
        <v>1</v>
      </c>
      <c r="F929">
        <v>0.33937529137529099</v>
      </c>
      <c r="G929">
        <v>6.2395426856317403E-2</v>
      </c>
      <c r="H929" t="s">
        <v>427</v>
      </c>
      <c r="K929" t="s">
        <v>257</v>
      </c>
      <c r="N929" t="s">
        <v>422</v>
      </c>
      <c r="P929">
        <v>0.47802346706280302</v>
      </c>
      <c r="Q929">
        <v>6.3996162472279294E-2</v>
      </c>
      <c r="R929">
        <v>208032</v>
      </c>
      <c r="S929">
        <v>127</v>
      </c>
    </row>
    <row r="930" spans="1:19" x14ac:dyDescent="0.25">
      <c r="A930" t="s">
        <v>587</v>
      </c>
      <c r="B930" t="s">
        <v>400</v>
      </c>
      <c r="C930" t="s">
        <v>129</v>
      </c>
      <c r="D930">
        <v>1</v>
      </c>
      <c r="E930">
        <v>1</v>
      </c>
      <c r="F930">
        <v>0.33937529137529099</v>
      </c>
      <c r="G930">
        <v>6.2395426856317403E-2</v>
      </c>
      <c r="H930" t="s">
        <v>427</v>
      </c>
      <c r="K930" t="s">
        <v>257</v>
      </c>
      <c r="N930" t="s">
        <v>422</v>
      </c>
      <c r="P930">
        <v>0.47802346706280302</v>
      </c>
      <c r="Q930">
        <v>6.3996162472279294E-2</v>
      </c>
      <c r="R930">
        <v>208032</v>
      </c>
      <c r="S930">
        <v>127</v>
      </c>
    </row>
    <row r="931" spans="1:19" x14ac:dyDescent="0.25">
      <c r="A931" t="s">
        <v>587</v>
      </c>
      <c r="B931" t="s">
        <v>400</v>
      </c>
      <c r="C931" t="s">
        <v>129</v>
      </c>
      <c r="D931">
        <v>1</v>
      </c>
      <c r="E931">
        <v>1</v>
      </c>
      <c r="F931">
        <v>0.33937529137529099</v>
      </c>
      <c r="G931">
        <v>6.2395426856317403E-2</v>
      </c>
      <c r="H931" t="s">
        <v>427</v>
      </c>
      <c r="K931" t="s">
        <v>257</v>
      </c>
      <c r="N931" t="s">
        <v>422</v>
      </c>
      <c r="P931">
        <v>0.47802346706280302</v>
      </c>
      <c r="Q931">
        <v>6.3996162472279294E-2</v>
      </c>
      <c r="R931">
        <v>208032</v>
      </c>
      <c r="S931">
        <v>127</v>
      </c>
    </row>
    <row r="932" spans="1:19" x14ac:dyDescent="0.25">
      <c r="A932" t="s">
        <v>587</v>
      </c>
      <c r="B932" t="s">
        <v>400</v>
      </c>
      <c r="C932" t="s">
        <v>129</v>
      </c>
      <c r="D932">
        <v>1</v>
      </c>
      <c r="E932">
        <v>1</v>
      </c>
      <c r="F932">
        <v>0.33937529137529099</v>
      </c>
      <c r="G932">
        <v>6.2395426856317403E-2</v>
      </c>
      <c r="H932" t="s">
        <v>427</v>
      </c>
      <c r="K932" t="s">
        <v>257</v>
      </c>
      <c r="N932" t="s">
        <v>422</v>
      </c>
      <c r="P932">
        <v>0.47802346706280302</v>
      </c>
      <c r="Q932">
        <v>6.3996162472279294E-2</v>
      </c>
      <c r="R932">
        <v>208032</v>
      </c>
      <c r="S932">
        <v>127</v>
      </c>
    </row>
    <row r="933" spans="1:19" x14ac:dyDescent="0.25">
      <c r="A933" t="s">
        <v>588</v>
      </c>
      <c r="B933" t="s">
        <v>400</v>
      </c>
      <c r="C933" t="s">
        <v>129</v>
      </c>
      <c r="D933">
        <v>0</v>
      </c>
      <c r="E933">
        <v>0</v>
      </c>
      <c r="F933">
        <v>0.33053652037728598</v>
      </c>
      <c r="G933">
        <v>1.14852987918169E-2</v>
      </c>
      <c r="H933" t="s">
        <v>432</v>
      </c>
      <c r="K933" t="s">
        <v>252</v>
      </c>
      <c r="N933" t="s">
        <v>433</v>
      </c>
      <c r="P933">
        <v>6.9061527440427706E-2</v>
      </c>
      <c r="Q933">
        <v>6.4456341019794201E-3</v>
      </c>
      <c r="R933">
        <v>2002859</v>
      </c>
      <c r="S933">
        <v>2323</v>
      </c>
    </row>
    <row r="934" spans="1:19" x14ac:dyDescent="0.25">
      <c r="A934" t="s">
        <v>588</v>
      </c>
      <c r="B934" t="s">
        <v>400</v>
      </c>
      <c r="C934" t="s">
        <v>129</v>
      </c>
      <c r="D934">
        <v>0</v>
      </c>
      <c r="E934">
        <v>0</v>
      </c>
      <c r="F934">
        <v>0.33053652037728598</v>
      </c>
      <c r="G934">
        <v>1.14852987918169E-2</v>
      </c>
      <c r="H934" t="s">
        <v>432</v>
      </c>
      <c r="K934" t="s">
        <v>252</v>
      </c>
      <c r="N934" t="s">
        <v>433</v>
      </c>
      <c r="P934">
        <v>6.9061527440427706E-2</v>
      </c>
      <c r="Q934">
        <v>6.4456341019794201E-3</v>
      </c>
      <c r="R934">
        <v>2002859</v>
      </c>
      <c r="S934">
        <v>2323</v>
      </c>
    </row>
    <row r="935" spans="1:19" x14ac:dyDescent="0.25">
      <c r="A935" t="s">
        <v>588</v>
      </c>
      <c r="B935" t="s">
        <v>400</v>
      </c>
      <c r="C935" t="s">
        <v>129</v>
      </c>
      <c r="D935">
        <v>0</v>
      </c>
      <c r="E935">
        <v>0</v>
      </c>
      <c r="F935">
        <v>0.33053652037728598</v>
      </c>
      <c r="G935">
        <v>1.14852987918169E-2</v>
      </c>
      <c r="H935" t="s">
        <v>432</v>
      </c>
      <c r="K935" t="s">
        <v>252</v>
      </c>
      <c r="N935" t="s">
        <v>433</v>
      </c>
      <c r="P935">
        <v>6.9061527440427706E-2</v>
      </c>
      <c r="Q935">
        <v>6.4456341019794201E-3</v>
      </c>
      <c r="R935">
        <v>2002859</v>
      </c>
      <c r="S935">
        <v>2323</v>
      </c>
    </row>
    <row r="936" spans="1:19" x14ac:dyDescent="0.25">
      <c r="A936" t="s">
        <v>588</v>
      </c>
      <c r="B936" t="s">
        <v>400</v>
      </c>
      <c r="C936" t="s">
        <v>129</v>
      </c>
      <c r="D936">
        <v>0</v>
      </c>
      <c r="E936">
        <v>0</v>
      </c>
      <c r="F936">
        <v>0.33053652037728598</v>
      </c>
      <c r="G936">
        <v>1.14852987918169E-2</v>
      </c>
      <c r="H936" t="s">
        <v>432</v>
      </c>
      <c r="K936" t="s">
        <v>252</v>
      </c>
      <c r="N936" t="s">
        <v>433</v>
      </c>
      <c r="P936">
        <v>6.9061527440427706E-2</v>
      </c>
      <c r="Q936">
        <v>6.4456341019794201E-3</v>
      </c>
      <c r="R936">
        <v>2002859</v>
      </c>
      <c r="S936">
        <v>2323</v>
      </c>
    </row>
    <row r="937" spans="1:19" x14ac:dyDescent="0.25">
      <c r="A937" t="s">
        <v>589</v>
      </c>
      <c r="B937" t="s">
        <v>400</v>
      </c>
      <c r="C937" t="s">
        <v>129</v>
      </c>
      <c r="D937">
        <v>1</v>
      </c>
      <c r="E937">
        <v>0</v>
      </c>
      <c r="F937">
        <v>0.34746688301550599</v>
      </c>
      <c r="G937">
        <v>8.5217782597580907E-3</v>
      </c>
      <c r="H937" t="s">
        <v>432</v>
      </c>
      <c r="K937" t="s">
        <v>252</v>
      </c>
      <c r="N937" t="s">
        <v>433</v>
      </c>
      <c r="P937">
        <v>5.8415610184525998E-2</v>
      </c>
      <c r="Q937">
        <v>4.5417854948507398E-3</v>
      </c>
      <c r="R937">
        <v>3279708</v>
      </c>
      <c r="S937">
        <v>3760</v>
      </c>
    </row>
    <row r="938" spans="1:19" x14ac:dyDescent="0.25">
      <c r="A938" t="s">
        <v>589</v>
      </c>
      <c r="B938" t="s">
        <v>400</v>
      </c>
      <c r="C938" t="s">
        <v>129</v>
      </c>
      <c r="D938">
        <v>1</v>
      </c>
      <c r="E938">
        <v>0</v>
      </c>
      <c r="F938">
        <v>0.34746688301550599</v>
      </c>
      <c r="G938">
        <v>8.5217782597580907E-3</v>
      </c>
      <c r="H938" t="s">
        <v>432</v>
      </c>
      <c r="K938" t="s">
        <v>252</v>
      </c>
      <c r="N938" t="s">
        <v>433</v>
      </c>
      <c r="P938">
        <v>5.8415610184525998E-2</v>
      </c>
      <c r="Q938">
        <v>4.5417854948507398E-3</v>
      </c>
      <c r="R938">
        <v>3279708</v>
      </c>
      <c r="S938">
        <v>3760</v>
      </c>
    </row>
    <row r="939" spans="1:19" x14ac:dyDescent="0.25">
      <c r="A939" t="s">
        <v>589</v>
      </c>
      <c r="B939" t="s">
        <v>400</v>
      </c>
      <c r="C939" t="s">
        <v>129</v>
      </c>
      <c r="D939">
        <v>1</v>
      </c>
      <c r="E939">
        <v>0</v>
      </c>
      <c r="F939">
        <v>0.34746688301550599</v>
      </c>
      <c r="G939">
        <v>8.5217782597580907E-3</v>
      </c>
      <c r="H939" t="s">
        <v>432</v>
      </c>
      <c r="K939" t="s">
        <v>252</v>
      </c>
      <c r="N939" t="s">
        <v>433</v>
      </c>
      <c r="P939">
        <v>5.8415610184525998E-2</v>
      </c>
      <c r="Q939">
        <v>4.5417854948507398E-3</v>
      </c>
      <c r="R939">
        <v>3279708</v>
      </c>
      <c r="S939">
        <v>3760</v>
      </c>
    </row>
    <row r="940" spans="1:19" x14ac:dyDescent="0.25">
      <c r="A940" t="s">
        <v>589</v>
      </c>
      <c r="B940" t="s">
        <v>400</v>
      </c>
      <c r="C940" t="s">
        <v>129</v>
      </c>
      <c r="D940">
        <v>1</v>
      </c>
      <c r="E940">
        <v>0</v>
      </c>
      <c r="F940">
        <v>0.34746688301550599</v>
      </c>
      <c r="G940">
        <v>8.5217782597580907E-3</v>
      </c>
      <c r="H940" t="s">
        <v>432</v>
      </c>
      <c r="K940" t="s">
        <v>252</v>
      </c>
      <c r="N940" t="s">
        <v>433</v>
      </c>
      <c r="P940">
        <v>5.8415610184525998E-2</v>
      </c>
      <c r="Q940">
        <v>4.5417854948507398E-3</v>
      </c>
      <c r="R940">
        <v>3279708</v>
      </c>
      <c r="S940">
        <v>3760</v>
      </c>
    </row>
    <row r="941" spans="1:19" x14ac:dyDescent="0.25">
      <c r="A941" t="s">
        <v>590</v>
      </c>
      <c r="B941" t="s">
        <v>400</v>
      </c>
      <c r="C941" t="s">
        <v>129</v>
      </c>
      <c r="D941">
        <v>0</v>
      </c>
      <c r="E941">
        <v>1</v>
      </c>
      <c r="F941">
        <v>0.42591177611021103</v>
      </c>
      <c r="G941">
        <v>3.4415280004186498E-2</v>
      </c>
      <c r="H941" t="s">
        <v>432</v>
      </c>
      <c r="K941" t="s">
        <v>252</v>
      </c>
      <c r="N941" t="s">
        <v>433</v>
      </c>
      <c r="P941">
        <v>6.0903265060480001E-2</v>
      </c>
      <c r="Q941">
        <v>1.7028431488887899E-2</v>
      </c>
      <c r="R941">
        <v>384656</v>
      </c>
      <c r="S941">
        <v>279</v>
      </c>
    </row>
    <row r="942" spans="1:19" x14ac:dyDescent="0.25">
      <c r="A942" t="s">
        <v>590</v>
      </c>
      <c r="B942" t="s">
        <v>400</v>
      </c>
      <c r="C942" t="s">
        <v>129</v>
      </c>
      <c r="D942">
        <v>0</v>
      </c>
      <c r="E942">
        <v>1</v>
      </c>
      <c r="F942">
        <v>0.42591177611021103</v>
      </c>
      <c r="G942">
        <v>3.4415280004186498E-2</v>
      </c>
      <c r="H942" t="s">
        <v>432</v>
      </c>
      <c r="K942" t="s">
        <v>252</v>
      </c>
      <c r="N942" t="s">
        <v>433</v>
      </c>
      <c r="P942">
        <v>6.0903265060480001E-2</v>
      </c>
      <c r="Q942">
        <v>1.7028431488887899E-2</v>
      </c>
      <c r="R942">
        <v>384656</v>
      </c>
      <c r="S942">
        <v>279</v>
      </c>
    </row>
    <row r="943" spans="1:19" x14ac:dyDescent="0.25">
      <c r="A943" t="s">
        <v>590</v>
      </c>
      <c r="B943" t="s">
        <v>400</v>
      </c>
      <c r="C943" t="s">
        <v>129</v>
      </c>
      <c r="D943">
        <v>0</v>
      </c>
      <c r="E943">
        <v>1</v>
      </c>
      <c r="F943">
        <v>0.42591177611021103</v>
      </c>
      <c r="G943">
        <v>3.4415280004186498E-2</v>
      </c>
      <c r="H943" t="s">
        <v>432</v>
      </c>
      <c r="K943" t="s">
        <v>252</v>
      </c>
      <c r="N943" t="s">
        <v>433</v>
      </c>
      <c r="P943">
        <v>6.0903265060480001E-2</v>
      </c>
      <c r="Q943">
        <v>1.7028431488887899E-2</v>
      </c>
      <c r="R943">
        <v>384656</v>
      </c>
      <c r="S943">
        <v>279</v>
      </c>
    </row>
    <row r="944" spans="1:19" x14ac:dyDescent="0.25">
      <c r="A944" t="s">
        <v>590</v>
      </c>
      <c r="B944" t="s">
        <v>400</v>
      </c>
      <c r="C944" t="s">
        <v>129</v>
      </c>
      <c r="D944">
        <v>0</v>
      </c>
      <c r="E944">
        <v>1</v>
      </c>
      <c r="F944">
        <v>0.42591177611021103</v>
      </c>
      <c r="G944">
        <v>3.4415280004186498E-2</v>
      </c>
      <c r="H944" t="s">
        <v>432</v>
      </c>
      <c r="K944" t="s">
        <v>252</v>
      </c>
      <c r="N944" t="s">
        <v>433</v>
      </c>
      <c r="P944">
        <v>6.0903265060480001E-2</v>
      </c>
      <c r="Q944">
        <v>1.7028431488887899E-2</v>
      </c>
      <c r="R944">
        <v>384656</v>
      </c>
      <c r="S944">
        <v>279</v>
      </c>
    </row>
    <row r="945" spans="1:19" x14ac:dyDescent="0.25">
      <c r="A945" t="s">
        <v>591</v>
      </c>
      <c r="B945" t="s">
        <v>400</v>
      </c>
      <c r="C945" t="s">
        <v>129</v>
      </c>
      <c r="D945">
        <v>1</v>
      </c>
      <c r="E945">
        <v>1</v>
      </c>
      <c r="F945">
        <v>0.40580181617204703</v>
      </c>
      <c r="G945">
        <v>2.4460039410437801E-2</v>
      </c>
      <c r="H945" t="s">
        <v>432</v>
      </c>
      <c r="K945" t="s">
        <v>252</v>
      </c>
      <c r="N945" t="s">
        <v>433</v>
      </c>
      <c r="P945">
        <v>0.10553290345311001</v>
      </c>
      <c r="Q945">
        <v>1.7053529769722301E-2</v>
      </c>
      <c r="R945">
        <v>601714</v>
      </c>
      <c r="S945">
        <v>463</v>
      </c>
    </row>
    <row r="946" spans="1:19" x14ac:dyDescent="0.25">
      <c r="A946" t="s">
        <v>591</v>
      </c>
      <c r="B946" t="s">
        <v>400</v>
      </c>
      <c r="C946" t="s">
        <v>129</v>
      </c>
      <c r="D946">
        <v>1</v>
      </c>
      <c r="E946">
        <v>1</v>
      </c>
      <c r="F946">
        <v>0.40580181617204703</v>
      </c>
      <c r="G946">
        <v>2.4460039410437801E-2</v>
      </c>
      <c r="H946" t="s">
        <v>432</v>
      </c>
      <c r="K946" t="s">
        <v>252</v>
      </c>
      <c r="N946" t="s">
        <v>433</v>
      </c>
      <c r="P946">
        <v>0.10553290345311001</v>
      </c>
      <c r="Q946">
        <v>1.7053529769722301E-2</v>
      </c>
      <c r="R946">
        <v>601714</v>
      </c>
      <c r="S946">
        <v>463</v>
      </c>
    </row>
    <row r="947" spans="1:19" x14ac:dyDescent="0.25">
      <c r="A947" t="s">
        <v>591</v>
      </c>
      <c r="B947" t="s">
        <v>400</v>
      </c>
      <c r="C947" t="s">
        <v>129</v>
      </c>
      <c r="D947">
        <v>1</v>
      </c>
      <c r="E947">
        <v>1</v>
      </c>
      <c r="F947">
        <v>0.40580181617204703</v>
      </c>
      <c r="G947">
        <v>2.4460039410437801E-2</v>
      </c>
      <c r="H947" t="s">
        <v>432</v>
      </c>
      <c r="K947" t="s">
        <v>252</v>
      </c>
      <c r="N947" t="s">
        <v>433</v>
      </c>
      <c r="P947">
        <v>0.10553290345311001</v>
      </c>
      <c r="Q947">
        <v>1.7053529769722301E-2</v>
      </c>
      <c r="R947">
        <v>601714</v>
      </c>
      <c r="S947">
        <v>463</v>
      </c>
    </row>
    <row r="948" spans="1:19" x14ac:dyDescent="0.25">
      <c r="A948" t="s">
        <v>591</v>
      </c>
      <c r="B948" t="s">
        <v>400</v>
      </c>
      <c r="C948" t="s">
        <v>129</v>
      </c>
      <c r="D948">
        <v>1</v>
      </c>
      <c r="E948">
        <v>1</v>
      </c>
      <c r="F948">
        <v>0.40580181617204703</v>
      </c>
      <c r="G948">
        <v>2.4460039410437801E-2</v>
      </c>
      <c r="H948" t="s">
        <v>432</v>
      </c>
      <c r="K948" t="s">
        <v>252</v>
      </c>
      <c r="N948" t="s">
        <v>433</v>
      </c>
      <c r="P948">
        <v>0.10553290345311001</v>
      </c>
      <c r="Q948">
        <v>1.7053529769722301E-2</v>
      </c>
      <c r="R948">
        <v>601714</v>
      </c>
      <c r="S948">
        <v>463</v>
      </c>
    </row>
    <row r="949" spans="1:19" x14ac:dyDescent="0.25">
      <c r="A949" t="s">
        <v>592</v>
      </c>
      <c r="B949" t="s">
        <v>400</v>
      </c>
      <c r="C949" t="s">
        <v>129</v>
      </c>
      <c r="D949">
        <v>0</v>
      </c>
      <c r="E949">
        <v>0</v>
      </c>
      <c r="F949">
        <v>0.33857930442533402</v>
      </c>
      <c r="G949">
        <v>1.2425845536387399E-2</v>
      </c>
      <c r="H949" t="s">
        <v>438</v>
      </c>
      <c r="K949" t="s">
        <v>257</v>
      </c>
      <c r="N949" t="s">
        <v>433</v>
      </c>
      <c r="P949">
        <v>0.19231078710632599</v>
      </c>
      <c r="Q949">
        <v>1.0830282704773601E-2</v>
      </c>
      <c r="R949">
        <v>1448289</v>
      </c>
      <c r="S949">
        <v>2022</v>
      </c>
    </row>
    <row r="950" spans="1:19" x14ac:dyDescent="0.25">
      <c r="A950" t="s">
        <v>592</v>
      </c>
      <c r="B950" t="s">
        <v>400</v>
      </c>
      <c r="C950" t="s">
        <v>129</v>
      </c>
      <c r="D950">
        <v>0</v>
      </c>
      <c r="E950">
        <v>0</v>
      </c>
      <c r="F950">
        <v>0.33857930442533402</v>
      </c>
      <c r="G950">
        <v>1.2425845536387399E-2</v>
      </c>
      <c r="H950" t="s">
        <v>438</v>
      </c>
      <c r="K950" t="s">
        <v>257</v>
      </c>
      <c r="N950" t="s">
        <v>433</v>
      </c>
      <c r="P950">
        <v>0.19231078710632599</v>
      </c>
      <c r="Q950">
        <v>1.0830282704773601E-2</v>
      </c>
      <c r="R950">
        <v>1448289</v>
      </c>
      <c r="S950">
        <v>2022</v>
      </c>
    </row>
    <row r="951" spans="1:19" x14ac:dyDescent="0.25">
      <c r="A951" t="s">
        <v>592</v>
      </c>
      <c r="B951" t="s">
        <v>400</v>
      </c>
      <c r="C951" t="s">
        <v>129</v>
      </c>
      <c r="D951">
        <v>0</v>
      </c>
      <c r="E951">
        <v>0</v>
      </c>
      <c r="F951">
        <v>0.33857930442533402</v>
      </c>
      <c r="G951">
        <v>1.2425845536387399E-2</v>
      </c>
      <c r="H951" t="s">
        <v>438</v>
      </c>
      <c r="K951" t="s">
        <v>257</v>
      </c>
      <c r="N951" t="s">
        <v>433</v>
      </c>
      <c r="P951">
        <v>0.19231078710632599</v>
      </c>
      <c r="Q951">
        <v>1.0830282704773601E-2</v>
      </c>
      <c r="R951">
        <v>1448289</v>
      </c>
      <c r="S951">
        <v>2022</v>
      </c>
    </row>
    <row r="952" spans="1:19" x14ac:dyDescent="0.25">
      <c r="A952" t="s">
        <v>592</v>
      </c>
      <c r="B952" t="s">
        <v>400</v>
      </c>
      <c r="C952" t="s">
        <v>129</v>
      </c>
      <c r="D952">
        <v>0</v>
      </c>
      <c r="E952">
        <v>0</v>
      </c>
      <c r="F952">
        <v>0.33857930442533402</v>
      </c>
      <c r="G952">
        <v>1.2425845536387399E-2</v>
      </c>
      <c r="H952" t="s">
        <v>438</v>
      </c>
      <c r="K952" t="s">
        <v>257</v>
      </c>
      <c r="N952" t="s">
        <v>433</v>
      </c>
      <c r="P952">
        <v>0.19231078710632599</v>
      </c>
      <c r="Q952">
        <v>1.0830282704773601E-2</v>
      </c>
      <c r="R952">
        <v>1448289</v>
      </c>
      <c r="S952">
        <v>2022</v>
      </c>
    </row>
    <row r="953" spans="1:19" x14ac:dyDescent="0.25">
      <c r="A953" t="s">
        <v>593</v>
      </c>
      <c r="B953" t="s">
        <v>400</v>
      </c>
      <c r="C953" t="s">
        <v>129</v>
      </c>
      <c r="D953">
        <v>1</v>
      </c>
      <c r="E953">
        <v>0</v>
      </c>
      <c r="F953">
        <v>0.32022798423607202</v>
      </c>
      <c r="G953">
        <v>7.91887310924385E-3</v>
      </c>
      <c r="H953" t="s">
        <v>438</v>
      </c>
      <c r="K953" t="s">
        <v>257</v>
      </c>
      <c r="N953" t="s">
        <v>433</v>
      </c>
      <c r="P953">
        <v>0.463786932094019</v>
      </c>
      <c r="Q953">
        <v>8.6621546306532796E-3</v>
      </c>
      <c r="R953">
        <v>3906748</v>
      </c>
      <c r="S953">
        <v>4791</v>
      </c>
    </row>
    <row r="954" spans="1:19" x14ac:dyDescent="0.25">
      <c r="A954" t="s">
        <v>593</v>
      </c>
      <c r="B954" t="s">
        <v>400</v>
      </c>
      <c r="C954" t="s">
        <v>129</v>
      </c>
      <c r="D954">
        <v>1</v>
      </c>
      <c r="E954">
        <v>0</v>
      </c>
      <c r="F954">
        <v>0.32022798423607202</v>
      </c>
      <c r="G954">
        <v>7.91887310924385E-3</v>
      </c>
      <c r="H954" t="s">
        <v>438</v>
      </c>
      <c r="K954" t="s">
        <v>257</v>
      </c>
      <c r="N954" t="s">
        <v>433</v>
      </c>
      <c r="P954">
        <v>0.463786932094019</v>
      </c>
      <c r="Q954">
        <v>8.6621546306532796E-3</v>
      </c>
      <c r="R954">
        <v>3906748</v>
      </c>
      <c r="S954">
        <v>4791</v>
      </c>
    </row>
    <row r="955" spans="1:19" x14ac:dyDescent="0.25">
      <c r="A955" t="s">
        <v>593</v>
      </c>
      <c r="B955" t="s">
        <v>400</v>
      </c>
      <c r="C955" t="s">
        <v>129</v>
      </c>
      <c r="D955">
        <v>1</v>
      </c>
      <c r="E955">
        <v>0</v>
      </c>
      <c r="F955">
        <v>0.32022798423607202</v>
      </c>
      <c r="G955">
        <v>7.91887310924385E-3</v>
      </c>
      <c r="H955" t="s">
        <v>438</v>
      </c>
      <c r="K955" t="s">
        <v>257</v>
      </c>
      <c r="N955" t="s">
        <v>433</v>
      </c>
      <c r="P955">
        <v>0.463786932094019</v>
      </c>
      <c r="Q955">
        <v>8.6621546306532796E-3</v>
      </c>
      <c r="R955">
        <v>3906748</v>
      </c>
      <c r="S955">
        <v>4791</v>
      </c>
    </row>
    <row r="956" spans="1:19" x14ac:dyDescent="0.25">
      <c r="A956" t="s">
        <v>593</v>
      </c>
      <c r="B956" t="s">
        <v>400</v>
      </c>
      <c r="C956" t="s">
        <v>129</v>
      </c>
      <c r="D956">
        <v>1</v>
      </c>
      <c r="E956">
        <v>0</v>
      </c>
      <c r="F956">
        <v>0.32022798423607202</v>
      </c>
      <c r="G956">
        <v>7.91887310924385E-3</v>
      </c>
      <c r="H956" t="s">
        <v>438</v>
      </c>
      <c r="K956" t="s">
        <v>257</v>
      </c>
      <c r="N956" t="s">
        <v>433</v>
      </c>
      <c r="P956">
        <v>0.463786932094019</v>
      </c>
      <c r="Q956">
        <v>8.6621546306532796E-3</v>
      </c>
      <c r="R956">
        <v>3906748</v>
      </c>
      <c r="S956">
        <v>4791</v>
      </c>
    </row>
    <row r="957" spans="1:19" x14ac:dyDescent="0.25">
      <c r="A957" t="s">
        <v>594</v>
      </c>
      <c r="B957" t="s">
        <v>400</v>
      </c>
      <c r="C957" t="s">
        <v>129</v>
      </c>
      <c r="D957">
        <v>0</v>
      </c>
      <c r="E957">
        <v>1</v>
      </c>
      <c r="F957">
        <v>0.36293829327626398</v>
      </c>
      <c r="G957">
        <v>3.2619424621601098E-2</v>
      </c>
      <c r="H957" t="s">
        <v>438</v>
      </c>
      <c r="K957" t="s">
        <v>257</v>
      </c>
      <c r="N957" t="s">
        <v>433</v>
      </c>
      <c r="P957">
        <v>0.16650658897967499</v>
      </c>
      <c r="Q957">
        <v>2.8514341321973499E-2</v>
      </c>
      <c r="R957">
        <v>296755</v>
      </c>
      <c r="S957">
        <v>279</v>
      </c>
    </row>
    <row r="958" spans="1:19" x14ac:dyDescent="0.25">
      <c r="A958" t="s">
        <v>594</v>
      </c>
      <c r="B958" t="s">
        <v>400</v>
      </c>
      <c r="C958" t="s">
        <v>129</v>
      </c>
      <c r="D958">
        <v>0</v>
      </c>
      <c r="E958">
        <v>1</v>
      </c>
      <c r="F958">
        <v>0.36293829327626398</v>
      </c>
      <c r="G958">
        <v>3.2619424621601098E-2</v>
      </c>
      <c r="H958" t="s">
        <v>438</v>
      </c>
      <c r="K958" t="s">
        <v>257</v>
      </c>
      <c r="N958" t="s">
        <v>433</v>
      </c>
      <c r="P958">
        <v>0.16650658897967499</v>
      </c>
      <c r="Q958">
        <v>2.8514341321973499E-2</v>
      </c>
      <c r="R958">
        <v>296755</v>
      </c>
      <c r="S958">
        <v>279</v>
      </c>
    </row>
    <row r="959" spans="1:19" x14ac:dyDescent="0.25">
      <c r="A959" t="s">
        <v>594</v>
      </c>
      <c r="B959" t="s">
        <v>400</v>
      </c>
      <c r="C959" t="s">
        <v>129</v>
      </c>
      <c r="D959">
        <v>0</v>
      </c>
      <c r="E959">
        <v>1</v>
      </c>
      <c r="F959">
        <v>0.36293829327626398</v>
      </c>
      <c r="G959">
        <v>3.2619424621601098E-2</v>
      </c>
      <c r="H959" t="s">
        <v>438</v>
      </c>
      <c r="K959" t="s">
        <v>257</v>
      </c>
      <c r="N959" t="s">
        <v>433</v>
      </c>
      <c r="P959">
        <v>0.16650658897967499</v>
      </c>
      <c r="Q959">
        <v>2.8514341321973499E-2</v>
      </c>
      <c r="R959">
        <v>296755</v>
      </c>
      <c r="S959">
        <v>279</v>
      </c>
    </row>
    <row r="960" spans="1:19" x14ac:dyDescent="0.25">
      <c r="A960" t="s">
        <v>594</v>
      </c>
      <c r="B960" t="s">
        <v>400</v>
      </c>
      <c r="C960" t="s">
        <v>129</v>
      </c>
      <c r="D960">
        <v>0</v>
      </c>
      <c r="E960">
        <v>1</v>
      </c>
      <c r="F960">
        <v>0.36293829327626398</v>
      </c>
      <c r="G960">
        <v>3.2619424621601098E-2</v>
      </c>
      <c r="H960" t="s">
        <v>438</v>
      </c>
      <c r="K960" t="s">
        <v>257</v>
      </c>
      <c r="N960" t="s">
        <v>433</v>
      </c>
      <c r="P960">
        <v>0.16650658897967499</v>
      </c>
      <c r="Q960">
        <v>2.8514341321973499E-2</v>
      </c>
      <c r="R960">
        <v>296755</v>
      </c>
      <c r="S960">
        <v>279</v>
      </c>
    </row>
    <row r="961" spans="1:19" x14ac:dyDescent="0.25">
      <c r="A961" t="s">
        <v>595</v>
      </c>
      <c r="B961" t="s">
        <v>400</v>
      </c>
      <c r="C961" t="s">
        <v>129</v>
      </c>
      <c r="D961">
        <v>1</v>
      </c>
      <c r="E961">
        <v>1</v>
      </c>
      <c r="F961">
        <v>0.428444768496479</v>
      </c>
      <c r="G961">
        <v>2.4175924085474702E-2</v>
      </c>
      <c r="H961" t="s">
        <v>438</v>
      </c>
      <c r="K961" t="s">
        <v>257</v>
      </c>
      <c r="N961" t="s">
        <v>433</v>
      </c>
      <c r="P961">
        <v>0.43158037513563802</v>
      </c>
      <c r="Q961">
        <v>2.5452702040026899E-2</v>
      </c>
      <c r="R961">
        <v>758924</v>
      </c>
      <c r="S961">
        <v>597</v>
      </c>
    </row>
    <row r="962" spans="1:19" x14ac:dyDescent="0.25">
      <c r="A962" t="s">
        <v>595</v>
      </c>
      <c r="B962" t="s">
        <v>400</v>
      </c>
      <c r="C962" t="s">
        <v>129</v>
      </c>
      <c r="D962">
        <v>1</v>
      </c>
      <c r="E962">
        <v>1</v>
      </c>
      <c r="F962">
        <v>0.428444768496479</v>
      </c>
      <c r="G962">
        <v>2.4175924085474702E-2</v>
      </c>
      <c r="H962" t="s">
        <v>438</v>
      </c>
      <c r="K962" t="s">
        <v>257</v>
      </c>
      <c r="N962" t="s">
        <v>433</v>
      </c>
      <c r="P962">
        <v>0.43158037513563802</v>
      </c>
      <c r="Q962">
        <v>2.5452702040026899E-2</v>
      </c>
      <c r="R962">
        <v>758924</v>
      </c>
      <c r="S962">
        <v>597</v>
      </c>
    </row>
    <row r="963" spans="1:19" x14ac:dyDescent="0.25">
      <c r="A963" t="s">
        <v>595</v>
      </c>
      <c r="B963" t="s">
        <v>400</v>
      </c>
      <c r="C963" t="s">
        <v>129</v>
      </c>
      <c r="D963">
        <v>1</v>
      </c>
      <c r="E963">
        <v>1</v>
      </c>
      <c r="F963">
        <v>0.428444768496479</v>
      </c>
      <c r="G963">
        <v>2.4175924085474702E-2</v>
      </c>
      <c r="H963" t="s">
        <v>438</v>
      </c>
      <c r="K963" t="s">
        <v>257</v>
      </c>
      <c r="N963" t="s">
        <v>433</v>
      </c>
      <c r="P963">
        <v>0.43158037513563802</v>
      </c>
      <c r="Q963">
        <v>2.5452702040026899E-2</v>
      </c>
      <c r="R963">
        <v>758924</v>
      </c>
      <c r="S963">
        <v>597</v>
      </c>
    </row>
    <row r="964" spans="1:19" x14ac:dyDescent="0.25">
      <c r="A964" t="s">
        <v>595</v>
      </c>
      <c r="B964" t="s">
        <v>400</v>
      </c>
      <c r="C964" t="s">
        <v>129</v>
      </c>
      <c r="D964">
        <v>1</v>
      </c>
      <c r="E964">
        <v>1</v>
      </c>
      <c r="F964">
        <v>0.428444768496479</v>
      </c>
      <c r="G964">
        <v>2.4175924085474702E-2</v>
      </c>
      <c r="H964" t="s">
        <v>438</v>
      </c>
      <c r="K964" t="s">
        <v>257</v>
      </c>
      <c r="N964" t="s">
        <v>433</v>
      </c>
      <c r="P964">
        <v>0.43158037513563802</v>
      </c>
      <c r="Q964">
        <v>2.5452702040026899E-2</v>
      </c>
      <c r="R964">
        <v>758924</v>
      </c>
      <c r="S964">
        <v>597</v>
      </c>
    </row>
    <row r="965" spans="1:19" x14ac:dyDescent="0.25">
      <c r="A965" t="s">
        <v>596</v>
      </c>
      <c r="B965" t="s">
        <v>400</v>
      </c>
      <c r="C965" t="s">
        <v>129</v>
      </c>
      <c r="D965">
        <v>0</v>
      </c>
      <c r="E965">
        <v>0</v>
      </c>
      <c r="F965">
        <v>0.31483257003434101</v>
      </c>
      <c r="G965">
        <v>7.34853409971756E-3</v>
      </c>
      <c r="H965" t="s">
        <v>443</v>
      </c>
      <c r="K965" t="s">
        <v>252</v>
      </c>
      <c r="N965" t="s">
        <v>444</v>
      </c>
      <c r="P965">
        <v>0.137159416358448</v>
      </c>
      <c r="Q965">
        <v>5.4053381047770898E-3</v>
      </c>
      <c r="R965">
        <v>4455615</v>
      </c>
      <c r="S965">
        <v>6524</v>
      </c>
    </row>
    <row r="966" spans="1:19" x14ac:dyDescent="0.25">
      <c r="A966" t="s">
        <v>596</v>
      </c>
      <c r="B966" t="s">
        <v>400</v>
      </c>
      <c r="C966" t="s">
        <v>129</v>
      </c>
      <c r="D966">
        <v>0</v>
      </c>
      <c r="E966">
        <v>0</v>
      </c>
      <c r="F966">
        <v>0.31483257003434101</v>
      </c>
      <c r="G966">
        <v>7.34853409971756E-3</v>
      </c>
      <c r="H966" t="s">
        <v>443</v>
      </c>
      <c r="K966" t="s">
        <v>252</v>
      </c>
      <c r="N966" t="s">
        <v>444</v>
      </c>
      <c r="P966">
        <v>0.137159416358448</v>
      </c>
      <c r="Q966">
        <v>5.4053381047770898E-3</v>
      </c>
      <c r="R966">
        <v>4455615</v>
      </c>
      <c r="S966">
        <v>6524</v>
      </c>
    </row>
    <row r="967" spans="1:19" x14ac:dyDescent="0.25">
      <c r="A967" t="s">
        <v>596</v>
      </c>
      <c r="B967" t="s">
        <v>400</v>
      </c>
      <c r="C967" t="s">
        <v>129</v>
      </c>
      <c r="D967">
        <v>0</v>
      </c>
      <c r="E967">
        <v>0</v>
      </c>
      <c r="F967">
        <v>0.31483257003434101</v>
      </c>
      <c r="G967">
        <v>7.34853409971756E-3</v>
      </c>
      <c r="H967" t="s">
        <v>443</v>
      </c>
      <c r="K967" t="s">
        <v>252</v>
      </c>
      <c r="N967" t="s">
        <v>444</v>
      </c>
      <c r="P967">
        <v>0.137159416358448</v>
      </c>
      <c r="Q967">
        <v>5.4053381047770898E-3</v>
      </c>
      <c r="R967">
        <v>4455615</v>
      </c>
      <c r="S967">
        <v>6524</v>
      </c>
    </row>
    <row r="968" spans="1:19" x14ac:dyDescent="0.25">
      <c r="A968" t="s">
        <v>596</v>
      </c>
      <c r="B968" t="s">
        <v>400</v>
      </c>
      <c r="C968" t="s">
        <v>129</v>
      </c>
      <c r="D968">
        <v>0</v>
      </c>
      <c r="E968">
        <v>0</v>
      </c>
      <c r="F968">
        <v>0.31483257003434101</v>
      </c>
      <c r="G968">
        <v>7.34853409971756E-3</v>
      </c>
      <c r="H968" t="s">
        <v>443</v>
      </c>
      <c r="K968" t="s">
        <v>252</v>
      </c>
      <c r="N968" t="s">
        <v>444</v>
      </c>
      <c r="P968">
        <v>0.137159416358448</v>
      </c>
      <c r="Q968">
        <v>5.4053381047770898E-3</v>
      </c>
      <c r="R968">
        <v>4455615</v>
      </c>
      <c r="S968">
        <v>6524</v>
      </c>
    </row>
    <row r="969" spans="1:19" x14ac:dyDescent="0.25">
      <c r="A969" t="s">
        <v>597</v>
      </c>
      <c r="B969" t="s">
        <v>400</v>
      </c>
      <c r="C969" t="s">
        <v>129</v>
      </c>
      <c r="D969">
        <v>1</v>
      </c>
      <c r="E969">
        <v>0</v>
      </c>
      <c r="F969">
        <v>0.35766148106072798</v>
      </c>
      <c r="G969">
        <v>1.3527758559039E-2</v>
      </c>
      <c r="H969" t="s">
        <v>443</v>
      </c>
      <c r="K969" t="s">
        <v>252</v>
      </c>
      <c r="N969" t="s">
        <v>444</v>
      </c>
      <c r="P969">
        <v>8.1823774227607199E-2</v>
      </c>
      <c r="Q969">
        <v>8.3521301165006296E-3</v>
      </c>
      <c r="R969">
        <v>1163902</v>
      </c>
      <c r="S969">
        <v>1552</v>
      </c>
    </row>
    <row r="970" spans="1:19" x14ac:dyDescent="0.25">
      <c r="A970" t="s">
        <v>597</v>
      </c>
      <c r="B970" t="s">
        <v>400</v>
      </c>
      <c r="C970" t="s">
        <v>129</v>
      </c>
      <c r="D970">
        <v>1</v>
      </c>
      <c r="E970">
        <v>0</v>
      </c>
      <c r="F970">
        <v>0.35766148106072798</v>
      </c>
      <c r="G970">
        <v>1.3527758559039E-2</v>
      </c>
      <c r="H970" t="s">
        <v>443</v>
      </c>
      <c r="K970" t="s">
        <v>252</v>
      </c>
      <c r="N970" t="s">
        <v>444</v>
      </c>
      <c r="P970">
        <v>8.1823774227607199E-2</v>
      </c>
      <c r="Q970">
        <v>8.3521301165006296E-3</v>
      </c>
      <c r="R970">
        <v>1163902</v>
      </c>
      <c r="S970">
        <v>1552</v>
      </c>
    </row>
    <row r="971" spans="1:19" x14ac:dyDescent="0.25">
      <c r="A971" t="s">
        <v>597</v>
      </c>
      <c r="B971" t="s">
        <v>400</v>
      </c>
      <c r="C971" t="s">
        <v>129</v>
      </c>
      <c r="D971">
        <v>1</v>
      </c>
      <c r="E971">
        <v>0</v>
      </c>
      <c r="F971">
        <v>0.35766148106072798</v>
      </c>
      <c r="G971">
        <v>1.3527758559039E-2</v>
      </c>
      <c r="H971" t="s">
        <v>443</v>
      </c>
      <c r="K971" t="s">
        <v>252</v>
      </c>
      <c r="N971" t="s">
        <v>444</v>
      </c>
      <c r="P971">
        <v>8.1823774227607199E-2</v>
      </c>
      <c r="Q971">
        <v>8.3521301165006296E-3</v>
      </c>
      <c r="R971">
        <v>1163902</v>
      </c>
      <c r="S971">
        <v>1552</v>
      </c>
    </row>
    <row r="972" spans="1:19" x14ac:dyDescent="0.25">
      <c r="A972" t="s">
        <v>597</v>
      </c>
      <c r="B972" t="s">
        <v>400</v>
      </c>
      <c r="C972" t="s">
        <v>129</v>
      </c>
      <c r="D972">
        <v>1</v>
      </c>
      <c r="E972">
        <v>0</v>
      </c>
      <c r="F972">
        <v>0.35766148106072798</v>
      </c>
      <c r="G972">
        <v>1.3527758559039E-2</v>
      </c>
      <c r="H972" t="s">
        <v>443</v>
      </c>
      <c r="K972" t="s">
        <v>252</v>
      </c>
      <c r="N972" t="s">
        <v>444</v>
      </c>
      <c r="P972">
        <v>8.1823774227607199E-2</v>
      </c>
      <c r="Q972">
        <v>8.3521301165006296E-3</v>
      </c>
      <c r="R972">
        <v>1163902</v>
      </c>
      <c r="S972">
        <v>1552</v>
      </c>
    </row>
    <row r="973" spans="1:19" x14ac:dyDescent="0.25">
      <c r="A973" t="s">
        <v>598</v>
      </c>
      <c r="B973" t="s">
        <v>400</v>
      </c>
      <c r="C973" t="s">
        <v>129</v>
      </c>
      <c r="D973">
        <v>0</v>
      </c>
      <c r="E973">
        <v>1</v>
      </c>
      <c r="F973">
        <v>0.38187967165917802</v>
      </c>
      <c r="G973">
        <v>2.7310082615751002E-2</v>
      </c>
      <c r="H973" t="s">
        <v>443</v>
      </c>
      <c r="K973" t="s">
        <v>252</v>
      </c>
      <c r="N973" t="s">
        <v>444</v>
      </c>
      <c r="P973">
        <v>0.13710558988483401</v>
      </c>
      <c r="Q973">
        <v>2.0520997466326199E-2</v>
      </c>
      <c r="R973">
        <v>530525</v>
      </c>
      <c r="S973">
        <v>488</v>
      </c>
    </row>
    <row r="974" spans="1:19" x14ac:dyDescent="0.25">
      <c r="A974" t="s">
        <v>598</v>
      </c>
      <c r="B974" t="s">
        <v>400</v>
      </c>
      <c r="C974" t="s">
        <v>129</v>
      </c>
      <c r="D974">
        <v>0</v>
      </c>
      <c r="E974">
        <v>1</v>
      </c>
      <c r="F974">
        <v>0.38187967165917802</v>
      </c>
      <c r="G974">
        <v>2.7310082615751002E-2</v>
      </c>
      <c r="H974" t="s">
        <v>443</v>
      </c>
      <c r="K974" t="s">
        <v>252</v>
      </c>
      <c r="N974" t="s">
        <v>444</v>
      </c>
      <c r="P974">
        <v>0.13710558988483401</v>
      </c>
      <c r="Q974">
        <v>2.0520997466326199E-2</v>
      </c>
      <c r="R974">
        <v>530525</v>
      </c>
      <c r="S974">
        <v>488</v>
      </c>
    </row>
    <row r="975" spans="1:19" x14ac:dyDescent="0.25">
      <c r="A975" t="s">
        <v>598</v>
      </c>
      <c r="B975" t="s">
        <v>400</v>
      </c>
      <c r="C975" t="s">
        <v>129</v>
      </c>
      <c r="D975">
        <v>0</v>
      </c>
      <c r="E975">
        <v>1</v>
      </c>
      <c r="F975">
        <v>0.38187967165917802</v>
      </c>
      <c r="G975">
        <v>2.7310082615751002E-2</v>
      </c>
      <c r="H975" t="s">
        <v>443</v>
      </c>
      <c r="K975" t="s">
        <v>252</v>
      </c>
      <c r="N975" t="s">
        <v>444</v>
      </c>
      <c r="P975">
        <v>0.13710558988483401</v>
      </c>
      <c r="Q975">
        <v>2.0520997466326199E-2</v>
      </c>
      <c r="R975">
        <v>530525</v>
      </c>
      <c r="S975">
        <v>488</v>
      </c>
    </row>
    <row r="976" spans="1:19" x14ac:dyDescent="0.25">
      <c r="A976" t="s">
        <v>598</v>
      </c>
      <c r="B976" t="s">
        <v>400</v>
      </c>
      <c r="C976" t="s">
        <v>129</v>
      </c>
      <c r="D976">
        <v>0</v>
      </c>
      <c r="E976">
        <v>1</v>
      </c>
      <c r="F976">
        <v>0.38187967165917802</v>
      </c>
      <c r="G976">
        <v>2.7310082615751002E-2</v>
      </c>
      <c r="H976" t="s">
        <v>443</v>
      </c>
      <c r="K976" t="s">
        <v>252</v>
      </c>
      <c r="N976" t="s">
        <v>444</v>
      </c>
      <c r="P976">
        <v>0.13710558988483401</v>
      </c>
      <c r="Q976">
        <v>2.0520997466326199E-2</v>
      </c>
      <c r="R976">
        <v>530525</v>
      </c>
      <c r="S976">
        <v>488</v>
      </c>
    </row>
    <row r="977" spans="1:19" x14ac:dyDescent="0.25">
      <c r="A977" t="s">
        <v>599</v>
      </c>
      <c r="B977" t="s">
        <v>400</v>
      </c>
      <c r="C977" t="s">
        <v>129</v>
      </c>
      <c r="D977">
        <v>1</v>
      </c>
      <c r="E977">
        <v>1</v>
      </c>
      <c r="F977">
        <v>0.314132380878621</v>
      </c>
      <c r="G977">
        <v>3.5485729634334003E-2</v>
      </c>
      <c r="H977" t="s">
        <v>443</v>
      </c>
      <c r="K977" t="s">
        <v>252</v>
      </c>
      <c r="N977" t="s">
        <v>444</v>
      </c>
      <c r="P977">
        <v>0.161227264157496</v>
      </c>
      <c r="Q977">
        <v>3.2776673101159497E-2</v>
      </c>
      <c r="R977">
        <v>245338</v>
      </c>
      <c r="S977">
        <v>213</v>
      </c>
    </row>
    <row r="978" spans="1:19" x14ac:dyDescent="0.25">
      <c r="A978" t="s">
        <v>599</v>
      </c>
      <c r="B978" t="s">
        <v>400</v>
      </c>
      <c r="C978" t="s">
        <v>129</v>
      </c>
      <c r="D978">
        <v>1</v>
      </c>
      <c r="E978">
        <v>1</v>
      </c>
      <c r="F978">
        <v>0.314132380878621</v>
      </c>
      <c r="G978">
        <v>3.5485729634334003E-2</v>
      </c>
      <c r="H978" t="s">
        <v>443</v>
      </c>
      <c r="K978" t="s">
        <v>252</v>
      </c>
      <c r="N978" t="s">
        <v>444</v>
      </c>
      <c r="P978">
        <v>0.161227264157496</v>
      </c>
      <c r="Q978">
        <v>3.2776673101159497E-2</v>
      </c>
      <c r="R978">
        <v>245338</v>
      </c>
      <c r="S978">
        <v>213</v>
      </c>
    </row>
    <row r="979" spans="1:19" x14ac:dyDescent="0.25">
      <c r="A979" t="s">
        <v>599</v>
      </c>
      <c r="B979" t="s">
        <v>400</v>
      </c>
      <c r="C979" t="s">
        <v>129</v>
      </c>
      <c r="D979">
        <v>1</v>
      </c>
      <c r="E979">
        <v>1</v>
      </c>
      <c r="F979">
        <v>0.314132380878621</v>
      </c>
      <c r="G979">
        <v>3.5485729634334003E-2</v>
      </c>
      <c r="H979" t="s">
        <v>443</v>
      </c>
      <c r="K979" t="s">
        <v>252</v>
      </c>
      <c r="N979" t="s">
        <v>444</v>
      </c>
      <c r="P979">
        <v>0.161227264157496</v>
      </c>
      <c r="Q979">
        <v>3.2776673101159497E-2</v>
      </c>
      <c r="R979">
        <v>245338</v>
      </c>
      <c r="S979">
        <v>213</v>
      </c>
    </row>
    <row r="980" spans="1:19" x14ac:dyDescent="0.25">
      <c r="A980" t="s">
        <v>599</v>
      </c>
      <c r="B980" t="s">
        <v>400</v>
      </c>
      <c r="C980" t="s">
        <v>129</v>
      </c>
      <c r="D980">
        <v>1</v>
      </c>
      <c r="E980">
        <v>1</v>
      </c>
      <c r="F980">
        <v>0.314132380878621</v>
      </c>
      <c r="G980">
        <v>3.5485729634334003E-2</v>
      </c>
      <c r="H980" t="s">
        <v>443</v>
      </c>
      <c r="K980" t="s">
        <v>252</v>
      </c>
      <c r="N980" t="s">
        <v>444</v>
      </c>
      <c r="P980">
        <v>0.161227264157496</v>
      </c>
      <c r="Q980">
        <v>3.2776673101159497E-2</v>
      </c>
      <c r="R980">
        <v>245338</v>
      </c>
      <c r="S980">
        <v>213</v>
      </c>
    </row>
    <row r="981" spans="1:19" x14ac:dyDescent="0.25">
      <c r="A981" t="s">
        <v>600</v>
      </c>
      <c r="B981" t="s">
        <v>400</v>
      </c>
      <c r="C981" t="s">
        <v>129</v>
      </c>
      <c r="D981">
        <v>0</v>
      </c>
      <c r="E981">
        <v>0</v>
      </c>
      <c r="F981">
        <v>0.29826189184631302</v>
      </c>
      <c r="G981">
        <v>6.9830503817698703E-3</v>
      </c>
      <c r="H981" t="s">
        <v>449</v>
      </c>
      <c r="K981" t="s">
        <v>257</v>
      </c>
      <c r="N981" t="s">
        <v>444</v>
      </c>
      <c r="P981">
        <v>0.41980862260320201</v>
      </c>
      <c r="Q981">
        <v>7.6667444521104199E-3</v>
      </c>
      <c r="R981">
        <v>4989817</v>
      </c>
      <c r="S981">
        <v>7786</v>
      </c>
    </row>
    <row r="982" spans="1:19" x14ac:dyDescent="0.25">
      <c r="A982" t="s">
        <v>600</v>
      </c>
      <c r="B982" t="s">
        <v>400</v>
      </c>
      <c r="C982" t="s">
        <v>129</v>
      </c>
      <c r="D982">
        <v>0</v>
      </c>
      <c r="E982">
        <v>0</v>
      </c>
      <c r="F982">
        <v>0.29826189184631302</v>
      </c>
      <c r="G982">
        <v>6.9830503817698703E-3</v>
      </c>
      <c r="H982" t="s">
        <v>449</v>
      </c>
      <c r="K982" t="s">
        <v>257</v>
      </c>
      <c r="N982" t="s">
        <v>444</v>
      </c>
      <c r="P982">
        <v>0.41980862260320201</v>
      </c>
      <c r="Q982">
        <v>7.6667444521104199E-3</v>
      </c>
      <c r="R982">
        <v>4989817</v>
      </c>
      <c r="S982">
        <v>7786</v>
      </c>
    </row>
    <row r="983" spans="1:19" x14ac:dyDescent="0.25">
      <c r="A983" t="s">
        <v>600</v>
      </c>
      <c r="B983" t="s">
        <v>400</v>
      </c>
      <c r="C983" t="s">
        <v>129</v>
      </c>
      <c r="D983">
        <v>0</v>
      </c>
      <c r="E983">
        <v>0</v>
      </c>
      <c r="F983">
        <v>0.29826189184631302</v>
      </c>
      <c r="G983">
        <v>6.9830503817698703E-3</v>
      </c>
      <c r="H983" t="s">
        <v>449</v>
      </c>
      <c r="K983" t="s">
        <v>257</v>
      </c>
      <c r="N983" t="s">
        <v>444</v>
      </c>
      <c r="P983">
        <v>0.41980862260320201</v>
      </c>
      <c r="Q983">
        <v>7.6667444521104199E-3</v>
      </c>
      <c r="R983">
        <v>4989817</v>
      </c>
      <c r="S983">
        <v>7786</v>
      </c>
    </row>
    <row r="984" spans="1:19" x14ac:dyDescent="0.25">
      <c r="A984" t="s">
        <v>600</v>
      </c>
      <c r="B984" t="s">
        <v>400</v>
      </c>
      <c r="C984" t="s">
        <v>129</v>
      </c>
      <c r="D984">
        <v>0</v>
      </c>
      <c r="E984">
        <v>0</v>
      </c>
      <c r="F984">
        <v>0.29826189184631302</v>
      </c>
      <c r="G984">
        <v>6.9830503817698703E-3</v>
      </c>
      <c r="H984" t="s">
        <v>449</v>
      </c>
      <c r="K984" t="s">
        <v>257</v>
      </c>
      <c r="N984" t="s">
        <v>444</v>
      </c>
      <c r="P984">
        <v>0.41980862260320201</v>
      </c>
      <c r="Q984">
        <v>7.6667444521104199E-3</v>
      </c>
      <c r="R984">
        <v>4989817</v>
      </c>
      <c r="S984">
        <v>7786</v>
      </c>
    </row>
    <row r="985" spans="1:19" x14ac:dyDescent="0.25">
      <c r="A985" t="s">
        <v>601</v>
      </c>
      <c r="B985" t="s">
        <v>400</v>
      </c>
      <c r="C985" t="s">
        <v>129</v>
      </c>
      <c r="D985">
        <v>1</v>
      </c>
      <c r="E985">
        <v>0</v>
      </c>
      <c r="F985">
        <v>0.36043890375062898</v>
      </c>
      <c r="G985">
        <v>1.6428641142007702E-2</v>
      </c>
      <c r="H985" t="s">
        <v>449</v>
      </c>
      <c r="K985" t="s">
        <v>257</v>
      </c>
      <c r="N985" t="s">
        <v>444</v>
      </c>
      <c r="P985">
        <v>0.47698015933890298</v>
      </c>
      <c r="Q985">
        <v>1.7370538259269201E-2</v>
      </c>
      <c r="R985">
        <v>916423</v>
      </c>
      <c r="S985">
        <v>1204</v>
      </c>
    </row>
    <row r="986" spans="1:19" x14ac:dyDescent="0.25">
      <c r="A986" t="s">
        <v>601</v>
      </c>
      <c r="B986" t="s">
        <v>400</v>
      </c>
      <c r="C986" t="s">
        <v>129</v>
      </c>
      <c r="D986">
        <v>1</v>
      </c>
      <c r="E986">
        <v>0</v>
      </c>
      <c r="F986">
        <v>0.36043890375062898</v>
      </c>
      <c r="G986">
        <v>1.6428641142007702E-2</v>
      </c>
      <c r="H986" t="s">
        <v>449</v>
      </c>
      <c r="K986" t="s">
        <v>257</v>
      </c>
      <c r="N986" t="s">
        <v>444</v>
      </c>
      <c r="P986">
        <v>0.47698015933890298</v>
      </c>
      <c r="Q986">
        <v>1.7370538259269201E-2</v>
      </c>
      <c r="R986">
        <v>916423</v>
      </c>
      <c r="S986">
        <v>1204</v>
      </c>
    </row>
    <row r="987" spans="1:19" x14ac:dyDescent="0.25">
      <c r="A987" t="s">
        <v>601</v>
      </c>
      <c r="B987" t="s">
        <v>400</v>
      </c>
      <c r="C987" t="s">
        <v>129</v>
      </c>
      <c r="D987">
        <v>1</v>
      </c>
      <c r="E987">
        <v>0</v>
      </c>
      <c r="F987">
        <v>0.36043890375062898</v>
      </c>
      <c r="G987">
        <v>1.6428641142007702E-2</v>
      </c>
      <c r="H987" t="s">
        <v>449</v>
      </c>
      <c r="K987" t="s">
        <v>257</v>
      </c>
      <c r="N987" t="s">
        <v>444</v>
      </c>
      <c r="P987">
        <v>0.47698015933890298</v>
      </c>
      <c r="Q987">
        <v>1.7370538259269201E-2</v>
      </c>
      <c r="R987">
        <v>916423</v>
      </c>
      <c r="S987">
        <v>1204</v>
      </c>
    </row>
    <row r="988" spans="1:19" x14ac:dyDescent="0.25">
      <c r="A988" t="s">
        <v>601</v>
      </c>
      <c r="B988" t="s">
        <v>400</v>
      </c>
      <c r="C988" t="s">
        <v>129</v>
      </c>
      <c r="D988">
        <v>1</v>
      </c>
      <c r="E988">
        <v>0</v>
      </c>
      <c r="F988">
        <v>0.36043890375062898</v>
      </c>
      <c r="G988">
        <v>1.6428641142007702E-2</v>
      </c>
      <c r="H988" t="s">
        <v>449</v>
      </c>
      <c r="K988" t="s">
        <v>257</v>
      </c>
      <c r="N988" t="s">
        <v>444</v>
      </c>
      <c r="P988">
        <v>0.47698015933890298</v>
      </c>
      <c r="Q988">
        <v>1.7370538259269201E-2</v>
      </c>
      <c r="R988">
        <v>916423</v>
      </c>
      <c r="S988">
        <v>1204</v>
      </c>
    </row>
    <row r="989" spans="1:19" x14ac:dyDescent="0.25">
      <c r="A989" t="s">
        <v>602</v>
      </c>
      <c r="B989" t="s">
        <v>400</v>
      </c>
      <c r="C989" t="s">
        <v>129</v>
      </c>
      <c r="D989">
        <v>0</v>
      </c>
      <c r="E989">
        <v>1</v>
      </c>
      <c r="F989">
        <v>0.34830304920418698</v>
      </c>
      <c r="G989">
        <v>2.7380109493702599E-2</v>
      </c>
      <c r="H989" t="s">
        <v>449</v>
      </c>
      <c r="K989" t="s">
        <v>257</v>
      </c>
      <c r="N989" t="s">
        <v>444</v>
      </c>
      <c r="P989">
        <v>0.33104406156758298</v>
      </c>
      <c r="Q989">
        <v>2.8164058538767401E-2</v>
      </c>
      <c r="R989">
        <v>578515</v>
      </c>
      <c r="S989">
        <v>566</v>
      </c>
    </row>
    <row r="990" spans="1:19" x14ac:dyDescent="0.25">
      <c r="A990" t="s">
        <v>602</v>
      </c>
      <c r="B990" t="s">
        <v>400</v>
      </c>
      <c r="C990" t="s">
        <v>129</v>
      </c>
      <c r="D990">
        <v>0</v>
      </c>
      <c r="E990">
        <v>1</v>
      </c>
      <c r="F990">
        <v>0.34830304920418698</v>
      </c>
      <c r="G990">
        <v>2.7380109493702599E-2</v>
      </c>
      <c r="H990" t="s">
        <v>449</v>
      </c>
      <c r="K990" t="s">
        <v>257</v>
      </c>
      <c r="N990" t="s">
        <v>444</v>
      </c>
      <c r="P990">
        <v>0.33104406156758298</v>
      </c>
      <c r="Q990">
        <v>2.8164058538767401E-2</v>
      </c>
      <c r="R990">
        <v>578515</v>
      </c>
      <c r="S990">
        <v>566</v>
      </c>
    </row>
    <row r="991" spans="1:19" x14ac:dyDescent="0.25">
      <c r="A991" t="s">
        <v>602</v>
      </c>
      <c r="B991" t="s">
        <v>400</v>
      </c>
      <c r="C991" t="s">
        <v>129</v>
      </c>
      <c r="D991">
        <v>0</v>
      </c>
      <c r="E991">
        <v>1</v>
      </c>
      <c r="F991">
        <v>0.34830304920418698</v>
      </c>
      <c r="G991">
        <v>2.7380109493702599E-2</v>
      </c>
      <c r="H991" t="s">
        <v>449</v>
      </c>
      <c r="K991" t="s">
        <v>257</v>
      </c>
      <c r="N991" t="s">
        <v>444</v>
      </c>
      <c r="P991">
        <v>0.33104406156758298</v>
      </c>
      <c r="Q991">
        <v>2.8164058538767401E-2</v>
      </c>
      <c r="R991">
        <v>578515</v>
      </c>
      <c r="S991">
        <v>566</v>
      </c>
    </row>
    <row r="992" spans="1:19" x14ac:dyDescent="0.25">
      <c r="A992" t="s">
        <v>602</v>
      </c>
      <c r="B992" t="s">
        <v>400</v>
      </c>
      <c r="C992" t="s">
        <v>129</v>
      </c>
      <c r="D992">
        <v>0</v>
      </c>
      <c r="E992">
        <v>1</v>
      </c>
      <c r="F992">
        <v>0.34830304920418698</v>
      </c>
      <c r="G992">
        <v>2.7380109493702599E-2</v>
      </c>
      <c r="H992" t="s">
        <v>449</v>
      </c>
      <c r="K992" t="s">
        <v>257</v>
      </c>
      <c r="N992" t="s">
        <v>444</v>
      </c>
      <c r="P992">
        <v>0.33104406156758298</v>
      </c>
      <c r="Q992">
        <v>2.8164058538767401E-2</v>
      </c>
      <c r="R992">
        <v>578515</v>
      </c>
      <c r="S992">
        <v>566</v>
      </c>
    </row>
    <row r="993" spans="1:19" x14ac:dyDescent="0.25">
      <c r="A993" t="s">
        <v>603</v>
      </c>
      <c r="B993" t="s">
        <v>400</v>
      </c>
      <c r="C993" t="s">
        <v>129</v>
      </c>
      <c r="D993">
        <v>1</v>
      </c>
      <c r="E993">
        <v>1</v>
      </c>
      <c r="F993">
        <v>0.399227805452113</v>
      </c>
      <c r="G993">
        <v>4.79610572636631E-2</v>
      </c>
      <c r="H993" t="s">
        <v>449</v>
      </c>
      <c r="K993" t="s">
        <v>257</v>
      </c>
      <c r="N993" t="s">
        <v>444</v>
      </c>
      <c r="P993">
        <v>0.39705956566353201</v>
      </c>
      <c r="Q993">
        <v>4.9511208869216797E-2</v>
      </c>
      <c r="R993">
        <v>172875</v>
      </c>
      <c r="S993">
        <v>160</v>
      </c>
    </row>
    <row r="994" spans="1:19" x14ac:dyDescent="0.25">
      <c r="A994" t="s">
        <v>603</v>
      </c>
      <c r="B994" t="s">
        <v>400</v>
      </c>
      <c r="C994" t="s">
        <v>129</v>
      </c>
      <c r="D994">
        <v>1</v>
      </c>
      <c r="E994">
        <v>1</v>
      </c>
      <c r="F994">
        <v>0.399227805452113</v>
      </c>
      <c r="G994">
        <v>4.79610572636631E-2</v>
      </c>
      <c r="H994" t="s">
        <v>449</v>
      </c>
      <c r="K994" t="s">
        <v>257</v>
      </c>
      <c r="N994" t="s">
        <v>444</v>
      </c>
      <c r="P994">
        <v>0.39705956566353201</v>
      </c>
      <c r="Q994">
        <v>4.9511208869216797E-2</v>
      </c>
      <c r="R994">
        <v>172875</v>
      </c>
      <c r="S994">
        <v>160</v>
      </c>
    </row>
    <row r="995" spans="1:19" x14ac:dyDescent="0.25">
      <c r="A995" t="s">
        <v>603</v>
      </c>
      <c r="B995" t="s">
        <v>400</v>
      </c>
      <c r="C995" t="s">
        <v>129</v>
      </c>
      <c r="D995">
        <v>1</v>
      </c>
      <c r="E995">
        <v>1</v>
      </c>
      <c r="F995">
        <v>0.399227805452113</v>
      </c>
      <c r="G995">
        <v>4.79610572636631E-2</v>
      </c>
      <c r="H995" t="s">
        <v>449</v>
      </c>
      <c r="K995" t="s">
        <v>257</v>
      </c>
      <c r="N995" t="s">
        <v>444</v>
      </c>
      <c r="P995">
        <v>0.39705956566353201</v>
      </c>
      <c r="Q995">
        <v>4.9511208869216797E-2</v>
      </c>
      <c r="R995">
        <v>172875</v>
      </c>
      <c r="S995">
        <v>160</v>
      </c>
    </row>
    <row r="996" spans="1:19" x14ac:dyDescent="0.25">
      <c r="A996" t="s">
        <v>603</v>
      </c>
      <c r="B996" t="s">
        <v>400</v>
      </c>
      <c r="C996" t="s">
        <v>129</v>
      </c>
      <c r="D996">
        <v>1</v>
      </c>
      <c r="E996">
        <v>1</v>
      </c>
      <c r="F996">
        <v>0.399227805452113</v>
      </c>
      <c r="G996">
        <v>4.79610572636631E-2</v>
      </c>
      <c r="H996" t="s">
        <v>449</v>
      </c>
      <c r="K996" t="s">
        <v>257</v>
      </c>
      <c r="N996" t="s">
        <v>444</v>
      </c>
      <c r="P996">
        <v>0.39705956566353201</v>
      </c>
      <c r="Q996">
        <v>4.9511208869216797E-2</v>
      </c>
      <c r="R996">
        <v>172875</v>
      </c>
      <c r="S996">
        <v>160</v>
      </c>
    </row>
    <row r="997" spans="1:19" x14ac:dyDescent="0.25">
      <c r="A997" t="s">
        <v>604</v>
      </c>
      <c r="B997" t="s">
        <v>605</v>
      </c>
      <c r="C997" t="s">
        <v>108</v>
      </c>
      <c r="D997">
        <v>0</v>
      </c>
      <c r="E997">
        <v>0</v>
      </c>
      <c r="F997">
        <v>0.14193461220290901</v>
      </c>
      <c r="G997">
        <v>7.2872495386453497E-3</v>
      </c>
      <c r="H997" t="s">
        <v>606</v>
      </c>
      <c r="J997" t="s">
        <v>176</v>
      </c>
      <c r="K997" t="s">
        <v>252</v>
      </c>
      <c r="P997">
        <v>0.123489442057092</v>
      </c>
      <c r="Q997">
        <v>7.8147670318743697E-3</v>
      </c>
      <c r="R997">
        <v>3165635</v>
      </c>
      <c r="S997">
        <v>3973</v>
      </c>
    </row>
    <row r="998" spans="1:19" x14ac:dyDescent="0.25">
      <c r="A998" t="s">
        <v>607</v>
      </c>
      <c r="B998" t="s">
        <v>605</v>
      </c>
      <c r="C998" t="s">
        <v>108</v>
      </c>
      <c r="D998">
        <v>0</v>
      </c>
      <c r="E998">
        <v>1</v>
      </c>
      <c r="F998">
        <v>0.14703988223929301</v>
      </c>
      <c r="G998">
        <v>1.6430149659164301E-2</v>
      </c>
      <c r="H998" t="s">
        <v>606</v>
      </c>
      <c r="J998" t="s">
        <v>176</v>
      </c>
      <c r="K998" t="s">
        <v>252</v>
      </c>
      <c r="P998">
        <v>9.9440959506780197E-2</v>
      </c>
      <c r="Q998">
        <v>1.3428952229351801E-2</v>
      </c>
      <c r="R998">
        <v>756935</v>
      </c>
      <c r="S998">
        <v>791</v>
      </c>
    </row>
    <row r="999" spans="1:19" x14ac:dyDescent="0.25">
      <c r="A999" t="s">
        <v>608</v>
      </c>
      <c r="B999" t="s">
        <v>605</v>
      </c>
      <c r="C999" t="s">
        <v>108</v>
      </c>
      <c r="D999">
        <v>0</v>
      </c>
      <c r="E999">
        <v>0</v>
      </c>
      <c r="F999">
        <v>9.5654104486594796E-2</v>
      </c>
      <c r="G999">
        <v>6.3640153534472001E-3</v>
      </c>
      <c r="H999" t="s">
        <v>609</v>
      </c>
      <c r="J999" t="s">
        <v>176</v>
      </c>
      <c r="K999" t="s">
        <v>257</v>
      </c>
      <c r="P999">
        <v>0.266806582433114</v>
      </c>
      <c r="Q999">
        <v>1.04042088559122E-2</v>
      </c>
      <c r="R999">
        <v>2327496</v>
      </c>
      <c r="S999">
        <v>3546</v>
      </c>
    </row>
    <row r="1000" spans="1:19" x14ac:dyDescent="0.25">
      <c r="A1000" t="s">
        <v>610</v>
      </c>
      <c r="B1000" t="s">
        <v>605</v>
      </c>
      <c r="C1000" t="s">
        <v>108</v>
      </c>
      <c r="D1000">
        <v>0</v>
      </c>
      <c r="E1000">
        <v>1</v>
      </c>
      <c r="F1000">
        <v>0.111341549342586</v>
      </c>
      <c r="G1000">
        <v>1.6441312692677901E-2</v>
      </c>
      <c r="H1000" t="s">
        <v>609</v>
      </c>
      <c r="J1000" t="s">
        <v>176</v>
      </c>
      <c r="K1000" t="s">
        <v>257</v>
      </c>
      <c r="P1000">
        <v>0.190267272811493</v>
      </c>
      <c r="Q1000">
        <v>2.2025263399191398E-2</v>
      </c>
      <c r="R1000">
        <v>541660</v>
      </c>
      <c r="S1000">
        <v>666</v>
      </c>
    </row>
    <row r="1001" spans="1:19" x14ac:dyDescent="0.25">
      <c r="A1001" t="s">
        <v>611</v>
      </c>
      <c r="B1001" t="s">
        <v>605</v>
      </c>
      <c r="C1001" t="s">
        <v>108</v>
      </c>
      <c r="D1001">
        <v>0</v>
      </c>
      <c r="E1001">
        <v>0</v>
      </c>
      <c r="F1001">
        <v>3.8365514555990701E-2</v>
      </c>
      <c r="G1001">
        <v>8.3534318225750095E-3</v>
      </c>
      <c r="H1001" t="s">
        <v>612</v>
      </c>
      <c r="J1001" t="s">
        <v>179</v>
      </c>
      <c r="K1001" t="s">
        <v>252</v>
      </c>
      <c r="P1001">
        <v>0.51633231803381996</v>
      </c>
      <c r="Q1001">
        <v>2.1164973927145499E-2</v>
      </c>
      <c r="R1001">
        <v>1012426</v>
      </c>
      <c r="S1001">
        <v>1438</v>
      </c>
    </row>
    <row r="1002" spans="1:19" x14ac:dyDescent="0.25">
      <c r="A1002" t="s">
        <v>613</v>
      </c>
      <c r="B1002" t="s">
        <v>605</v>
      </c>
      <c r="C1002" t="s">
        <v>108</v>
      </c>
      <c r="D1002">
        <v>1</v>
      </c>
      <c r="E1002">
        <v>0</v>
      </c>
      <c r="F1002">
        <v>0.15506368509078799</v>
      </c>
      <c r="G1002">
        <v>4.2555095131359601E-3</v>
      </c>
      <c r="H1002" t="s">
        <v>612</v>
      </c>
      <c r="J1002" t="s">
        <v>179</v>
      </c>
      <c r="K1002" t="s">
        <v>252</v>
      </c>
      <c r="P1002">
        <v>5.9485280867723402E-2</v>
      </c>
      <c r="Q1002">
        <v>2.90010629351501E-3</v>
      </c>
      <c r="R1002">
        <v>5240839</v>
      </c>
      <c r="S1002">
        <v>7919</v>
      </c>
    </row>
    <row r="1003" spans="1:19" x14ac:dyDescent="0.25">
      <c r="A1003" t="s">
        <v>614</v>
      </c>
      <c r="B1003" t="s">
        <v>605</v>
      </c>
      <c r="C1003" t="s">
        <v>108</v>
      </c>
      <c r="D1003">
        <v>0</v>
      </c>
      <c r="E1003">
        <v>1</v>
      </c>
      <c r="F1003">
        <v>0.13371141079455801</v>
      </c>
      <c r="G1003">
        <v>4.1490093994008603E-2</v>
      </c>
      <c r="H1003" t="s">
        <v>612</v>
      </c>
      <c r="J1003" t="s">
        <v>179</v>
      </c>
      <c r="K1003" t="s">
        <v>252</v>
      </c>
      <c r="P1003">
        <v>0.49608471093504097</v>
      </c>
      <c r="Q1003">
        <v>6.5536816012666296E-2</v>
      </c>
      <c r="R1003">
        <v>175946</v>
      </c>
      <c r="S1003">
        <v>198</v>
      </c>
    </row>
    <row r="1004" spans="1:19" x14ac:dyDescent="0.25">
      <c r="A1004" t="s">
        <v>615</v>
      </c>
      <c r="B1004" t="s">
        <v>605</v>
      </c>
      <c r="C1004" t="s">
        <v>108</v>
      </c>
      <c r="D1004">
        <v>1</v>
      </c>
      <c r="E1004">
        <v>1</v>
      </c>
      <c r="F1004">
        <v>0.15776544652907601</v>
      </c>
      <c r="G1004">
        <v>1.1718939638288701E-2</v>
      </c>
      <c r="H1004" t="s">
        <v>612</v>
      </c>
      <c r="J1004" t="s">
        <v>179</v>
      </c>
      <c r="K1004" t="s">
        <v>252</v>
      </c>
      <c r="P1004">
        <v>9.5582118586585094E-2</v>
      </c>
      <c r="Q1004">
        <v>9.76167050684827E-3</v>
      </c>
      <c r="R1004">
        <v>890059</v>
      </c>
      <c r="S1004">
        <v>1061</v>
      </c>
    </row>
    <row r="1005" spans="1:19" x14ac:dyDescent="0.25">
      <c r="A1005" t="s">
        <v>616</v>
      </c>
      <c r="B1005" t="s">
        <v>605</v>
      </c>
      <c r="C1005" t="s">
        <v>108</v>
      </c>
      <c r="D1005">
        <v>0</v>
      </c>
      <c r="E1005">
        <v>0</v>
      </c>
      <c r="F1005">
        <v>1.98522472092948E-2</v>
      </c>
      <c r="G1005">
        <v>6.2816919377471697E-3</v>
      </c>
      <c r="H1005" t="s">
        <v>617</v>
      </c>
      <c r="J1005" t="s">
        <v>179</v>
      </c>
      <c r="K1005" t="s">
        <v>257</v>
      </c>
      <c r="P1005">
        <v>0.67173469565672195</v>
      </c>
      <c r="Q1005">
        <v>2.18600900787616E-2</v>
      </c>
      <c r="R1005">
        <v>883165</v>
      </c>
      <c r="S1005">
        <v>1274</v>
      </c>
    </row>
    <row r="1006" spans="1:19" x14ac:dyDescent="0.25">
      <c r="A1006" t="s">
        <v>618</v>
      </c>
      <c r="B1006" t="s">
        <v>605</v>
      </c>
      <c r="C1006" t="s">
        <v>108</v>
      </c>
      <c r="D1006">
        <v>1</v>
      </c>
      <c r="E1006">
        <v>0</v>
      </c>
      <c r="F1006">
        <v>0.11296657101228701</v>
      </c>
      <c r="G1006">
        <v>4.0309907442270003E-3</v>
      </c>
      <c r="H1006" t="s">
        <v>617</v>
      </c>
      <c r="J1006" t="s">
        <v>179</v>
      </c>
      <c r="K1006" t="s">
        <v>257</v>
      </c>
      <c r="P1006">
        <v>0.51922616535764998</v>
      </c>
      <c r="Q1006">
        <v>6.5121898235771499E-3</v>
      </c>
      <c r="R1006">
        <v>5292861</v>
      </c>
      <c r="S1006">
        <v>8021</v>
      </c>
    </row>
    <row r="1007" spans="1:19" x14ac:dyDescent="0.25">
      <c r="A1007" t="s">
        <v>619</v>
      </c>
      <c r="B1007" t="s">
        <v>605</v>
      </c>
      <c r="C1007" t="s">
        <v>108</v>
      </c>
      <c r="D1007">
        <v>0</v>
      </c>
      <c r="E1007">
        <v>1</v>
      </c>
      <c r="F1007">
        <v>3.6633586602574E-2</v>
      </c>
      <c r="G1007">
        <v>2.50890551828294E-2</v>
      </c>
      <c r="H1007" t="s">
        <v>617</v>
      </c>
      <c r="J1007" t="s">
        <v>179</v>
      </c>
      <c r="K1007" t="s">
        <v>257</v>
      </c>
      <c r="P1007">
        <v>0.59411237861789401</v>
      </c>
      <c r="Q1007">
        <v>6.8173960205324499E-2</v>
      </c>
      <c r="R1007">
        <v>152590</v>
      </c>
      <c r="S1007">
        <v>170</v>
      </c>
    </row>
    <row r="1008" spans="1:19" x14ac:dyDescent="0.25">
      <c r="A1008" t="s">
        <v>620</v>
      </c>
      <c r="B1008" t="s">
        <v>605</v>
      </c>
      <c r="C1008" t="s">
        <v>108</v>
      </c>
      <c r="D1008">
        <v>1</v>
      </c>
      <c r="E1008">
        <v>1</v>
      </c>
      <c r="F1008">
        <v>0.16322837729790299</v>
      </c>
      <c r="G1008">
        <v>1.36201813841728E-2</v>
      </c>
      <c r="H1008" t="s">
        <v>617</v>
      </c>
      <c r="J1008" t="s">
        <v>179</v>
      </c>
      <c r="K1008" t="s">
        <v>257</v>
      </c>
      <c r="P1008">
        <v>0.44667938924741502</v>
      </c>
      <c r="Q1008">
        <v>1.8890821029330099E-2</v>
      </c>
      <c r="R1008">
        <v>900411</v>
      </c>
      <c r="S1008">
        <v>1076</v>
      </c>
    </row>
    <row r="1009" spans="1:19" x14ac:dyDescent="0.25">
      <c r="A1009" t="s">
        <v>621</v>
      </c>
      <c r="B1009" t="s">
        <v>605</v>
      </c>
      <c r="C1009" t="s">
        <v>108</v>
      </c>
      <c r="D1009">
        <v>0</v>
      </c>
      <c r="E1009">
        <v>0</v>
      </c>
      <c r="F1009">
        <v>0.164481794062074</v>
      </c>
      <c r="G1009">
        <v>5.2210433817605302E-3</v>
      </c>
      <c r="H1009" t="s">
        <v>622</v>
      </c>
      <c r="J1009" t="s">
        <v>184</v>
      </c>
      <c r="K1009" t="s">
        <v>252</v>
      </c>
      <c r="P1009">
        <v>9.6205530319630903E-2</v>
      </c>
      <c r="Q1009">
        <v>4.1138959755584702E-3</v>
      </c>
      <c r="R1009">
        <v>4177812</v>
      </c>
      <c r="S1009">
        <v>6262</v>
      </c>
    </row>
    <row r="1010" spans="1:19" x14ac:dyDescent="0.25">
      <c r="A1010" t="s">
        <v>623</v>
      </c>
      <c r="B1010" t="s">
        <v>605</v>
      </c>
      <c r="C1010" t="s">
        <v>108</v>
      </c>
      <c r="D1010">
        <v>0</v>
      </c>
      <c r="E1010">
        <v>1</v>
      </c>
      <c r="F1010">
        <v>0.14649025918029601</v>
      </c>
      <c r="G1010">
        <v>1.5700573377271699E-2</v>
      </c>
      <c r="H1010" t="s">
        <v>622</v>
      </c>
      <c r="J1010" t="s">
        <v>184</v>
      </c>
      <c r="K1010" t="s">
        <v>252</v>
      </c>
      <c r="P1010">
        <v>6.3483584248027802E-2</v>
      </c>
      <c r="Q1010">
        <v>1.14433986046719E-2</v>
      </c>
      <c r="R1010">
        <v>606599</v>
      </c>
      <c r="S1010">
        <v>686</v>
      </c>
    </row>
    <row r="1011" spans="1:19" x14ac:dyDescent="0.25">
      <c r="A1011" t="s">
        <v>624</v>
      </c>
      <c r="B1011" t="s">
        <v>605</v>
      </c>
      <c r="C1011" t="s">
        <v>108</v>
      </c>
      <c r="D1011">
        <v>0</v>
      </c>
      <c r="E1011">
        <v>0</v>
      </c>
      <c r="F1011">
        <v>0.106726099908862</v>
      </c>
      <c r="G1011">
        <v>4.2817631265793799E-3</v>
      </c>
      <c r="H1011" t="s">
        <v>625</v>
      </c>
      <c r="J1011" t="s">
        <v>184</v>
      </c>
      <c r="K1011" t="s">
        <v>257</v>
      </c>
      <c r="P1011">
        <v>0.295085724260292</v>
      </c>
      <c r="Q1011">
        <v>6.4798990965997099E-3</v>
      </c>
      <c r="R1011">
        <v>4478405</v>
      </c>
      <c r="S1011">
        <v>6980</v>
      </c>
    </row>
    <row r="1012" spans="1:19" x14ac:dyDescent="0.25">
      <c r="A1012" t="s">
        <v>626</v>
      </c>
      <c r="B1012" t="s">
        <v>605</v>
      </c>
      <c r="C1012" t="s">
        <v>108</v>
      </c>
      <c r="D1012">
        <v>0</v>
      </c>
      <c r="E1012">
        <v>1</v>
      </c>
      <c r="F1012">
        <v>0.100041650402657</v>
      </c>
      <c r="G1012">
        <v>1.28147361372342E-2</v>
      </c>
      <c r="H1012" t="s">
        <v>625</v>
      </c>
      <c r="J1012" t="s">
        <v>184</v>
      </c>
      <c r="K1012" t="s">
        <v>257</v>
      </c>
      <c r="P1012">
        <v>0.185579341004561</v>
      </c>
      <c r="Q1012">
        <v>1.7981098948752501E-2</v>
      </c>
      <c r="R1012">
        <v>586607</v>
      </c>
      <c r="S1012">
        <v>698</v>
      </c>
    </row>
    <row r="1013" spans="1:19" x14ac:dyDescent="0.25">
      <c r="A1013" t="s">
        <v>627</v>
      </c>
      <c r="B1013" t="s">
        <v>605</v>
      </c>
      <c r="C1013" t="s">
        <v>108</v>
      </c>
      <c r="D1013">
        <v>0</v>
      </c>
      <c r="E1013">
        <v>0</v>
      </c>
      <c r="F1013">
        <v>0.14453452758975499</v>
      </c>
      <c r="G1013">
        <v>6.4231308112539104E-3</v>
      </c>
      <c r="H1013" t="s">
        <v>628</v>
      </c>
      <c r="J1013" t="s">
        <v>187</v>
      </c>
      <c r="K1013" t="s">
        <v>252</v>
      </c>
      <c r="P1013">
        <v>0.12892907999071601</v>
      </c>
      <c r="Q1013">
        <v>6.1124041508769499E-3</v>
      </c>
      <c r="R1013">
        <v>3497729</v>
      </c>
      <c r="S1013">
        <v>4638</v>
      </c>
    </row>
    <row r="1014" spans="1:19" x14ac:dyDescent="0.25">
      <c r="A1014" t="s">
        <v>629</v>
      </c>
      <c r="B1014" t="s">
        <v>605</v>
      </c>
      <c r="C1014" t="s">
        <v>108</v>
      </c>
      <c r="D1014">
        <v>0</v>
      </c>
      <c r="E1014">
        <v>1</v>
      </c>
      <c r="F1014">
        <v>0.112601162911125</v>
      </c>
      <c r="G1014">
        <v>1.7055956013893599E-2</v>
      </c>
      <c r="H1014" t="s">
        <v>628</v>
      </c>
      <c r="J1014" t="s">
        <v>187</v>
      </c>
      <c r="K1014" t="s">
        <v>252</v>
      </c>
      <c r="P1014">
        <v>0.16403468735737101</v>
      </c>
      <c r="Q1014">
        <v>2.3306509195419298E-2</v>
      </c>
      <c r="R1014">
        <v>470907</v>
      </c>
      <c r="S1014">
        <v>523</v>
      </c>
    </row>
    <row r="1015" spans="1:19" x14ac:dyDescent="0.25">
      <c r="A1015" t="s">
        <v>630</v>
      </c>
      <c r="B1015" t="s">
        <v>605</v>
      </c>
      <c r="C1015" t="s">
        <v>108</v>
      </c>
      <c r="D1015">
        <v>0</v>
      </c>
      <c r="E1015">
        <v>0</v>
      </c>
      <c r="F1015">
        <v>7.9987818698470103E-2</v>
      </c>
      <c r="G1015">
        <v>4.9618980809970998E-3</v>
      </c>
      <c r="H1015" t="s">
        <v>631</v>
      </c>
      <c r="J1015" t="s">
        <v>187</v>
      </c>
      <c r="K1015" t="s">
        <v>257</v>
      </c>
      <c r="P1015">
        <v>0.36127181204345299</v>
      </c>
      <c r="Q1015">
        <v>9.01281566425941E-3</v>
      </c>
      <c r="R1015">
        <v>3098013</v>
      </c>
      <c r="S1015">
        <v>4403</v>
      </c>
    </row>
    <row r="1016" spans="1:19" x14ac:dyDescent="0.25">
      <c r="A1016" t="s">
        <v>632</v>
      </c>
      <c r="B1016" t="s">
        <v>605</v>
      </c>
      <c r="C1016" t="s">
        <v>108</v>
      </c>
      <c r="D1016">
        <v>0</v>
      </c>
      <c r="E1016">
        <v>1</v>
      </c>
      <c r="F1016">
        <v>8.5738821217282005E-2</v>
      </c>
      <c r="G1016">
        <v>1.43717843381699E-2</v>
      </c>
      <c r="H1016" t="s">
        <v>631</v>
      </c>
      <c r="J1016" t="s">
        <v>187</v>
      </c>
      <c r="K1016" t="s">
        <v>257</v>
      </c>
      <c r="P1016">
        <v>0.34431800646663901</v>
      </c>
      <c r="Q1016">
        <v>2.7095565140233899E-2</v>
      </c>
      <c r="R1016">
        <v>494785</v>
      </c>
      <c r="S1016">
        <v>585</v>
      </c>
    </row>
    <row r="1017" spans="1:19" x14ac:dyDescent="0.25">
      <c r="A1017" t="s">
        <v>633</v>
      </c>
      <c r="B1017" t="s">
        <v>605</v>
      </c>
      <c r="C1017" t="s">
        <v>108</v>
      </c>
      <c r="D1017">
        <v>0</v>
      </c>
      <c r="E1017">
        <v>0</v>
      </c>
      <c r="F1017">
        <v>4.63943664666992E-2</v>
      </c>
      <c r="G1017">
        <v>1.71563979853387E-2</v>
      </c>
      <c r="H1017" t="s">
        <v>634</v>
      </c>
      <c r="J1017" t="s">
        <v>190</v>
      </c>
      <c r="K1017" t="s">
        <v>252</v>
      </c>
      <c r="P1017">
        <v>0.499790754406916</v>
      </c>
      <c r="Q1017">
        <v>4.4847765613392501E-2</v>
      </c>
      <c r="R1017">
        <v>274466</v>
      </c>
      <c r="S1017">
        <v>416</v>
      </c>
    </row>
    <row r="1018" spans="1:19" x14ac:dyDescent="0.25">
      <c r="A1018" t="s">
        <v>635</v>
      </c>
      <c r="B1018" t="s">
        <v>605</v>
      </c>
      <c r="C1018" t="s">
        <v>108</v>
      </c>
      <c r="D1018">
        <v>1</v>
      </c>
      <c r="E1018">
        <v>0</v>
      </c>
      <c r="F1018">
        <v>0.21850042825065399</v>
      </c>
      <c r="G1018">
        <v>3.1359756858863497E-2</v>
      </c>
      <c r="H1018" t="s">
        <v>634</v>
      </c>
      <c r="J1018" t="s">
        <v>190</v>
      </c>
      <c r="K1018" t="s">
        <v>252</v>
      </c>
      <c r="P1018">
        <v>0.184093978704024</v>
      </c>
      <c r="Q1018">
        <v>2.9390584852543401E-2</v>
      </c>
      <c r="R1018">
        <v>156904</v>
      </c>
      <c r="S1018">
        <v>214</v>
      </c>
    </row>
    <row r="1019" spans="1:19" x14ac:dyDescent="0.25">
      <c r="A1019" t="s">
        <v>636</v>
      </c>
      <c r="B1019" t="s">
        <v>605</v>
      </c>
      <c r="C1019" t="s">
        <v>108</v>
      </c>
      <c r="D1019">
        <v>0</v>
      </c>
      <c r="E1019">
        <v>1</v>
      </c>
      <c r="F1019">
        <v>0.134026475768422</v>
      </c>
      <c r="G1019">
        <v>7.3673719727839496E-2</v>
      </c>
      <c r="H1019" t="s">
        <v>634</v>
      </c>
      <c r="J1019" t="s">
        <v>190</v>
      </c>
      <c r="K1019" t="s">
        <v>252</v>
      </c>
      <c r="P1019">
        <v>0.58606089118892402</v>
      </c>
      <c r="Q1019">
        <v>0.118166238220066</v>
      </c>
      <c r="R1019">
        <v>64227</v>
      </c>
      <c r="S1019">
        <v>78</v>
      </c>
    </row>
    <row r="1020" spans="1:19" x14ac:dyDescent="0.25">
      <c r="A1020" t="s">
        <v>637</v>
      </c>
      <c r="B1020" t="s">
        <v>605</v>
      </c>
      <c r="C1020" t="s">
        <v>108</v>
      </c>
      <c r="D1020">
        <v>1</v>
      </c>
      <c r="E1020">
        <v>1</v>
      </c>
      <c r="F1020">
        <v>0.17819868573637401</v>
      </c>
      <c r="G1020">
        <v>0.11387851217617399</v>
      </c>
      <c r="H1020" t="s">
        <v>634</v>
      </c>
      <c r="J1020" t="s">
        <v>190</v>
      </c>
      <c r="K1020" t="s">
        <v>252</v>
      </c>
      <c r="P1020">
        <v>0.19127086007702199</v>
      </c>
      <c r="Q1020">
        <v>0.121890154954352</v>
      </c>
      <c r="R1020">
        <v>17896</v>
      </c>
      <c r="S1020">
        <v>20</v>
      </c>
    </row>
    <row r="1021" spans="1:19" x14ac:dyDescent="0.25">
      <c r="A1021" t="s">
        <v>638</v>
      </c>
      <c r="B1021" t="s">
        <v>605</v>
      </c>
      <c r="C1021" t="s">
        <v>108</v>
      </c>
      <c r="D1021">
        <v>0</v>
      </c>
      <c r="E1021">
        <v>0</v>
      </c>
      <c r="F1021">
        <v>2.9925703742439601E-2</v>
      </c>
      <c r="G1021">
        <v>1.45206440784789E-2</v>
      </c>
      <c r="H1021" t="s">
        <v>639</v>
      </c>
      <c r="J1021" t="s">
        <v>190</v>
      </c>
      <c r="K1021" t="s">
        <v>257</v>
      </c>
      <c r="P1021">
        <v>0.62255220417633395</v>
      </c>
      <c r="Q1021">
        <v>4.1806925550438898E-2</v>
      </c>
      <c r="R1021">
        <v>271795</v>
      </c>
      <c r="S1021">
        <v>414</v>
      </c>
    </row>
    <row r="1022" spans="1:19" x14ac:dyDescent="0.25">
      <c r="A1022" t="s">
        <v>640</v>
      </c>
      <c r="B1022" t="s">
        <v>605</v>
      </c>
      <c r="C1022" t="s">
        <v>108</v>
      </c>
      <c r="D1022">
        <v>1</v>
      </c>
      <c r="E1022">
        <v>0</v>
      </c>
      <c r="F1022">
        <v>7.1531855516722295E-2</v>
      </c>
      <c r="G1022">
        <v>6.6560328336398699E-3</v>
      </c>
      <c r="H1022" t="s">
        <v>639</v>
      </c>
      <c r="J1022" t="s">
        <v>190</v>
      </c>
      <c r="K1022" t="s">
        <v>257</v>
      </c>
      <c r="P1022">
        <v>0.57253511954393299</v>
      </c>
      <c r="Q1022">
        <v>1.31076281154613E-2</v>
      </c>
      <c r="R1022">
        <v>1388544</v>
      </c>
      <c r="S1022">
        <v>2327</v>
      </c>
    </row>
    <row r="1023" spans="1:19" x14ac:dyDescent="0.25">
      <c r="A1023" t="s">
        <v>641</v>
      </c>
      <c r="B1023" t="s">
        <v>605</v>
      </c>
      <c r="C1023" t="s">
        <v>108</v>
      </c>
      <c r="D1023">
        <v>0</v>
      </c>
      <c r="E1023">
        <v>1</v>
      </c>
      <c r="F1023">
        <v>3.9988533753762399E-2</v>
      </c>
      <c r="G1023">
        <v>3.9377518466753102E-2</v>
      </c>
      <c r="H1023" t="s">
        <v>639</v>
      </c>
      <c r="J1023" t="s">
        <v>190</v>
      </c>
      <c r="K1023" t="s">
        <v>257</v>
      </c>
      <c r="P1023">
        <v>0.63324572087954401</v>
      </c>
      <c r="Q1023">
        <v>0.114452554967098</v>
      </c>
      <c r="R1023">
        <v>71738</v>
      </c>
      <c r="S1023">
        <v>88</v>
      </c>
    </row>
    <row r="1024" spans="1:19" x14ac:dyDescent="0.25">
      <c r="A1024" t="s">
        <v>642</v>
      </c>
      <c r="B1024" t="s">
        <v>605</v>
      </c>
      <c r="C1024" t="s">
        <v>108</v>
      </c>
      <c r="D1024">
        <v>1</v>
      </c>
      <c r="E1024">
        <v>1</v>
      </c>
      <c r="F1024">
        <v>0.11315959907478799</v>
      </c>
      <c r="G1024">
        <v>2.1477393257740798E-2</v>
      </c>
      <c r="H1024" t="s">
        <v>639</v>
      </c>
      <c r="J1024" t="s">
        <v>190</v>
      </c>
      <c r="K1024" t="s">
        <v>257</v>
      </c>
      <c r="P1024">
        <v>0.55348050775812196</v>
      </c>
      <c r="Q1024">
        <v>3.4029251310025398E-2</v>
      </c>
      <c r="R1024">
        <v>247315</v>
      </c>
      <c r="S1024">
        <v>326</v>
      </c>
    </row>
    <row r="1025" spans="1:19" x14ac:dyDescent="0.25">
      <c r="A1025" t="s">
        <v>643</v>
      </c>
      <c r="B1025" t="s">
        <v>605</v>
      </c>
      <c r="C1025" t="s">
        <v>114</v>
      </c>
      <c r="D1025">
        <v>0</v>
      </c>
      <c r="E1025">
        <v>0</v>
      </c>
      <c r="F1025">
        <v>0.131556019969164</v>
      </c>
      <c r="G1025">
        <v>6.7486919601814901E-3</v>
      </c>
      <c r="H1025" t="s">
        <v>606</v>
      </c>
      <c r="J1025" t="s">
        <v>176</v>
      </c>
      <c r="K1025" t="s">
        <v>252</v>
      </c>
      <c r="P1025">
        <v>0.11454696533983599</v>
      </c>
      <c r="Q1025">
        <v>6.9540320885902096E-3</v>
      </c>
      <c r="R1025">
        <v>3188562</v>
      </c>
      <c r="S1025">
        <v>3892</v>
      </c>
    </row>
    <row r="1026" spans="1:19" x14ac:dyDescent="0.25">
      <c r="A1026" t="s">
        <v>644</v>
      </c>
      <c r="B1026" t="s">
        <v>605</v>
      </c>
      <c r="C1026" t="s">
        <v>114</v>
      </c>
      <c r="D1026">
        <v>0</v>
      </c>
      <c r="E1026">
        <v>1</v>
      </c>
      <c r="F1026">
        <v>0.180302160874726</v>
      </c>
      <c r="G1026">
        <v>1.94204979138346E-2</v>
      </c>
      <c r="H1026" t="s">
        <v>606</v>
      </c>
      <c r="J1026" t="s">
        <v>176</v>
      </c>
      <c r="K1026" t="s">
        <v>252</v>
      </c>
      <c r="P1026">
        <v>0.10760118460019701</v>
      </c>
      <c r="Q1026">
        <v>1.7337982788678399E-2</v>
      </c>
      <c r="R1026">
        <v>676784</v>
      </c>
      <c r="S1026">
        <v>639</v>
      </c>
    </row>
    <row r="1027" spans="1:19" x14ac:dyDescent="0.25">
      <c r="A1027" t="s">
        <v>645</v>
      </c>
      <c r="B1027" t="s">
        <v>605</v>
      </c>
      <c r="C1027" t="s">
        <v>114</v>
      </c>
      <c r="D1027">
        <v>0</v>
      </c>
      <c r="E1027">
        <v>0</v>
      </c>
      <c r="F1027">
        <v>9.2173077318763105E-2</v>
      </c>
      <c r="G1027">
        <v>6.08145351038157E-3</v>
      </c>
      <c r="H1027" t="s">
        <v>609</v>
      </c>
      <c r="J1027" t="s">
        <v>176</v>
      </c>
      <c r="K1027" t="s">
        <v>257</v>
      </c>
      <c r="P1027">
        <v>0.26565783353973199</v>
      </c>
      <c r="Q1027">
        <v>1.0439948865458499E-2</v>
      </c>
      <c r="R1027">
        <v>2248366</v>
      </c>
      <c r="S1027">
        <v>3393</v>
      </c>
    </row>
    <row r="1028" spans="1:19" x14ac:dyDescent="0.25">
      <c r="A1028" t="s">
        <v>646</v>
      </c>
      <c r="B1028" t="s">
        <v>605</v>
      </c>
      <c r="C1028" t="s">
        <v>114</v>
      </c>
      <c r="D1028">
        <v>0</v>
      </c>
      <c r="E1028">
        <v>1</v>
      </c>
      <c r="F1028">
        <v>0.117975137792452</v>
      </c>
      <c r="G1028">
        <v>1.51423674230916E-2</v>
      </c>
      <c r="H1028" t="s">
        <v>609</v>
      </c>
      <c r="J1028" t="s">
        <v>176</v>
      </c>
      <c r="K1028" t="s">
        <v>257</v>
      </c>
      <c r="P1028">
        <v>0.23096044068601099</v>
      </c>
      <c r="Q1028">
        <v>2.5662558873785601E-2</v>
      </c>
      <c r="R1028">
        <v>574383</v>
      </c>
      <c r="S1028">
        <v>629</v>
      </c>
    </row>
    <row r="1029" spans="1:19" x14ac:dyDescent="0.25">
      <c r="A1029" t="s">
        <v>647</v>
      </c>
      <c r="B1029" t="s">
        <v>605</v>
      </c>
      <c r="C1029" t="s">
        <v>114</v>
      </c>
      <c r="D1029">
        <v>0</v>
      </c>
      <c r="E1029">
        <v>0</v>
      </c>
      <c r="F1029">
        <v>4.2913414839978001E-2</v>
      </c>
      <c r="G1029">
        <v>9.1709184893003295E-3</v>
      </c>
      <c r="H1029" t="s">
        <v>612</v>
      </c>
      <c r="J1029" t="s">
        <v>179</v>
      </c>
      <c r="K1029" t="s">
        <v>252</v>
      </c>
      <c r="P1029">
        <v>0.46662732039146199</v>
      </c>
      <c r="Q1029">
        <v>2.2925808366828799E-2</v>
      </c>
      <c r="R1029">
        <v>1013645</v>
      </c>
      <c r="S1029">
        <v>1415</v>
      </c>
    </row>
    <row r="1030" spans="1:19" x14ac:dyDescent="0.25">
      <c r="A1030" t="s">
        <v>648</v>
      </c>
      <c r="B1030" t="s">
        <v>605</v>
      </c>
      <c r="C1030" t="s">
        <v>114</v>
      </c>
      <c r="D1030">
        <v>1</v>
      </c>
      <c r="E1030">
        <v>0</v>
      </c>
      <c r="F1030">
        <v>0.16145739200811501</v>
      </c>
      <c r="G1030">
        <v>4.4319436353058902E-3</v>
      </c>
      <c r="H1030" t="s">
        <v>612</v>
      </c>
      <c r="J1030" t="s">
        <v>179</v>
      </c>
      <c r="K1030" t="s">
        <v>252</v>
      </c>
      <c r="P1030">
        <v>5.9330871623271303E-2</v>
      </c>
      <c r="Q1030">
        <v>2.89634686603463E-3</v>
      </c>
      <c r="R1030">
        <v>5274248</v>
      </c>
      <c r="S1030">
        <v>7756</v>
      </c>
    </row>
    <row r="1031" spans="1:19" x14ac:dyDescent="0.25">
      <c r="A1031" t="s">
        <v>649</v>
      </c>
      <c r="B1031" t="s">
        <v>605</v>
      </c>
      <c r="C1031" t="s">
        <v>114</v>
      </c>
      <c r="D1031">
        <v>0</v>
      </c>
      <c r="E1031">
        <v>1</v>
      </c>
      <c r="F1031">
        <v>0</v>
      </c>
      <c r="G1031">
        <v>0</v>
      </c>
      <c r="H1031" t="s">
        <v>612</v>
      </c>
      <c r="J1031" t="s">
        <v>179</v>
      </c>
      <c r="K1031" t="s">
        <v>252</v>
      </c>
      <c r="P1031">
        <v>0.49316792932182801</v>
      </c>
      <c r="Q1031">
        <v>7.8517567564929502E-2</v>
      </c>
      <c r="R1031">
        <v>172003</v>
      </c>
      <c r="S1031">
        <v>164</v>
      </c>
    </row>
    <row r="1032" spans="1:19" x14ac:dyDescent="0.25">
      <c r="A1032" t="s">
        <v>650</v>
      </c>
      <c r="B1032" t="s">
        <v>605</v>
      </c>
      <c r="C1032" t="s">
        <v>114</v>
      </c>
      <c r="D1032">
        <v>1</v>
      </c>
      <c r="E1032">
        <v>1</v>
      </c>
      <c r="F1032">
        <v>0.16721096297618901</v>
      </c>
      <c r="G1032">
        <v>1.2896675690745299E-2</v>
      </c>
      <c r="H1032" t="s">
        <v>612</v>
      </c>
      <c r="J1032" t="s">
        <v>179</v>
      </c>
      <c r="K1032" t="s">
        <v>252</v>
      </c>
      <c r="P1032">
        <v>0.105661534446764</v>
      </c>
      <c r="Q1032">
        <v>1.21478026993595E-2</v>
      </c>
      <c r="R1032">
        <v>912035</v>
      </c>
      <c r="S1032">
        <v>940</v>
      </c>
    </row>
    <row r="1033" spans="1:19" x14ac:dyDescent="0.25">
      <c r="A1033" t="s">
        <v>651</v>
      </c>
      <c r="B1033" t="s">
        <v>605</v>
      </c>
      <c r="C1033" t="s">
        <v>114</v>
      </c>
      <c r="D1033">
        <v>0</v>
      </c>
      <c r="E1033">
        <v>0</v>
      </c>
      <c r="F1033">
        <v>3.4956923084469002E-2</v>
      </c>
      <c r="G1033">
        <v>7.8717654470606899E-3</v>
      </c>
      <c r="H1033" t="s">
        <v>617</v>
      </c>
      <c r="J1033" t="s">
        <v>179</v>
      </c>
      <c r="K1033" t="s">
        <v>257</v>
      </c>
      <c r="P1033">
        <v>0.64675706894910601</v>
      </c>
      <c r="Q1033">
        <v>2.2043657336644401E-2</v>
      </c>
      <c r="R1033">
        <v>895686</v>
      </c>
      <c r="S1033">
        <v>1302</v>
      </c>
    </row>
    <row r="1034" spans="1:19" x14ac:dyDescent="0.25">
      <c r="A1034" t="s">
        <v>652</v>
      </c>
      <c r="B1034" t="s">
        <v>605</v>
      </c>
      <c r="C1034" t="s">
        <v>114</v>
      </c>
      <c r="D1034">
        <v>1</v>
      </c>
      <c r="E1034">
        <v>0</v>
      </c>
      <c r="F1034">
        <v>0.118225921456845</v>
      </c>
      <c r="G1034">
        <v>4.2008854098697897E-3</v>
      </c>
      <c r="H1034" t="s">
        <v>617</v>
      </c>
      <c r="J1034" t="s">
        <v>179</v>
      </c>
      <c r="K1034" t="s">
        <v>257</v>
      </c>
      <c r="P1034">
        <v>0.50660614495362</v>
      </c>
      <c r="Q1034">
        <v>6.5978836835200996E-3</v>
      </c>
      <c r="R1034">
        <v>5331979</v>
      </c>
      <c r="S1034">
        <v>7865</v>
      </c>
    </row>
    <row r="1035" spans="1:19" x14ac:dyDescent="0.25">
      <c r="A1035" t="s">
        <v>653</v>
      </c>
      <c r="B1035" t="s">
        <v>605</v>
      </c>
      <c r="C1035" t="s">
        <v>114</v>
      </c>
      <c r="D1035">
        <v>0</v>
      </c>
      <c r="E1035">
        <v>1</v>
      </c>
      <c r="F1035">
        <v>4.6278680633552602E-2</v>
      </c>
      <c r="G1035">
        <v>3.2161431339253997E-2</v>
      </c>
      <c r="H1035" t="s">
        <v>617</v>
      </c>
      <c r="J1035" t="s">
        <v>179</v>
      </c>
      <c r="K1035" t="s">
        <v>257</v>
      </c>
      <c r="P1035">
        <v>0.52566473637934696</v>
      </c>
      <c r="Q1035">
        <v>9.5816858139312094E-2</v>
      </c>
      <c r="R1035">
        <v>145956</v>
      </c>
      <c r="S1035">
        <v>144</v>
      </c>
    </row>
    <row r="1036" spans="1:19" x14ac:dyDescent="0.25">
      <c r="A1036" t="s">
        <v>654</v>
      </c>
      <c r="B1036" t="s">
        <v>605</v>
      </c>
      <c r="C1036" t="s">
        <v>114</v>
      </c>
      <c r="D1036">
        <v>1</v>
      </c>
      <c r="E1036">
        <v>1</v>
      </c>
      <c r="F1036">
        <v>0.153380369430447</v>
      </c>
      <c r="G1036">
        <v>1.40323111172523E-2</v>
      </c>
      <c r="H1036" t="s">
        <v>617</v>
      </c>
      <c r="J1036" t="s">
        <v>179</v>
      </c>
      <c r="K1036" t="s">
        <v>257</v>
      </c>
      <c r="P1036">
        <v>0.46945617105553</v>
      </c>
      <c r="Q1036">
        <v>2.04104467021533E-2</v>
      </c>
      <c r="R1036">
        <v>922298</v>
      </c>
      <c r="S1036">
        <v>953</v>
      </c>
    </row>
    <row r="1037" spans="1:19" x14ac:dyDescent="0.25">
      <c r="A1037" t="s">
        <v>655</v>
      </c>
      <c r="B1037" t="s">
        <v>605</v>
      </c>
      <c r="C1037" t="s">
        <v>114</v>
      </c>
      <c r="D1037">
        <v>0</v>
      </c>
      <c r="E1037">
        <v>0</v>
      </c>
      <c r="F1037">
        <v>0.16558399537219901</v>
      </c>
      <c r="G1037">
        <v>5.3794275724872798E-3</v>
      </c>
      <c r="H1037" t="s">
        <v>622</v>
      </c>
      <c r="J1037" t="s">
        <v>184</v>
      </c>
      <c r="K1037" t="s">
        <v>252</v>
      </c>
      <c r="P1037">
        <v>9.8305858101102594E-2</v>
      </c>
      <c r="Q1037">
        <v>4.3200972246846903E-3</v>
      </c>
      <c r="R1037">
        <v>4234383</v>
      </c>
      <c r="S1037">
        <v>5918</v>
      </c>
    </row>
    <row r="1038" spans="1:19" x14ac:dyDescent="0.25">
      <c r="A1038" t="s">
        <v>656</v>
      </c>
      <c r="B1038" t="s">
        <v>605</v>
      </c>
      <c r="C1038" t="s">
        <v>114</v>
      </c>
      <c r="D1038">
        <v>0</v>
      </c>
      <c r="E1038">
        <v>1</v>
      </c>
      <c r="F1038">
        <v>0.149495469980997</v>
      </c>
      <c r="G1038">
        <v>1.5271140298312001E-2</v>
      </c>
      <c r="H1038" t="s">
        <v>622</v>
      </c>
      <c r="J1038" t="s">
        <v>184</v>
      </c>
      <c r="K1038" t="s">
        <v>252</v>
      </c>
      <c r="P1038">
        <v>8.0668237491774403E-2</v>
      </c>
      <c r="Q1038">
        <v>1.21561484101331E-2</v>
      </c>
      <c r="R1038">
        <v>585555</v>
      </c>
      <c r="S1038">
        <v>600</v>
      </c>
    </row>
    <row r="1039" spans="1:19" x14ac:dyDescent="0.25">
      <c r="A1039" t="s">
        <v>657</v>
      </c>
      <c r="B1039" t="s">
        <v>605</v>
      </c>
      <c r="C1039" t="s">
        <v>114</v>
      </c>
      <c r="D1039">
        <v>0</v>
      </c>
      <c r="E1039">
        <v>0</v>
      </c>
      <c r="F1039">
        <v>0.116843808723846</v>
      </c>
      <c r="G1039">
        <v>4.5930481266929397E-3</v>
      </c>
      <c r="H1039" t="s">
        <v>625</v>
      </c>
      <c r="J1039" t="s">
        <v>184</v>
      </c>
      <c r="K1039" t="s">
        <v>257</v>
      </c>
      <c r="P1039">
        <v>0.29845465980506197</v>
      </c>
      <c r="Q1039">
        <v>6.7435695891915901E-3</v>
      </c>
      <c r="R1039">
        <v>4530809</v>
      </c>
      <c r="S1039">
        <v>6568</v>
      </c>
    </row>
    <row r="1040" spans="1:19" x14ac:dyDescent="0.25">
      <c r="A1040" t="s">
        <v>658</v>
      </c>
      <c r="B1040" t="s">
        <v>605</v>
      </c>
      <c r="C1040" t="s">
        <v>114</v>
      </c>
      <c r="D1040">
        <v>0</v>
      </c>
      <c r="E1040">
        <v>1</v>
      </c>
      <c r="F1040">
        <v>9.3917500199339102E-2</v>
      </c>
      <c r="G1040">
        <v>1.3326345157572901E-2</v>
      </c>
      <c r="H1040" t="s">
        <v>625</v>
      </c>
      <c r="J1040" t="s">
        <v>184</v>
      </c>
      <c r="K1040" t="s">
        <v>257</v>
      </c>
      <c r="P1040">
        <v>0.18617160192574</v>
      </c>
      <c r="Q1040">
        <v>1.9039874839173399E-2</v>
      </c>
      <c r="R1040">
        <v>564643</v>
      </c>
      <c r="S1040">
        <v>604</v>
      </c>
    </row>
    <row r="1041" spans="1:19" x14ac:dyDescent="0.25">
      <c r="A1041" t="s">
        <v>659</v>
      </c>
      <c r="B1041" t="s">
        <v>605</v>
      </c>
      <c r="C1041" t="s">
        <v>114</v>
      </c>
      <c r="D1041">
        <v>0</v>
      </c>
      <c r="E1041">
        <v>0</v>
      </c>
      <c r="F1041">
        <v>0.143957378364265</v>
      </c>
      <c r="G1041">
        <v>6.7855650021360504E-3</v>
      </c>
      <c r="H1041" t="s">
        <v>628</v>
      </c>
      <c r="J1041" t="s">
        <v>187</v>
      </c>
      <c r="K1041" t="s">
        <v>252</v>
      </c>
      <c r="P1041">
        <v>0.13476613256380199</v>
      </c>
      <c r="Q1041">
        <v>6.3523361757435101E-3</v>
      </c>
      <c r="R1041">
        <v>3473953</v>
      </c>
      <c r="S1041">
        <v>4389</v>
      </c>
    </row>
    <row r="1042" spans="1:19" x14ac:dyDescent="0.25">
      <c r="A1042" t="s">
        <v>660</v>
      </c>
      <c r="B1042" t="s">
        <v>605</v>
      </c>
      <c r="C1042" t="s">
        <v>114</v>
      </c>
      <c r="D1042">
        <v>0</v>
      </c>
      <c r="E1042">
        <v>1</v>
      </c>
      <c r="F1042">
        <v>0.13674869273853801</v>
      </c>
      <c r="G1042">
        <v>1.94189122079533E-2</v>
      </c>
      <c r="H1042" t="s">
        <v>628</v>
      </c>
      <c r="J1042" t="s">
        <v>187</v>
      </c>
      <c r="K1042" t="s">
        <v>252</v>
      </c>
      <c r="P1042">
        <v>0.17341824445986101</v>
      </c>
      <c r="Q1042">
        <v>2.4806981200849901E-2</v>
      </c>
      <c r="R1042">
        <v>473579</v>
      </c>
      <c r="S1042">
        <v>456</v>
      </c>
    </row>
    <row r="1043" spans="1:19" x14ac:dyDescent="0.25">
      <c r="A1043" t="s">
        <v>661</v>
      </c>
      <c r="B1043" t="s">
        <v>605</v>
      </c>
      <c r="C1043" t="s">
        <v>114</v>
      </c>
      <c r="D1043">
        <v>0</v>
      </c>
      <c r="E1043">
        <v>0</v>
      </c>
      <c r="F1043">
        <v>8.8530754325912495E-2</v>
      </c>
      <c r="G1043">
        <v>5.3768331835534504E-3</v>
      </c>
      <c r="H1043" t="s">
        <v>631</v>
      </c>
      <c r="J1043" t="s">
        <v>187</v>
      </c>
      <c r="K1043" t="s">
        <v>257</v>
      </c>
      <c r="P1043">
        <v>0.36979654714180898</v>
      </c>
      <c r="Q1043">
        <v>9.3458264367559402E-3</v>
      </c>
      <c r="R1043">
        <v>3087612</v>
      </c>
      <c r="S1043">
        <v>4264</v>
      </c>
    </row>
    <row r="1044" spans="1:19" x14ac:dyDescent="0.25">
      <c r="A1044" t="s">
        <v>662</v>
      </c>
      <c r="B1044" t="s">
        <v>605</v>
      </c>
      <c r="C1044" t="s">
        <v>114</v>
      </c>
      <c r="D1044">
        <v>0</v>
      </c>
      <c r="E1044">
        <v>1</v>
      </c>
      <c r="F1044">
        <v>0.11656360299308199</v>
      </c>
      <c r="G1044">
        <v>1.7270898926183699E-2</v>
      </c>
      <c r="H1044" t="s">
        <v>631</v>
      </c>
      <c r="J1044" t="s">
        <v>187</v>
      </c>
      <c r="K1044" t="s">
        <v>257</v>
      </c>
      <c r="P1044">
        <v>0.32910952901042301</v>
      </c>
      <c r="Q1044">
        <v>2.76208927314897E-2</v>
      </c>
      <c r="R1044">
        <v>509323</v>
      </c>
      <c r="S1044">
        <v>528</v>
      </c>
    </row>
    <row r="1045" spans="1:19" x14ac:dyDescent="0.25">
      <c r="A1045" t="s">
        <v>663</v>
      </c>
      <c r="B1045" t="s">
        <v>605</v>
      </c>
      <c r="C1045" t="s">
        <v>114</v>
      </c>
      <c r="D1045">
        <v>0</v>
      </c>
      <c r="E1045">
        <v>0</v>
      </c>
      <c r="F1045">
        <v>3.4209806469260799E-2</v>
      </c>
      <c r="G1045">
        <v>1.5060330350791899E-2</v>
      </c>
      <c r="H1045" t="s">
        <v>634</v>
      </c>
      <c r="J1045" t="s">
        <v>190</v>
      </c>
      <c r="K1045" t="s">
        <v>252</v>
      </c>
      <c r="P1045">
        <v>0.492593542453373</v>
      </c>
      <c r="Q1045">
        <v>4.3178420911192901E-2</v>
      </c>
      <c r="R1045">
        <v>307193</v>
      </c>
      <c r="S1045">
        <v>468</v>
      </c>
    </row>
    <row r="1046" spans="1:19" x14ac:dyDescent="0.25">
      <c r="A1046" t="s">
        <v>664</v>
      </c>
      <c r="B1046" t="s">
        <v>605</v>
      </c>
      <c r="C1046" t="s">
        <v>114</v>
      </c>
      <c r="D1046">
        <v>1</v>
      </c>
      <c r="E1046">
        <v>0</v>
      </c>
      <c r="F1046">
        <v>0.13407941554021999</v>
      </c>
      <c r="G1046">
        <v>2.74883414891662E-2</v>
      </c>
      <c r="H1046" t="s">
        <v>634</v>
      </c>
      <c r="J1046" t="s">
        <v>190</v>
      </c>
      <c r="K1046" t="s">
        <v>252</v>
      </c>
      <c r="P1046">
        <v>0.16645047837101401</v>
      </c>
      <c r="Q1046">
        <v>3.04199689097388E-2</v>
      </c>
      <c r="R1046">
        <v>142723</v>
      </c>
      <c r="S1046">
        <v>193</v>
      </c>
    </row>
    <row r="1047" spans="1:19" x14ac:dyDescent="0.25">
      <c r="A1047" t="s">
        <v>665</v>
      </c>
      <c r="B1047" t="s">
        <v>605</v>
      </c>
      <c r="C1047" t="s">
        <v>114</v>
      </c>
      <c r="D1047">
        <v>0</v>
      </c>
      <c r="E1047">
        <v>1</v>
      </c>
      <c r="F1047">
        <v>9.3715300910504104E-2</v>
      </c>
      <c r="G1047">
        <v>5.9672681783967903E-2</v>
      </c>
      <c r="H1047" t="s">
        <v>634</v>
      </c>
      <c r="J1047" t="s">
        <v>190</v>
      </c>
      <c r="K1047" t="s">
        <v>252</v>
      </c>
      <c r="P1047">
        <v>0.37213523939187698</v>
      </c>
      <c r="Q1047">
        <v>0.121229447544071</v>
      </c>
      <c r="R1047">
        <v>82411</v>
      </c>
      <c r="S1047">
        <v>82</v>
      </c>
    </row>
    <row r="1048" spans="1:19" x14ac:dyDescent="0.25">
      <c r="A1048" t="s">
        <v>666</v>
      </c>
      <c r="B1048" t="s">
        <v>605</v>
      </c>
      <c r="C1048" t="s">
        <v>114</v>
      </c>
      <c r="D1048">
        <v>1</v>
      </c>
      <c r="E1048">
        <v>1</v>
      </c>
      <c r="F1048">
        <v>0.28771181419599501</v>
      </c>
      <c r="G1048">
        <v>0.109812744328682</v>
      </c>
      <c r="H1048" t="s">
        <v>634</v>
      </c>
      <c r="J1048" t="s">
        <v>190</v>
      </c>
      <c r="K1048" t="s">
        <v>252</v>
      </c>
      <c r="P1048">
        <v>0.337209302325581</v>
      </c>
      <c r="Q1048">
        <v>0.12103038444068399</v>
      </c>
      <c r="R1048">
        <v>20825</v>
      </c>
      <c r="S1048">
        <v>21</v>
      </c>
    </row>
    <row r="1049" spans="1:19" x14ac:dyDescent="0.25">
      <c r="A1049" t="s">
        <v>667</v>
      </c>
      <c r="B1049" t="s">
        <v>605</v>
      </c>
      <c r="C1049" t="s">
        <v>114</v>
      </c>
      <c r="D1049">
        <v>0</v>
      </c>
      <c r="E1049">
        <v>0</v>
      </c>
      <c r="F1049">
        <v>1.02679304119481E-2</v>
      </c>
      <c r="G1049">
        <v>7.8198317255731807E-3</v>
      </c>
      <c r="H1049" t="s">
        <v>639</v>
      </c>
      <c r="J1049" t="s">
        <v>190</v>
      </c>
      <c r="K1049" t="s">
        <v>257</v>
      </c>
      <c r="P1049">
        <v>0.64680887047333102</v>
      </c>
      <c r="Q1049">
        <v>4.2127176103910702E-2</v>
      </c>
      <c r="R1049">
        <v>276166</v>
      </c>
      <c r="S1049">
        <v>442</v>
      </c>
    </row>
    <row r="1050" spans="1:19" x14ac:dyDescent="0.25">
      <c r="A1050" t="s">
        <v>668</v>
      </c>
      <c r="B1050" t="s">
        <v>605</v>
      </c>
      <c r="C1050" t="s">
        <v>114</v>
      </c>
      <c r="D1050">
        <v>1</v>
      </c>
      <c r="E1050">
        <v>0</v>
      </c>
      <c r="F1050">
        <v>8.9092533129543294E-2</v>
      </c>
      <c r="G1050">
        <v>7.4758635741036198E-3</v>
      </c>
      <c r="H1050" t="s">
        <v>639</v>
      </c>
      <c r="J1050" t="s">
        <v>190</v>
      </c>
      <c r="K1050" t="s">
        <v>257</v>
      </c>
      <c r="P1050">
        <v>0.54098548936477397</v>
      </c>
      <c r="Q1050">
        <v>1.31060124173409E-2</v>
      </c>
      <c r="R1050">
        <v>1348811</v>
      </c>
      <c r="S1050">
        <v>2298</v>
      </c>
    </row>
    <row r="1051" spans="1:19" x14ac:dyDescent="0.25">
      <c r="A1051" t="s">
        <v>669</v>
      </c>
      <c r="B1051" t="s">
        <v>605</v>
      </c>
      <c r="C1051" t="s">
        <v>114</v>
      </c>
      <c r="D1051">
        <v>0</v>
      </c>
      <c r="E1051">
        <v>1</v>
      </c>
      <c r="F1051">
        <v>5.4884871326777003E-2</v>
      </c>
      <c r="G1051">
        <v>5.3611182989018902E-2</v>
      </c>
      <c r="H1051" t="s">
        <v>639</v>
      </c>
      <c r="J1051" t="s">
        <v>190</v>
      </c>
      <c r="K1051" t="s">
        <v>257</v>
      </c>
      <c r="P1051">
        <v>0.39998757223637599</v>
      </c>
      <c r="Q1051">
        <v>0.13078537779848201</v>
      </c>
      <c r="R1051">
        <v>67022</v>
      </c>
      <c r="S1051">
        <v>68</v>
      </c>
    </row>
    <row r="1052" spans="1:19" x14ac:dyDescent="0.25">
      <c r="A1052" t="s">
        <v>670</v>
      </c>
      <c r="B1052" t="s">
        <v>605</v>
      </c>
      <c r="C1052" t="s">
        <v>114</v>
      </c>
      <c r="D1052">
        <v>1</v>
      </c>
      <c r="E1052">
        <v>1</v>
      </c>
      <c r="F1052">
        <v>9.2632398583069195E-2</v>
      </c>
      <c r="G1052">
        <v>1.96163569874977E-2</v>
      </c>
      <c r="H1052" t="s">
        <v>639</v>
      </c>
      <c r="J1052" t="s">
        <v>190</v>
      </c>
      <c r="K1052" t="s">
        <v>257</v>
      </c>
      <c r="P1052">
        <v>0.54796061727220302</v>
      </c>
      <c r="Q1052">
        <v>3.6297310247720899E-2</v>
      </c>
      <c r="R1052">
        <v>262702</v>
      </c>
      <c r="S1052">
        <v>303</v>
      </c>
    </row>
    <row r="1053" spans="1:19" x14ac:dyDescent="0.25">
      <c r="A1053" t="s">
        <v>671</v>
      </c>
      <c r="B1053" t="s">
        <v>605</v>
      </c>
      <c r="C1053" t="s">
        <v>119</v>
      </c>
      <c r="D1053">
        <v>0</v>
      </c>
      <c r="E1053">
        <v>0</v>
      </c>
      <c r="F1053">
        <v>0.174836094303297</v>
      </c>
      <c r="G1053">
        <v>9.0433183898155998E-3</v>
      </c>
      <c r="H1053" t="s">
        <v>606</v>
      </c>
      <c r="J1053" t="s">
        <v>176</v>
      </c>
      <c r="K1053" t="s">
        <v>252</v>
      </c>
      <c r="P1053">
        <v>0.127611141001365</v>
      </c>
      <c r="Q1053">
        <v>9.1834893160772698E-3</v>
      </c>
      <c r="R1053">
        <v>3136488</v>
      </c>
      <c r="S1053">
        <v>2999</v>
      </c>
    </row>
    <row r="1054" spans="1:19" x14ac:dyDescent="0.25">
      <c r="A1054" t="s">
        <v>672</v>
      </c>
      <c r="B1054" t="s">
        <v>605</v>
      </c>
      <c r="C1054" t="s">
        <v>119</v>
      </c>
      <c r="D1054">
        <v>0</v>
      </c>
      <c r="E1054">
        <v>1</v>
      </c>
      <c r="F1054">
        <v>0.17018420273864099</v>
      </c>
      <c r="G1054">
        <v>1.9662984251613901E-2</v>
      </c>
      <c r="H1054" t="s">
        <v>606</v>
      </c>
      <c r="J1054" t="s">
        <v>176</v>
      </c>
      <c r="K1054" t="s">
        <v>252</v>
      </c>
      <c r="P1054">
        <v>7.2973893245379104E-2</v>
      </c>
      <c r="Q1054">
        <v>1.5303009565143201E-2</v>
      </c>
      <c r="R1054">
        <v>647892</v>
      </c>
      <c r="S1054">
        <v>440</v>
      </c>
    </row>
    <row r="1055" spans="1:19" x14ac:dyDescent="0.25">
      <c r="A1055" t="s">
        <v>673</v>
      </c>
      <c r="B1055" t="s">
        <v>605</v>
      </c>
      <c r="C1055" t="s">
        <v>119</v>
      </c>
      <c r="D1055">
        <v>0</v>
      </c>
      <c r="E1055">
        <v>0</v>
      </c>
      <c r="F1055">
        <v>0.120895521358703</v>
      </c>
      <c r="G1055">
        <v>7.9972470309462897E-3</v>
      </c>
      <c r="H1055" t="s">
        <v>609</v>
      </c>
      <c r="J1055" t="s">
        <v>176</v>
      </c>
      <c r="K1055" t="s">
        <v>257</v>
      </c>
      <c r="P1055">
        <v>0.259855902186375</v>
      </c>
      <c r="Q1055">
        <v>1.20455695590545E-2</v>
      </c>
      <c r="R1055">
        <v>2150703</v>
      </c>
      <c r="S1055">
        <v>2655</v>
      </c>
    </row>
    <row r="1056" spans="1:19" x14ac:dyDescent="0.25">
      <c r="A1056" t="s">
        <v>674</v>
      </c>
      <c r="B1056" t="s">
        <v>605</v>
      </c>
      <c r="C1056" t="s">
        <v>119</v>
      </c>
      <c r="D1056">
        <v>0</v>
      </c>
      <c r="E1056">
        <v>1</v>
      </c>
      <c r="F1056">
        <v>0.14653799306661699</v>
      </c>
      <c r="G1056">
        <v>2.3285724049667101E-2</v>
      </c>
      <c r="H1056" t="s">
        <v>609</v>
      </c>
      <c r="J1056" t="s">
        <v>176</v>
      </c>
      <c r="K1056" t="s">
        <v>257</v>
      </c>
      <c r="P1056">
        <v>0.23015341802702999</v>
      </c>
      <c r="Q1056">
        <v>2.8023668073244499E-2</v>
      </c>
      <c r="R1056">
        <v>570737</v>
      </c>
      <c r="S1056">
        <v>472</v>
      </c>
    </row>
    <row r="1057" spans="1:19" x14ac:dyDescent="0.25">
      <c r="A1057" t="s">
        <v>675</v>
      </c>
      <c r="B1057" t="s">
        <v>605</v>
      </c>
      <c r="C1057" t="s">
        <v>119</v>
      </c>
      <c r="D1057">
        <v>0</v>
      </c>
      <c r="E1057">
        <v>0</v>
      </c>
      <c r="F1057">
        <v>6.7829518894720497E-2</v>
      </c>
      <c r="G1057">
        <v>1.2810949494785499E-2</v>
      </c>
      <c r="H1057" t="s">
        <v>612</v>
      </c>
      <c r="J1057" t="s">
        <v>179</v>
      </c>
      <c r="K1057" t="s">
        <v>252</v>
      </c>
      <c r="P1057">
        <v>0.47156408083339002</v>
      </c>
      <c r="Q1057">
        <v>2.6313450165340601E-2</v>
      </c>
      <c r="R1057">
        <v>1012863</v>
      </c>
      <c r="S1057">
        <v>1168</v>
      </c>
    </row>
    <row r="1058" spans="1:19" x14ac:dyDescent="0.25">
      <c r="A1058" t="s">
        <v>676</v>
      </c>
      <c r="B1058" t="s">
        <v>605</v>
      </c>
      <c r="C1058" t="s">
        <v>119</v>
      </c>
      <c r="D1058">
        <v>1</v>
      </c>
      <c r="E1058">
        <v>0</v>
      </c>
      <c r="F1058">
        <v>0.19230484776061299</v>
      </c>
      <c r="G1058">
        <v>5.4035721127138501E-3</v>
      </c>
      <c r="H1058" t="s">
        <v>612</v>
      </c>
      <c r="J1058" t="s">
        <v>179</v>
      </c>
      <c r="K1058" t="s">
        <v>252</v>
      </c>
      <c r="P1058">
        <v>6.0360190944597103E-2</v>
      </c>
      <c r="Q1058">
        <v>3.50682286261704E-3</v>
      </c>
      <c r="R1058">
        <v>5360665</v>
      </c>
      <c r="S1058">
        <v>6235</v>
      </c>
    </row>
    <row r="1059" spans="1:19" x14ac:dyDescent="0.25">
      <c r="A1059" t="s">
        <v>677</v>
      </c>
      <c r="B1059" t="s">
        <v>605</v>
      </c>
      <c r="C1059" t="s">
        <v>119</v>
      </c>
      <c r="D1059">
        <v>0</v>
      </c>
      <c r="E1059">
        <v>1</v>
      </c>
      <c r="F1059">
        <v>2.3269417076425301E-2</v>
      </c>
      <c r="G1059">
        <v>2.2556139349402399E-2</v>
      </c>
      <c r="H1059" t="s">
        <v>612</v>
      </c>
      <c r="J1059" t="s">
        <v>179</v>
      </c>
      <c r="K1059" t="s">
        <v>252</v>
      </c>
      <c r="P1059">
        <v>0.65386009423704206</v>
      </c>
      <c r="Q1059">
        <v>8.4333138234717706E-2</v>
      </c>
      <c r="R1059">
        <v>169419</v>
      </c>
      <c r="S1059">
        <v>118</v>
      </c>
    </row>
    <row r="1060" spans="1:19" x14ac:dyDescent="0.25">
      <c r="A1060" t="s">
        <v>678</v>
      </c>
      <c r="B1060" t="s">
        <v>605</v>
      </c>
      <c r="C1060" t="s">
        <v>119</v>
      </c>
      <c r="D1060">
        <v>1</v>
      </c>
      <c r="E1060">
        <v>1</v>
      </c>
      <c r="F1060">
        <v>0.22365749305236199</v>
      </c>
      <c r="G1060">
        <v>1.6966210938651399E-2</v>
      </c>
      <c r="H1060" t="s">
        <v>612</v>
      </c>
      <c r="J1060" t="s">
        <v>179</v>
      </c>
      <c r="K1060" t="s">
        <v>252</v>
      </c>
      <c r="P1060">
        <v>8.2444563995216796E-2</v>
      </c>
      <c r="Q1060">
        <v>1.2313316946514601E-2</v>
      </c>
      <c r="R1060">
        <v>921098</v>
      </c>
      <c r="S1060">
        <v>691</v>
      </c>
    </row>
    <row r="1061" spans="1:19" x14ac:dyDescent="0.25">
      <c r="A1061" t="s">
        <v>679</v>
      </c>
      <c r="B1061" t="s">
        <v>605</v>
      </c>
      <c r="C1061" t="s">
        <v>119</v>
      </c>
      <c r="D1061">
        <v>0</v>
      </c>
      <c r="E1061">
        <v>0</v>
      </c>
      <c r="F1061">
        <v>1.27317758146015E-2</v>
      </c>
      <c r="G1061">
        <v>6.3583363906500202E-3</v>
      </c>
      <c r="H1061" t="s">
        <v>617</v>
      </c>
      <c r="J1061" t="s">
        <v>179</v>
      </c>
      <c r="K1061" t="s">
        <v>257</v>
      </c>
      <c r="P1061">
        <v>0.66037247108213104</v>
      </c>
      <c r="Q1061">
        <v>2.7156362283879999E-2</v>
      </c>
      <c r="R1061">
        <v>904441</v>
      </c>
      <c r="S1061">
        <v>1079</v>
      </c>
    </row>
    <row r="1062" spans="1:19" x14ac:dyDescent="0.25">
      <c r="A1062" t="s">
        <v>680</v>
      </c>
      <c r="B1062" t="s">
        <v>605</v>
      </c>
      <c r="C1062" t="s">
        <v>119</v>
      </c>
      <c r="D1062">
        <v>1</v>
      </c>
      <c r="E1062">
        <v>0</v>
      </c>
      <c r="F1062">
        <v>0.16068024458285199</v>
      </c>
      <c r="G1062">
        <v>5.3706974981460103E-3</v>
      </c>
      <c r="H1062" t="s">
        <v>617</v>
      </c>
      <c r="J1062" t="s">
        <v>179</v>
      </c>
      <c r="K1062" t="s">
        <v>257</v>
      </c>
      <c r="P1062">
        <v>0.498152226453213</v>
      </c>
      <c r="Q1062">
        <v>7.4770430523141002E-3</v>
      </c>
      <c r="R1062">
        <v>5410660</v>
      </c>
      <c r="S1062">
        <v>6317</v>
      </c>
    </row>
    <row r="1063" spans="1:19" x14ac:dyDescent="0.25">
      <c r="A1063" t="s">
        <v>681</v>
      </c>
      <c r="B1063" t="s">
        <v>605</v>
      </c>
      <c r="C1063" t="s">
        <v>119</v>
      </c>
      <c r="D1063">
        <v>0</v>
      </c>
      <c r="E1063">
        <v>1</v>
      </c>
      <c r="F1063">
        <v>3.2051623913391301E-2</v>
      </c>
      <c r="G1063">
        <v>3.0482665412590901E-2</v>
      </c>
      <c r="H1063" t="s">
        <v>617</v>
      </c>
      <c r="J1063" t="s">
        <v>179</v>
      </c>
      <c r="K1063" t="s">
        <v>257</v>
      </c>
      <c r="P1063">
        <v>0.73919459253617703</v>
      </c>
      <c r="Q1063">
        <v>8.7900749836698502E-2</v>
      </c>
      <c r="R1063">
        <v>193922</v>
      </c>
      <c r="S1063">
        <v>143</v>
      </c>
    </row>
    <row r="1064" spans="1:19" x14ac:dyDescent="0.25">
      <c r="A1064" t="s">
        <v>682</v>
      </c>
      <c r="B1064" t="s">
        <v>605</v>
      </c>
      <c r="C1064" t="s">
        <v>119</v>
      </c>
      <c r="D1064">
        <v>1</v>
      </c>
      <c r="E1064">
        <v>1</v>
      </c>
      <c r="F1064">
        <v>0.209866426539183</v>
      </c>
      <c r="G1064">
        <v>1.8417696784711599E-2</v>
      </c>
      <c r="H1064" t="s">
        <v>617</v>
      </c>
      <c r="J1064" t="s">
        <v>179</v>
      </c>
      <c r="K1064" t="s">
        <v>257</v>
      </c>
      <c r="P1064">
        <v>0.42890926515072503</v>
      </c>
      <c r="Q1064">
        <v>2.31863161466257E-2</v>
      </c>
      <c r="R1064">
        <v>930262</v>
      </c>
      <c r="S1064">
        <v>701</v>
      </c>
    </row>
    <row r="1065" spans="1:19" x14ac:dyDescent="0.25">
      <c r="A1065" t="s">
        <v>683</v>
      </c>
      <c r="B1065" t="s">
        <v>605</v>
      </c>
      <c r="C1065" t="s">
        <v>119</v>
      </c>
      <c r="D1065">
        <v>0</v>
      </c>
      <c r="E1065">
        <v>0</v>
      </c>
      <c r="F1065">
        <v>0.20269935195810099</v>
      </c>
      <c r="G1065">
        <v>6.5627551236413896E-3</v>
      </c>
      <c r="H1065" t="s">
        <v>622</v>
      </c>
      <c r="J1065" t="s">
        <v>184</v>
      </c>
      <c r="K1065" t="s">
        <v>252</v>
      </c>
      <c r="P1065">
        <v>9.4961902546131405E-2</v>
      </c>
      <c r="Q1065">
        <v>4.7526819915372099E-3</v>
      </c>
      <c r="R1065">
        <v>4109756</v>
      </c>
      <c r="S1065">
        <v>4889</v>
      </c>
    </row>
    <row r="1066" spans="1:19" x14ac:dyDescent="0.25">
      <c r="A1066" t="s">
        <v>684</v>
      </c>
      <c r="B1066" t="s">
        <v>605</v>
      </c>
      <c r="C1066" t="s">
        <v>119</v>
      </c>
      <c r="D1066">
        <v>0</v>
      </c>
      <c r="E1066">
        <v>1</v>
      </c>
      <c r="F1066">
        <v>0.211195619798178</v>
      </c>
      <c r="G1066">
        <v>2.1026460199587899E-2</v>
      </c>
      <c r="H1066" t="s">
        <v>622</v>
      </c>
      <c r="J1066" t="s">
        <v>184</v>
      </c>
      <c r="K1066" t="s">
        <v>252</v>
      </c>
      <c r="P1066">
        <v>5.0679116439042299E-2</v>
      </c>
      <c r="Q1066">
        <v>1.12645211515569E-2</v>
      </c>
      <c r="R1066">
        <v>591143</v>
      </c>
      <c r="S1066">
        <v>457</v>
      </c>
    </row>
    <row r="1067" spans="1:19" x14ac:dyDescent="0.25">
      <c r="A1067" t="s">
        <v>685</v>
      </c>
      <c r="B1067" t="s">
        <v>605</v>
      </c>
      <c r="C1067" t="s">
        <v>119</v>
      </c>
      <c r="D1067">
        <v>0</v>
      </c>
      <c r="E1067">
        <v>0</v>
      </c>
      <c r="F1067">
        <v>0.15222027519197701</v>
      </c>
      <c r="G1067">
        <v>5.8696285590349E-3</v>
      </c>
      <c r="H1067" t="s">
        <v>625</v>
      </c>
      <c r="J1067" t="s">
        <v>184</v>
      </c>
      <c r="K1067" t="s">
        <v>257</v>
      </c>
      <c r="P1067">
        <v>0.29474724001257502</v>
      </c>
      <c r="Q1067">
        <v>7.4394258231999097E-3</v>
      </c>
      <c r="R1067">
        <v>4424274</v>
      </c>
      <c r="S1067">
        <v>5556</v>
      </c>
    </row>
    <row r="1068" spans="1:19" x14ac:dyDescent="0.25">
      <c r="A1068" t="s">
        <v>686</v>
      </c>
      <c r="B1068" t="s">
        <v>605</v>
      </c>
      <c r="C1068" t="s">
        <v>119</v>
      </c>
      <c r="D1068">
        <v>0</v>
      </c>
      <c r="E1068">
        <v>1</v>
      </c>
      <c r="F1068">
        <v>0.17338215037826901</v>
      </c>
      <c r="G1068">
        <v>1.92471067711627E-2</v>
      </c>
      <c r="H1068" t="s">
        <v>625</v>
      </c>
      <c r="J1068" t="s">
        <v>184</v>
      </c>
      <c r="K1068" t="s">
        <v>257</v>
      </c>
      <c r="P1068">
        <v>0.162959551415643</v>
      </c>
      <c r="Q1068">
        <v>1.9607924926195001E-2</v>
      </c>
      <c r="R1068">
        <v>561930</v>
      </c>
      <c r="S1068">
        <v>468</v>
      </c>
    </row>
    <row r="1069" spans="1:19" x14ac:dyDescent="0.25">
      <c r="A1069" t="s">
        <v>687</v>
      </c>
      <c r="B1069" t="s">
        <v>605</v>
      </c>
      <c r="C1069" t="s">
        <v>119</v>
      </c>
      <c r="D1069">
        <v>0</v>
      </c>
      <c r="E1069">
        <v>0</v>
      </c>
      <c r="F1069">
        <v>0.15571020184449699</v>
      </c>
      <c r="G1069">
        <v>7.4966013461320903E-3</v>
      </c>
      <c r="H1069" t="s">
        <v>628</v>
      </c>
      <c r="J1069" t="s">
        <v>187</v>
      </c>
      <c r="K1069" t="s">
        <v>252</v>
      </c>
      <c r="P1069">
        <v>0.13363661323075299</v>
      </c>
      <c r="Q1069">
        <v>7.0931694773899902E-3</v>
      </c>
      <c r="R1069">
        <v>3487594</v>
      </c>
      <c r="S1069">
        <v>3755</v>
      </c>
    </row>
    <row r="1070" spans="1:19" x14ac:dyDescent="0.25">
      <c r="A1070" t="s">
        <v>688</v>
      </c>
      <c r="B1070" t="s">
        <v>605</v>
      </c>
      <c r="C1070" t="s">
        <v>119</v>
      </c>
      <c r="D1070">
        <v>0</v>
      </c>
      <c r="E1070">
        <v>1</v>
      </c>
      <c r="F1070">
        <v>0.14559808566458801</v>
      </c>
      <c r="G1070">
        <v>2.3056886664931799E-2</v>
      </c>
      <c r="H1070" t="s">
        <v>628</v>
      </c>
      <c r="J1070" t="s">
        <v>187</v>
      </c>
      <c r="K1070" t="s">
        <v>252</v>
      </c>
      <c r="P1070">
        <v>0.118999376802653</v>
      </c>
      <c r="Q1070">
        <v>2.17130901569496E-2</v>
      </c>
      <c r="R1070">
        <v>551741</v>
      </c>
      <c r="S1070">
        <v>386</v>
      </c>
    </row>
    <row r="1071" spans="1:19" x14ac:dyDescent="0.25">
      <c r="A1071" t="s">
        <v>689</v>
      </c>
      <c r="B1071" t="s">
        <v>605</v>
      </c>
      <c r="C1071" t="s">
        <v>119</v>
      </c>
      <c r="D1071">
        <v>0</v>
      </c>
      <c r="E1071">
        <v>0</v>
      </c>
      <c r="F1071">
        <v>0.119281266732831</v>
      </c>
      <c r="G1071">
        <v>6.62471415076677E-3</v>
      </c>
      <c r="H1071" t="s">
        <v>631</v>
      </c>
      <c r="J1071" t="s">
        <v>187</v>
      </c>
      <c r="K1071" t="s">
        <v>257</v>
      </c>
      <c r="P1071">
        <v>0.34976472806836201</v>
      </c>
      <c r="Q1071">
        <v>9.9868013249218707E-3</v>
      </c>
      <c r="R1071">
        <v>3180591</v>
      </c>
      <c r="S1071">
        <v>3671</v>
      </c>
    </row>
    <row r="1072" spans="1:19" x14ac:dyDescent="0.25">
      <c r="A1072" t="s">
        <v>690</v>
      </c>
      <c r="B1072" t="s">
        <v>605</v>
      </c>
      <c r="C1072" t="s">
        <v>119</v>
      </c>
      <c r="D1072">
        <v>0</v>
      </c>
      <c r="E1072">
        <v>1</v>
      </c>
      <c r="F1072">
        <v>0.116943499126873</v>
      </c>
      <c r="G1072">
        <v>1.90001503566672E-2</v>
      </c>
      <c r="H1072" t="s">
        <v>631</v>
      </c>
      <c r="J1072" t="s">
        <v>187</v>
      </c>
      <c r="K1072" t="s">
        <v>257</v>
      </c>
      <c r="P1072">
        <v>0.31791384933808498</v>
      </c>
      <c r="Q1072">
        <v>2.9856710880095099E-2</v>
      </c>
      <c r="R1072">
        <v>575907</v>
      </c>
      <c r="S1072">
        <v>440</v>
      </c>
    </row>
    <row r="1073" spans="1:19" x14ac:dyDescent="0.25">
      <c r="A1073" t="s">
        <v>691</v>
      </c>
      <c r="B1073" t="s">
        <v>605</v>
      </c>
      <c r="C1073" t="s">
        <v>119</v>
      </c>
      <c r="D1073">
        <v>0</v>
      </c>
      <c r="E1073">
        <v>0</v>
      </c>
      <c r="F1073">
        <v>4.6238267718089698E-2</v>
      </c>
      <c r="G1073">
        <v>2.2849761341461401E-2</v>
      </c>
      <c r="H1073" t="s">
        <v>634</v>
      </c>
      <c r="J1073" t="s">
        <v>190</v>
      </c>
      <c r="K1073" t="s">
        <v>252</v>
      </c>
      <c r="P1073">
        <v>0.51927674048799999</v>
      </c>
      <c r="Q1073">
        <v>5.3807391468990003E-2</v>
      </c>
      <c r="R1073">
        <v>316863</v>
      </c>
      <c r="S1073">
        <v>349</v>
      </c>
    </row>
    <row r="1074" spans="1:19" x14ac:dyDescent="0.25">
      <c r="A1074" t="s">
        <v>692</v>
      </c>
      <c r="B1074" t="s">
        <v>605</v>
      </c>
      <c r="C1074" t="s">
        <v>119</v>
      </c>
      <c r="D1074">
        <v>1</v>
      </c>
      <c r="E1074">
        <v>0</v>
      </c>
      <c r="F1074">
        <v>0.18968795190451401</v>
      </c>
      <c r="G1074">
        <v>3.5088551416690199E-2</v>
      </c>
      <c r="H1074" t="s">
        <v>634</v>
      </c>
      <c r="J1074" t="s">
        <v>190</v>
      </c>
      <c r="K1074" t="s">
        <v>252</v>
      </c>
      <c r="P1074">
        <v>0.106017300020362</v>
      </c>
      <c r="Q1074">
        <v>2.8236338187087099E-2</v>
      </c>
      <c r="R1074">
        <v>184599</v>
      </c>
      <c r="S1074">
        <v>184</v>
      </c>
    </row>
    <row r="1075" spans="1:19" x14ac:dyDescent="0.25">
      <c r="A1075" t="s">
        <v>693</v>
      </c>
      <c r="B1075" t="s">
        <v>605</v>
      </c>
      <c r="C1075" t="s">
        <v>119</v>
      </c>
      <c r="D1075">
        <v>0</v>
      </c>
      <c r="E1075">
        <v>1</v>
      </c>
      <c r="F1075">
        <v>8.7645364344393503E-2</v>
      </c>
      <c r="G1075">
        <v>8.4345507211269405E-2</v>
      </c>
      <c r="H1075" t="s">
        <v>634</v>
      </c>
      <c r="J1075" t="s">
        <v>190</v>
      </c>
      <c r="K1075" t="s">
        <v>252</v>
      </c>
      <c r="P1075">
        <v>0.60587592709710802</v>
      </c>
      <c r="Q1075">
        <v>0.161559398847931</v>
      </c>
      <c r="R1075">
        <v>66883</v>
      </c>
      <c r="S1075">
        <v>49</v>
      </c>
    </row>
    <row r="1076" spans="1:19" x14ac:dyDescent="0.25">
      <c r="A1076" t="s">
        <v>694</v>
      </c>
      <c r="B1076" t="s">
        <v>605</v>
      </c>
      <c r="C1076" t="s">
        <v>119</v>
      </c>
      <c r="D1076">
        <v>1</v>
      </c>
      <c r="E1076">
        <v>1</v>
      </c>
      <c r="F1076">
        <v>0.103796203796204</v>
      </c>
      <c r="G1076">
        <v>9.9648253065999906E-2</v>
      </c>
      <c r="H1076" t="s">
        <v>634</v>
      </c>
      <c r="J1076" t="s">
        <v>190</v>
      </c>
      <c r="K1076" t="s">
        <v>252</v>
      </c>
      <c r="P1076">
        <v>0</v>
      </c>
      <c r="Q1076">
        <v>0</v>
      </c>
      <c r="R1076">
        <v>12589</v>
      </c>
      <c r="S1076">
        <v>10</v>
      </c>
    </row>
    <row r="1077" spans="1:19" x14ac:dyDescent="0.25">
      <c r="A1077" t="s">
        <v>695</v>
      </c>
      <c r="B1077" t="s">
        <v>605</v>
      </c>
      <c r="C1077" t="s">
        <v>119</v>
      </c>
      <c r="D1077">
        <v>0</v>
      </c>
      <c r="E1077">
        <v>0</v>
      </c>
      <c r="F1077">
        <v>3.1231789975157701E-2</v>
      </c>
      <c r="G1077">
        <v>1.7806352127391199E-2</v>
      </c>
      <c r="H1077" t="s">
        <v>639</v>
      </c>
      <c r="J1077" t="s">
        <v>190</v>
      </c>
      <c r="K1077" t="s">
        <v>257</v>
      </c>
      <c r="P1077">
        <v>0.62513899439618603</v>
      </c>
      <c r="Q1077">
        <v>5.3312074378079999E-2</v>
      </c>
      <c r="R1077">
        <v>278373</v>
      </c>
      <c r="S1077">
        <v>318</v>
      </c>
    </row>
    <row r="1078" spans="1:19" x14ac:dyDescent="0.25">
      <c r="A1078" t="s">
        <v>696</v>
      </c>
      <c r="B1078" t="s">
        <v>605</v>
      </c>
      <c r="C1078" t="s">
        <v>119</v>
      </c>
      <c r="D1078">
        <v>1</v>
      </c>
      <c r="E1078">
        <v>0</v>
      </c>
      <c r="F1078">
        <v>0.123639919613245</v>
      </c>
      <c r="G1078">
        <v>1.031174308694E-2</v>
      </c>
      <c r="H1078" t="s">
        <v>639</v>
      </c>
      <c r="J1078" t="s">
        <v>190</v>
      </c>
      <c r="K1078" t="s">
        <v>257</v>
      </c>
      <c r="P1078">
        <v>0.55584918814192696</v>
      </c>
      <c r="Q1078">
        <v>1.5903438979358302E-2</v>
      </c>
      <c r="R1078">
        <v>1287705</v>
      </c>
      <c r="S1078">
        <v>1574</v>
      </c>
    </row>
    <row r="1079" spans="1:19" x14ac:dyDescent="0.25">
      <c r="A1079" t="s">
        <v>697</v>
      </c>
      <c r="B1079" t="s">
        <v>605</v>
      </c>
      <c r="C1079" t="s">
        <v>119</v>
      </c>
      <c r="D1079">
        <v>0</v>
      </c>
      <c r="E1079">
        <v>1</v>
      </c>
      <c r="F1079">
        <v>0.39527541911604602</v>
      </c>
      <c r="G1079">
        <v>0.18391824141257301</v>
      </c>
      <c r="H1079" t="s">
        <v>639</v>
      </c>
      <c r="J1079" t="s">
        <v>190</v>
      </c>
      <c r="K1079" t="s">
        <v>257</v>
      </c>
      <c r="P1079">
        <v>0.48573916829958602</v>
      </c>
      <c r="Q1079">
        <v>0.191547552315884</v>
      </c>
      <c r="R1079">
        <v>48919</v>
      </c>
      <c r="S1079">
        <v>38</v>
      </c>
    </row>
    <row r="1080" spans="1:19" x14ac:dyDescent="0.25">
      <c r="A1080" t="s">
        <v>698</v>
      </c>
      <c r="B1080" t="s">
        <v>605</v>
      </c>
      <c r="C1080" t="s">
        <v>119</v>
      </c>
      <c r="D1080">
        <v>1</v>
      </c>
      <c r="E1080">
        <v>1</v>
      </c>
      <c r="F1080">
        <v>0.14284624916595201</v>
      </c>
      <c r="G1080">
        <v>3.0112108031042702E-2</v>
      </c>
      <c r="H1080" t="s">
        <v>639</v>
      </c>
      <c r="J1080" t="s">
        <v>190</v>
      </c>
      <c r="K1080" t="s">
        <v>257</v>
      </c>
      <c r="P1080">
        <v>0.544875991439003</v>
      </c>
      <c r="Q1080">
        <v>4.4143541708066197E-2</v>
      </c>
      <c r="R1080">
        <v>241510</v>
      </c>
      <c r="S1080">
        <v>200</v>
      </c>
    </row>
    <row r="1081" spans="1:19" x14ac:dyDescent="0.25">
      <c r="A1081" t="s">
        <v>699</v>
      </c>
      <c r="B1081" t="s">
        <v>605</v>
      </c>
      <c r="C1081" t="s">
        <v>124</v>
      </c>
      <c r="D1081">
        <v>0</v>
      </c>
      <c r="E1081">
        <v>0</v>
      </c>
      <c r="F1081">
        <v>0.200067600713383</v>
      </c>
      <c r="G1081">
        <v>9.0976198438275299E-3</v>
      </c>
      <c r="H1081" t="s">
        <v>606</v>
      </c>
      <c r="J1081" t="s">
        <v>176</v>
      </c>
      <c r="K1081" t="s">
        <v>252</v>
      </c>
      <c r="P1081">
        <v>0.115690386722304</v>
      </c>
      <c r="Q1081">
        <v>7.6385348351775302E-3</v>
      </c>
      <c r="R1081">
        <v>3025373</v>
      </c>
      <c r="S1081">
        <v>3587</v>
      </c>
    </row>
    <row r="1082" spans="1:19" x14ac:dyDescent="0.25">
      <c r="A1082" t="s">
        <v>700</v>
      </c>
      <c r="B1082" t="s">
        <v>605</v>
      </c>
      <c r="C1082" t="s">
        <v>124</v>
      </c>
      <c r="D1082">
        <v>0</v>
      </c>
      <c r="E1082">
        <v>1</v>
      </c>
      <c r="F1082">
        <v>0.24614445857116901</v>
      </c>
      <c r="G1082">
        <v>2.56393679841809E-2</v>
      </c>
      <c r="H1082" t="s">
        <v>606</v>
      </c>
      <c r="J1082" t="s">
        <v>176</v>
      </c>
      <c r="K1082" t="s">
        <v>252</v>
      </c>
      <c r="P1082">
        <v>0.114576135344874</v>
      </c>
      <c r="Q1082">
        <v>1.98023147750792E-2</v>
      </c>
      <c r="R1082">
        <v>660294</v>
      </c>
      <c r="S1082">
        <v>473</v>
      </c>
    </row>
    <row r="1083" spans="1:19" x14ac:dyDescent="0.25">
      <c r="A1083" t="s">
        <v>701</v>
      </c>
      <c r="B1083" t="s">
        <v>605</v>
      </c>
      <c r="C1083" t="s">
        <v>124</v>
      </c>
      <c r="D1083">
        <v>0</v>
      </c>
      <c r="E1083">
        <v>0</v>
      </c>
      <c r="F1083">
        <v>0.145525023136613</v>
      </c>
      <c r="G1083">
        <v>7.8340652171345095E-3</v>
      </c>
      <c r="H1083" t="s">
        <v>609</v>
      </c>
      <c r="J1083" t="s">
        <v>176</v>
      </c>
      <c r="K1083" t="s">
        <v>257</v>
      </c>
      <c r="P1083">
        <v>0.270992218997056</v>
      </c>
      <c r="Q1083">
        <v>1.0529868147480401E-2</v>
      </c>
      <c r="R1083">
        <v>2123194</v>
      </c>
      <c r="S1083">
        <v>3506</v>
      </c>
    </row>
    <row r="1084" spans="1:19" x14ac:dyDescent="0.25">
      <c r="A1084" t="s">
        <v>702</v>
      </c>
      <c r="B1084" t="s">
        <v>605</v>
      </c>
      <c r="C1084" t="s">
        <v>124</v>
      </c>
      <c r="D1084">
        <v>0</v>
      </c>
      <c r="E1084">
        <v>1</v>
      </c>
      <c r="F1084">
        <v>0.23847675491202899</v>
      </c>
      <c r="G1084">
        <v>2.7982009129280699E-2</v>
      </c>
      <c r="H1084" t="s">
        <v>609</v>
      </c>
      <c r="J1084" t="s">
        <v>176</v>
      </c>
      <c r="K1084" t="s">
        <v>257</v>
      </c>
      <c r="P1084">
        <v>0.153936382062176</v>
      </c>
      <c r="Q1084">
        <v>2.2740789561969999E-2</v>
      </c>
      <c r="R1084">
        <v>536467</v>
      </c>
      <c r="S1084">
        <v>536</v>
      </c>
    </row>
    <row r="1085" spans="1:19" x14ac:dyDescent="0.25">
      <c r="A1085" t="s">
        <v>703</v>
      </c>
      <c r="B1085" t="s">
        <v>605</v>
      </c>
      <c r="C1085" t="s">
        <v>124</v>
      </c>
      <c r="D1085">
        <v>0</v>
      </c>
      <c r="E1085">
        <v>0</v>
      </c>
      <c r="F1085">
        <v>8.6002684671933602E-2</v>
      </c>
      <c r="G1085">
        <v>1.5649928752530001E-2</v>
      </c>
      <c r="H1085" t="s">
        <v>612</v>
      </c>
      <c r="J1085" t="s">
        <v>179</v>
      </c>
      <c r="K1085" t="s">
        <v>252</v>
      </c>
      <c r="P1085">
        <v>0.46793001752487101</v>
      </c>
      <c r="Q1085">
        <v>2.5688659762767001E-2</v>
      </c>
      <c r="R1085">
        <v>1041067</v>
      </c>
      <c r="S1085">
        <v>1409</v>
      </c>
    </row>
    <row r="1086" spans="1:19" x14ac:dyDescent="0.25">
      <c r="A1086" t="s">
        <v>704</v>
      </c>
      <c r="B1086" t="s">
        <v>605</v>
      </c>
      <c r="C1086" t="s">
        <v>124</v>
      </c>
      <c r="D1086">
        <v>1</v>
      </c>
      <c r="E1086">
        <v>0</v>
      </c>
      <c r="F1086">
        <v>0.21292900974491899</v>
      </c>
      <c r="G1086">
        <v>5.5374582358182203E-3</v>
      </c>
      <c r="H1086" t="s">
        <v>612</v>
      </c>
      <c r="J1086" t="s">
        <v>179</v>
      </c>
      <c r="K1086" t="s">
        <v>252</v>
      </c>
      <c r="P1086">
        <v>5.7626952748764303E-2</v>
      </c>
      <c r="Q1086">
        <v>3.48352459720836E-3</v>
      </c>
      <c r="R1086">
        <v>5309205</v>
      </c>
      <c r="S1086">
        <v>6804</v>
      </c>
    </row>
    <row r="1087" spans="1:19" x14ac:dyDescent="0.25">
      <c r="A1087" t="s">
        <v>705</v>
      </c>
      <c r="B1087" t="s">
        <v>605</v>
      </c>
      <c r="C1087" t="s">
        <v>124</v>
      </c>
      <c r="D1087">
        <v>0</v>
      </c>
      <c r="E1087">
        <v>1</v>
      </c>
      <c r="F1087">
        <v>5.6268714239127202E-2</v>
      </c>
      <c r="G1087">
        <v>3.8017527799715803E-2</v>
      </c>
      <c r="H1087" t="s">
        <v>612</v>
      </c>
      <c r="J1087" t="s">
        <v>179</v>
      </c>
      <c r="K1087" t="s">
        <v>252</v>
      </c>
      <c r="P1087">
        <v>0.64733822938360897</v>
      </c>
      <c r="Q1087">
        <v>0.13725637481421299</v>
      </c>
      <c r="R1087">
        <v>184077</v>
      </c>
      <c r="S1087">
        <v>163</v>
      </c>
    </row>
    <row r="1088" spans="1:19" x14ac:dyDescent="0.25">
      <c r="A1088" t="s">
        <v>706</v>
      </c>
      <c r="B1088" t="s">
        <v>605</v>
      </c>
      <c r="C1088" t="s">
        <v>124</v>
      </c>
      <c r="D1088">
        <v>1</v>
      </c>
      <c r="E1088">
        <v>1</v>
      </c>
      <c r="F1088">
        <v>0.22897381676487399</v>
      </c>
      <c r="G1088">
        <v>1.65089049716243E-2</v>
      </c>
      <c r="H1088" t="s">
        <v>612</v>
      </c>
      <c r="J1088" t="s">
        <v>179</v>
      </c>
      <c r="K1088" t="s">
        <v>252</v>
      </c>
      <c r="P1088">
        <v>9.5266912097269396E-2</v>
      </c>
      <c r="Q1088">
        <v>1.3811558557387801E-2</v>
      </c>
      <c r="R1088">
        <v>919934</v>
      </c>
      <c r="S1088">
        <v>793</v>
      </c>
    </row>
    <row r="1089" spans="1:19" x14ac:dyDescent="0.25">
      <c r="A1089" t="s">
        <v>707</v>
      </c>
      <c r="B1089" t="s">
        <v>605</v>
      </c>
      <c r="C1089" t="s">
        <v>124</v>
      </c>
      <c r="D1089">
        <v>0</v>
      </c>
      <c r="E1089">
        <v>0</v>
      </c>
      <c r="F1089">
        <v>6.4703859403627606E-2</v>
      </c>
      <c r="G1089">
        <v>1.2427518872984E-2</v>
      </c>
      <c r="H1089" t="s">
        <v>617</v>
      </c>
      <c r="J1089" t="s">
        <v>179</v>
      </c>
      <c r="K1089" t="s">
        <v>257</v>
      </c>
      <c r="P1089">
        <v>0.61922970705075098</v>
      </c>
      <c r="Q1089">
        <v>2.7600355136392599E-2</v>
      </c>
      <c r="R1089">
        <v>921040</v>
      </c>
      <c r="S1089">
        <v>1188</v>
      </c>
    </row>
    <row r="1090" spans="1:19" x14ac:dyDescent="0.25">
      <c r="A1090" t="s">
        <v>708</v>
      </c>
      <c r="B1090" t="s">
        <v>605</v>
      </c>
      <c r="C1090" t="s">
        <v>124</v>
      </c>
      <c r="D1090">
        <v>1</v>
      </c>
      <c r="E1090">
        <v>0</v>
      </c>
      <c r="F1090">
        <v>0.19041652517619201</v>
      </c>
      <c r="G1090">
        <v>5.5186170347495201E-3</v>
      </c>
      <c r="H1090" t="s">
        <v>617</v>
      </c>
      <c r="J1090" t="s">
        <v>179</v>
      </c>
      <c r="K1090" t="s">
        <v>257</v>
      </c>
      <c r="P1090">
        <v>0.47342204713390501</v>
      </c>
      <c r="Q1090">
        <v>7.2659046531570503E-3</v>
      </c>
      <c r="R1090">
        <v>5365205</v>
      </c>
      <c r="S1090">
        <v>6924</v>
      </c>
    </row>
    <row r="1091" spans="1:19" x14ac:dyDescent="0.25">
      <c r="A1091" t="s">
        <v>709</v>
      </c>
      <c r="B1091" t="s">
        <v>605</v>
      </c>
      <c r="C1091" t="s">
        <v>124</v>
      </c>
      <c r="D1091">
        <v>0</v>
      </c>
      <c r="E1091">
        <v>1</v>
      </c>
      <c r="F1091">
        <v>9.9207754271045404E-2</v>
      </c>
      <c r="G1091">
        <v>4.9373483761303301E-2</v>
      </c>
      <c r="H1091" t="s">
        <v>617</v>
      </c>
      <c r="J1091" t="s">
        <v>179</v>
      </c>
      <c r="K1091" t="s">
        <v>257</v>
      </c>
      <c r="P1091">
        <v>0.64208693698753205</v>
      </c>
      <c r="Q1091">
        <v>8.6811525366568706E-2</v>
      </c>
      <c r="R1091">
        <v>158607</v>
      </c>
      <c r="S1091">
        <v>130</v>
      </c>
    </row>
    <row r="1092" spans="1:19" x14ac:dyDescent="0.25">
      <c r="A1092" t="s">
        <v>710</v>
      </c>
      <c r="B1092" t="s">
        <v>605</v>
      </c>
      <c r="C1092" t="s">
        <v>124</v>
      </c>
      <c r="D1092">
        <v>1</v>
      </c>
      <c r="E1092">
        <v>1</v>
      </c>
      <c r="F1092">
        <v>0.22973242872857599</v>
      </c>
      <c r="G1092">
        <v>1.8274625674685002E-2</v>
      </c>
      <c r="H1092" t="s">
        <v>617</v>
      </c>
      <c r="J1092" t="s">
        <v>179</v>
      </c>
      <c r="K1092" t="s">
        <v>257</v>
      </c>
      <c r="P1092">
        <v>0.39687574891993599</v>
      </c>
      <c r="Q1092">
        <v>2.2206807414450001E-2</v>
      </c>
      <c r="R1092">
        <v>928610</v>
      </c>
      <c r="S1092">
        <v>804</v>
      </c>
    </row>
    <row r="1093" spans="1:19" x14ac:dyDescent="0.25">
      <c r="A1093" t="s">
        <v>711</v>
      </c>
      <c r="B1093" t="s">
        <v>605</v>
      </c>
      <c r="C1093" t="s">
        <v>124</v>
      </c>
      <c r="D1093">
        <v>0</v>
      </c>
      <c r="E1093">
        <v>0</v>
      </c>
      <c r="F1093">
        <v>0.20287485831843799</v>
      </c>
      <c r="G1093">
        <v>5.9295229088571298E-3</v>
      </c>
      <c r="H1093" t="s">
        <v>622</v>
      </c>
      <c r="J1093" t="s">
        <v>184</v>
      </c>
      <c r="K1093" t="s">
        <v>252</v>
      </c>
      <c r="P1093">
        <v>9.7877387630037796E-2</v>
      </c>
      <c r="Q1093">
        <v>4.4713233485971799E-3</v>
      </c>
      <c r="R1093">
        <v>4098384</v>
      </c>
      <c r="S1093">
        <v>6542</v>
      </c>
    </row>
    <row r="1094" spans="1:19" x14ac:dyDescent="0.25">
      <c r="A1094" t="s">
        <v>712</v>
      </c>
      <c r="B1094" t="s">
        <v>605</v>
      </c>
      <c r="C1094" t="s">
        <v>124</v>
      </c>
      <c r="D1094">
        <v>0</v>
      </c>
      <c r="E1094">
        <v>1</v>
      </c>
      <c r="F1094">
        <v>0.24583680371946601</v>
      </c>
      <c r="G1094">
        <v>2.0261821611494601E-2</v>
      </c>
      <c r="H1094" t="s">
        <v>622</v>
      </c>
      <c r="J1094" t="s">
        <v>184</v>
      </c>
      <c r="K1094" t="s">
        <v>252</v>
      </c>
      <c r="P1094">
        <v>5.9676179194090101E-2</v>
      </c>
      <c r="Q1094">
        <v>1.12237647654558E-2</v>
      </c>
      <c r="R1094">
        <v>668032</v>
      </c>
      <c r="S1094">
        <v>611</v>
      </c>
    </row>
    <row r="1095" spans="1:19" x14ac:dyDescent="0.25">
      <c r="A1095" t="s">
        <v>713</v>
      </c>
      <c r="B1095" t="s">
        <v>605</v>
      </c>
      <c r="C1095" t="s">
        <v>124</v>
      </c>
      <c r="D1095">
        <v>0</v>
      </c>
      <c r="E1095">
        <v>0</v>
      </c>
      <c r="F1095">
        <v>0.188024673433596</v>
      </c>
      <c r="G1095">
        <v>5.7910232149231099E-3</v>
      </c>
      <c r="H1095" t="s">
        <v>625</v>
      </c>
      <c r="J1095" t="s">
        <v>184</v>
      </c>
      <c r="K1095" t="s">
        <v>257</v>
      </c>
      <c r="P1095">
        <v>0.26306044573870502</v>
      </c>
      <c r="Q1095">
        <v>6.4273108852338596E-3</v>
      </c>
      <c r="R1095">
        <v>4336675</v>
      </c>
      <c r="S1095">
        <v>7590</v>
      </c>
    </row>
    <row r="1096" spans="1:19" x14ac:dyDescent="0.25">
      <c r="A1096" t="s">
        <v>714</v>
      </c>
      <c r="B1096" t="s">
        <v>605</v>
      </c>
      <c r="C1096" t="s">
        <v>124</v>
      </c>
      <c r="D1096">
        <v>0</v>
      </c>
      <c r="E1096">
        <v>1</v>
      </c>
      <c r="F1096">
        <v>0.20627890936811599</v>
      </c>
      <c r="G1096">
        <v>2.04884268167244E-2</v>
      </c>
      <c r="H1096" t="s">
        <v>625</v>
      </c>
      <c r="J1096" t="s">
        <v>184</v>
      </c>
      <c r="K1096" t="s">
        <v>257</v>
      </c>
      <c r="P1096">
        <v>0.139990530801199</v>
      </c>
      <c r="Q1096">
        <v>1.6789490365730499E-2</v>
      </c>
      <c r="R1096">
        <v>617133</v>
      </c>
      <c r="S1096">
        <v>620</v>
      </c>
    </row>
    <row r="1097" spans="1:19" x14ac:dyDescent="0.25">
      <c r="A1097" t="s">
        <v>715</v>
      </c>
      <c r="B1097" t="s">
        <v>605</v>
      </c>
      <c r="C1097" t="s">
        <v>124</v>
      </c>
      <c r="D1097">
        <v>0</v>
      </c>
      <c r="E1097">
        <v>0</v>
      </c>
      <c r="F1097">
        <v>0.17351052496844499</v>
      </c>
      <c r="G1097">
        <v>7.0663330417879699E-3</v>
      </c>
      <c r="H1097" t="s">
        <v>628</v>
      </c>
      <c r="J1097" t="s">
        <v>187</v>
      </c>
      <c r="K1097" t="s">
        <v>252</v>
      </c>
      <c r="P1097">
        <v>0.13621532769355499</v>
      </c>
      <c r="Q1097">
        <v>6.7298352097731502E-3</v>
      </c>
      <c r="R1097">
        <v>3478880</v>
      </c>
      <c r="S1097">
        <v>4624</v>
      </c>
    </row>
    <row r="1098" spans="1:19" x14ac:dyDescent="0.25">
      <c r="A1098" t="s">
        <v>716</v>
      </c>
      <c r="B1098" t="s">
        <v>605</v>
      </c>
      <c r="C1098" t="s">
        <v>124</v>
      </c>
      <c r="D1098">
        <v>0</v>
      </c>
      <c r="E1098">
        <v>1</v>
      </c>
      <c r="F1098">
        <v>0.21649408845174001</v>
      </c>
      <c r="G1098">
        <v>2.27016348606985E-2</v>
      </c>
      <c r="H1098" t="s">
        <v>628</v>
      </c>
      <c r="J1098" t="s">
        <v>187</v>
      </c>
      <c r="K1098" t="s">
        <v>252</v>
      </c>
      <c r="P1098">
        <v>0.15443764232691601</v>
      </c>
      <c r="Q1098">
        <v>2.25033257065308E-2</v>
      </c>
      <c r="R1098">
        <v>581889</v>
      </c>
      <c r="S1098">
        <v>511</v>
      </c>
    </row>
    <row r="1099" spans="1:19" x14ac:dyDescent="0.25">
      <c r="A1099" t="s">
        <v>717</v>
      </c>
      <c r="B1099" t="s">
        <v>605</v>
      </c>
      <c r="C1099" t="s">
        <v>124</v>
      </c>
      <c r="D1099">
        <v>0</v>
      </c>
      <c r="E1099">
        <v>0</v>
      </c>
      <c r="F1099">
        <v>0.14092892362120299</v>
      </c>
      <c r="G1099">
        <v>6.3641628206591002E-3</v>
      </c>
      <c r="H1099" t="s">
        <v>631</v>
      </c>
      <c r="J1099" t="s">
        <v>187</v>
      </c>
      <c r="K1099" t="s">
        <v>257</v>
      </c>
      <c r="P1099">
        <v>0.36301953019530198</v>
      </c>
      <c r="Q1099">
        <v>9.4093579976636203E-3</v>
      </c>
      <c r="R1099">
        <v>3182304</v>
      </c>
      <c r="S1099">
        <v>4616</v>
      </c>
    </row>
    <row r="1100" spans="1:19" x14ac:dyDescent="0.25">
      <c r="A1100" t="s">
        <v>718</v>
      </c>
      <c r="B1100" t="s">
        <v>605</v>
      </c>
      <c r="C1100" t="s">
        <v>124</v>
      </c>
      <c r="D1100">
        <v>0</v>
      </c>
      <c r="E1100">
        <v>1</v>
      </c>
      <c r="F1100">
        <v>0.10947271376987899</v>
      </c>
      <c r="G1100">
        <v>1.6129564899872901E-2</v>
      </c>
      <c r="H1100" t="s">
        <v>631</v>
      </c>
      <c r="J1100" t="s">
        <v>187</v>
      </c>
      <c r="K1100" t="s">
        <v>257</v>
      </c>
      <c r="P1100">
        <v>0.327971630876916</v>
      </c>
      <c r="Q1100">
        <v>2.83523167192321E-2</v>
      </c>
      <c r="R1100">
        <v>552412</v>
      </c>
      <c r="S1100">
        <v>539</v>
      </c>
    </row>
    <row r="1101" spans="1:19" x14ac:dyDescent="0.25">
      <c r="A1101" t="s">
        <v>719</v>
      </c>
      <c r="B1101" t="s">
        <v>605</v>
      </c>
      <c r="C1101" t="s">
        <v>124</v>
      </c>
      <c r="D1101">
        <v>0</v>
      </c>
      <c r="E1101">
        <v>0</v>
      </c>
      <c r="F1101">
        <v>7.3241276357529403E-2</v>
      </c>
      <c r="G1101">
        <v>3.3959063841002599E-2</v>
      </c>
      <c r="H1101" t="s">
        <v>634</v>
      </c>
      <c r="J1101" t="s">
        <v>190</v>
      </c>
      <c r="K1101" t="s">
        <v>252</v>
      </c>
      <c r="P1101">
        <v>0.46237016671030801</v>
      </c>
      <c r="Q1101">
        <v>5.6510526767286302E-2</v>
      </c>
      <c r="R1101">
        <v>358146</v>
      </c>
      <c r="S1101">
        <v>397</v>
      </c>
    </row>
    <row r="1102" spans="1:19" x14ac:dyDescent="0.25">
      <c r="A1102" t="s">
        <v>720</v>
      </c>
      <c r="B1102" t="s">
        <v>605</v>
      </c>
      <c r="C1102" t="s">
        <v>124</v>
      </c>
      <c r="D1102">
        <v>1</v>
      </c>
      <c r="E1102">
        <v>0</v>
      </c>
      <c r="F1102">
        <v>0.27139258726160498</v>
      </c>
      <c r="G1102">
        <v>3.9369508542080101E-2</v>
      </c>
      <c r="H1102" t="s">
        <v>634</v>
      </c>
      <c r="J1102" t="s">
        <v>190</v>
      </c>
      <c r="K1102" t="s">
        <v>252</v>
      </c>
      <c r="P1102">
        <v>8.3094955184908101E-2</v>
      </c>
      <c r="Q1102">
        <v>2.5112390986873599E-2</v>
      </c>
      <c r="R1102">
        <v>173522</v>
      </c>
      <c r="S1102">
        <v>171</v>
      </c>
    </row>
    <row r="1103" spans="1:19" x14ac:dyDescent="0.25">
      <c r="A1103" t="s">
        <v>721</v>
      </c>
      <c r="B1103" t="s">
        <v>605</v>
      </c>
      <c r="C1103" t="s">
        <v>124</v>
      </c>
      <c r="D1103">
        <v>0</v>
      </c>
      <c r="E1103">
        <v>1</v>
      </c>
      <c r="F1103">
        <v>5.8791324489366199E-2</v>
      </c>
      <c r="G1103">
        <v>5.79175984941128E-2</v>
      </c>
      <c r="H1103" t="s">
        <v>634</v>
      </c>
      <c r="J1103" t="s">
        <v>190</v>
      </c>
      <c r="K1103" t="s">
        <v>252</v>
      </c>
      <c r="P1103">
        <v>0.32899394769898399</v>
      </c>
      <c r="Q1103">
        <v>0.15744911416101101</v>
      </c>
      <c r="R1103">
        <v>59948</v>
      </c>
      <c r="S1103">
        <v>45</v>
      </c>
    </row>
    <row r="1104" spans="1:19" x14ac:dyDescent="0.25">
      <c r="A1104" t="s">
        <v>722</v>
      </c>
      <c r="B1104" t="s">
        <v>605</v>
      </c>
      <c r="C1104" t="s">
        <v>124</v>
      </c>
      <c r="D1104">
        <v>1</v>
      </c>
      <c r="E1104">
        <v>1</v>
      </c>
      <c r="F1104">
        <v>0.13226503240066301</v>
      </c>
      <c r="G1104">
        <v>8.9319574092288703E-2</v>
      </c>
      <c r="H1104" t="s">
        <v>634</v>
      </c>
      <c r="J1104" t="s">
        <v>190</v>
      </c>
      <c r="K1104" t="s">
        <v>252</v>
      </c>
      <c r="P1104">
        <v>0.16304774729282401</v>
      </c>
      <c r="Q1104">
        <v>0.115051455349134</v>
      </c>
      <c r="R1104">
        <v>24827</v>
      </c>
      <c r="S1104">
        <v>18</v>
      </c>
    </row>
    <row r="1105" spans="1:19" x14ac:dyDescent="0.25">
      <c r="A1105" t="s">
        <v>723</v>
      </c>
      <c r="B1105" t="s">
        <v>605</v>
      </c>
      <c r="C1105" t="s">
        <v>124</v>
      </c>
      <c r="D1105">
        <v>0</v>
      </c>
      <c r="E1105">
        <v>0</v>
      </c>
      <c r="F1105">
        <v>4.8532731376975197E-2</v>
      </c>
      <c r="G1105">
        <v>2.4728294487604299E-2</v>
      </c>
      <c r="H1105" t="s">
        <v>639</v>
      </c>
      <c r="J1105" t="s">
        <v>190</v>
      </c>
      <c r="K1105" t="s">
        <v>257</v>
      </c>
      <c r="P1105">
        <v>0.72246051861961402</v>
      </c>
      <c r="Q1105">
        <v>4.8323138238177098E-2</v>
      </c>
      <c r="R1105">
        <v>317907</v>
      </c>
      <c r="S1105">
        <v>331</v>
      </c>
    </row>
    <row r="1106" spans="1:19" x14ac:dyDescent="0.25">
      <c r="A1106" t="s">
        <v>724</v>
      </c>
      <c r="B1106" t="s">
        <v>605</v>
      </c>
      <c r="C1106" t="s">
        <v>124</v>
      </c>
      <c r="D1106">
        <v>1</v>
      </c>
      <c r="E1106">
        <v>0</v>
      </c>
      <c r="F1106">
        <v>0.14404218777987299</v>
      </c>
      <c r="G1106">
        <v>1.07768586656912E-2</v>
      </c>
      <c r="H1106" t="s">
        <v>639</v>
      </c>
      <c r="J1106" t="s">
        <v>190</v>
      </c>
      <c r="K1106" t="s">
        <v>257</v>
      </c>
      <c r="P1106">
        <v>0.54610001175412903</v>
      </c>
      <c r="Q1106">
        <v>1.5619135173496701E-2</v>
      </c>
      <c r="R1106">
        <v>1430391</v>
      </c>
      <c r="S1106">
        <v>1711</v>
      </c>
    </row>
    <row r="1107" spans="1:19" x14ac:dyDescent="0.25">
      <c r="A1107" t="s">
        <v>725</v>
      </c>
      <c r="B1107" t="s">
        <v>605</v>
      </c>
      <c r="C1107" t="s">
        <v>124</v>
      </c>
      <c r="D1107">
        <v>0</v>
      </c>
      <c r="E1107">
        <v>1</v>
      </c>
      <c r="F1107">
        <v>0.13977666538313399</v>
      </c>
      <c r="G1107">
        <v>7.9875011793730993E-2</v>
      </c>
      <c r="H1107" t="s">
        <v>639</v>
      </c>
      <c r="J1107" t="s">
        <v>190</v>
      </c>
      <c r="K1107" t="s">
        <v>257</v>
      </c>
      <c r="P1107">
        <v>0.54144206988394905</v>
      </c>
      <c r="Q1107">
        <v>0.15692060329858501</v>
      </c>
      <c r="R1107">
        <v>66101</v>
      </c>
      <c r="S1107">
        <v>50</v>
      </c>
    </row>
    <row r="1108" spans="1:19" x14ac:dyDescent="0.25">
      <c r="A1108" t="s">
        <v>726</v>
      </c>
      <c r="B1108" t="s">
        <v>605</v>
      </c>
      <c r="C1108" t="s">
        <v>124</v>
      </c>
      <c r="D1108">
        <v>1</v>
      </c>
      <c r="E1108">
        <v>1</v>
      </c>
      <c r="F1108">
        <v>0.103056040989408</v>
      </c>
      <c r="G1108">
        <v>2.6788269315336399E-2</v>
      </c>
      <c r="H1108" t="s">
        <v>639</v>
      </c>
      <c r="J1108" t="s">
        <v>190</v>
      </c>
      <c r="K1108" t="s">
        <v>257</v>
      </c>
      <c r="P1108">
        <v>0.47371101209420802</v>
      </c>
      <c r="Q1108">
        <v>4.6644335666794198E-2</v>
      </c>
      <c r="R1108">
        <v>225398</v>
      </c>
      <c r="S1108">
        <v>188</v>
      </c>
    </row>
    <row r="1109" spans="1:19" x14ac:dyDescent="0.25">
      <c r="A1109" t="s">
        <v>727</v>
      </c>
      <c r="B1109" t="s">
        <v>605</v>
      </c>
      <c r="C1109" t="s">
        <v>129</v>
      </c>
      <c r="D1109">
        <v>0</v>
      </c>
      <c r="E1109">
        <v>0</v>
      </c>
      <c r="F1109">
        <v>0.31356411993297401</v>
      </c>
      <c r="G1109">
        <v>1.1986046311278101E-2</v>
      </c>
      <c r="H1109" t="s">
        <v>606</v>
      </c>
      <c r="J1109" t="s">
        <v>176</v>
      </c>
      <c r="K1109" t="s">
        <v>252</v>
      </c>
      <c r="P1109">
        <v>0.12303045782251899</v>
      </c>
      <c r="Q1109">
        <v>1.0414842744449E-2</v>
      </c>
      <c r="R1109">
        <v>3127292</v>
      </c>
      <c r="S1109">
        <v>3271</v>
      </c>
    </row>
    <row r="1110" spans="1:19" x14ac:dyDescent="0.25">
      <c r="A1110" t="s">
        <v>728</v>
      </c>
      <c r="B1110" t="s">
        <v>605</v>
      </c>
      <c r="C1110" t="s">
        <v>129</v>
      </c>
      <c r="D1110">
        <v>0</v>
      </c>
      <c r="E1110">
        <v>1</v>
      </c>
      <c r="F1110">
        <v>0.39083121229260898</v>
      </c>
      <c r="G1110">
        <v>3.2030567992480302E-2</v>
      </c>
      <c r="H1110" t="s">
        <v>606</v>
      </c>
      <c r="J1110" t="s">
        <v>176</v>
      </c>
      <c r="K1110" t="s">
        <v>252</v>
      </c>
      <c r="P1110">
        <v>0.111190465791995</v>
      </c>
      <c r="Q1110">
        <v>2.1496695657442499E-2</v>
      </c>
      <c r="R1110">
        <v>690225</v>
      </c>
      <c r="S1110">
        <v>428</v>
      </c>
    </row>
    <row r="1111" spans="1:19" x14ac:dyDescent="0.25">
      <c r="A1111" t="s">
        <v>729</v>
      </c>
      <c r="B1111" t="s">
        <v>605</v>
      </c>
      <c r="C1111" t="s">
        <v>129</v>
      </c>
      <c r="D1111">
        <v>0</v>
      </c>
      <c r="E1111">
        <v>0</v>
      </c>
      <c r="F1111">
        <v>0.295828091636052</v>
      </c>
      <c r="G1111">
        <v>1.14807981226602E-2</v>
      </c>
      <c r="H1111" t="s">
        <v>609</v>
      </c>
      <c r="J1111" t="s">
        <v>176</v>
      </c>
      <c r="K1111" t="s">
        <v>257</v>
      </c>
      <c r="P1111">
        <v>0.25691830100841301</v>
      </c>
      <c r="Q1111">
        <v>1.12080774672891E-2</v>
      </c>
      <c r="R1111">
        <v>2146139</v>
      </c>
      <c r="S1111">
        <v>3045</v>
      </c>
    </row>
    <row r="1112" spans="1:19" x14ac:dyDescent="0.25">
      <c r="A1112" t="s">
        <v>730</v>
      </c>
      <c r="B1112" t="s">
        <v>605</v>
      </c>
      <c r="C1112" t="s">
        <v>129</v>
      </c>
      <c r="D1112">
        <v>0</v>
      </c>
      <c r="E1112">
        <v>1</v>
      </c>
      <c r="F1112">
        <v>0.399785376207555</v>
      </c>
      <c r="G1112">
        <v>2.83661081832603E-2</v>
      </c>
      <c r="H1112" t="s">
        <v>609</v>
      </c>
      <c r="J1112" t="s">
        <v>176</v>
      </c>
      <c r="K1112" t="s">
        <v>257</v>
      </c>
      <c r="P1112">
        <v>0.14151688965998399</v>
      </c>
      <c r="Q1112">
        <v>2.35200721857729E-2</v>
      </c>
      <c r="R1112">
        <v>565974</v>
      </c>
      <c r="S1112">
        <v>455</v>
      </c>
    </row>
    <row r="1113" spans="1:19" x14ac:dyDescent="0.25">
      <c r="A1113" t="s">
        <v>731</v>
      </c>
      <c r="B1113" t="s">
        <v>605</v>
      </c>
      <c r="C1113" t="s">
        <v>129</v>
      </c>
      <c r="D1113">
        <v>0</v>
      </c>
      <c r="E1113">
        <v>0</v>
      </c>
      <c r="F1113">
        <v>8.5365737996443397E-2</v>
      </c>
      <c r="G1113">
        <v>1.4425479334583E-2</v>
      </c>
      <c r="H1113" t="s">
        <v>612</v>
      </c>
      <c r="J1113" t="s">
        <v>179</v>
      </c>
      <c r="K1113" t="s">
        <v>252</v>
      </c>
      <c r="P1113">
        <v>0.50612427087510103</v>
      </c>
      <c r="Q1113">
        <v>2.6351149029484901E-2</v>
      </c>
      <c r="R1113">
        <v>995189</v>
      </c>
      <c r="S1113">
        <v>1153</v>
      </c>
    </row>
    <row r="1114" spans="1:19" x14ac:dyDescent="0.25">
      <c r="A1114" t="s">
        <v>732</v>
      </c>
      <c r="B1114" t="s">
        <v>605</v>
      </c>
      <c r="C1114" t="s">
        <v>129</v>
      </c>
      <c r="D1114">
        <v>1</v>
      </c>
      <c r="E1114">
        <v>0</v>
      </c>
      <c r="F1114">
        <v>0.32479497959596398</v>
      </c>
      <c r="G1114">
        <v>6.6713514839937E-3</v>
      </c>
      <c r="H1114" t="s">
        <v>612</v>
      </c>
      <c r="J1114" t="s">
        <v>179</v>
      </c>
      <c r="K1114" t="s">
        <v>252</v>
      </c>
      <c r="P1114">
        <v>6.1138611495414601E-2</v>
      </c>
      <c r="Q1114">
        <v>3.6692852203686599E-3</v>
      </c>
      <c r="R1114">
        <v>5331230</v>
      </c>
      <c r="S1114">
        <v>6042</v>
      </c>
    </row>
    <row r="1115" spans="1:19" x14ac:dyDescent="0.25">
      <c r="A1115" t="s">
        <v>733</v>
      </c>
      <c r="B1115" t="s">
        <v>605</v>
      </c>
      <c r="C1115" t="s">
        <v>129</v>
      </c>
      <c r="D1115">
        <v>0</v>
      </c>
      <c r="E1115">
        <v>1</v>
      </c>
      <c r="F1115">
        <v>0.190078139196802</v>
      </c>
      <c r="G1115">
        <v>8.6168442170744999E-2</v>
      </c>
      <c r="H1115" t="s">
        <v>612</v>
      </c>
      <c r="J1115" t="s">
        <v>179</v>
      </c>
      <c r="K1115" t="s">
        <v>252</v>
      </c>
      <c r="P1115">
        <v>0.45663837397450802</v>
      </c>
      <c r="Q1115">
        <v>0.11081150234595601</v>
      </c>
      <c r="R1115">
        <v>184398</v>
      </c>
      <c r="S1115">
        <v>137</v>
      </c>
    </row>
    <row r="1116" spans="1:19" x14ac:dyDescent="0.25">
      <c r="A1116" t="s">
        <v>734</v>
      </c>
      <c r="B1116" t="s">
        <v>605</v>
      </c>
      <c r="C1116" t="s">
        <v>129</v>
      </c>
      <c r="D1116">
        <v>1</v>
      </c>
      <c r="E1116">
        <v>1</v>
      </c>
      <c r="F1116">
        <v>0.37187339136800901</v>
      </c>
      <c r="G1116">
        <v>1.96355450103541E-2</v>
      </c>
      <c r="H1116" t="s">
        <v>612</v>
      </c>
      <c r="J1116" t="s">
        <v>179</v>
      </c>
      <c r="K1116" t="s">
        <v>252</v>
      </c>
      <c r="P1116">
        <v>0.110402874930306</v>
      </c>
      <c r="Q1116">
        <v>1.4690825619424201E-2</v>
      </c>
      <c r="R1116">
        <v>939153</v>
      </c>
      <c r="S1116">
        <v>723</v>
      </c>
    </row>
    <row r="1117" spans="1:19" x14ac:dyDescent="0.25">
      <c r="A1117" t="s">
        <v>735</v>
      </c>
      <c r="B1117" t="s">
        <v>605</v>
      </c>
      <c r="C1117" t="s">
        <v>129</v>
      </c>
      <c r="D1117">
        <v>0</v>
      </c>
      <c r="E1117">
        <v>0</v>
      </c>
      <c r="F1117">
        <v>6.8166078384425094E-2</v>
      </c>
      <c r="G1117">
        <v>1.3437747638994701E-2</v>
      </c>
      <c r="H1117" t="s">
        <v>617</v>
      </c>
      <c r="J1117" t="s">
        <v>179</v>
      </c>
      <c r="K1117" t="s">
        <v>257</v>
      </c>
      <c r="P1117">
        <v>0.61680616002678301</v>
      </c>
      <c r="Q1117">
        <v>2.7334147067657501E-2</v>
      </c>
      <c r="R1117">
        <v>901905</v>
      </c>
      <c r="S1117">
        <v>1017</v>
      </c>
    </row>
    <row r="1118" spans="1:19" x14ac:dyDescent="0.25">
      <c r="A1118" t="s">
        <v>736</v>
      </c>
      <c r="B1118" t="s">
        <v>605</v>
      </c>
      <c r="C1118" t="s">
        <v>129</v>
      </c>
      <c r="D1118">
        <v>1</v>
      </c>
      <c r="E1118">
        <v>0</v>
      </c>
      <c r="F1118">
        <v>0.31389579001141499</v>
      </c>
      <c r="G1118">
        <v>7.0174619645197401E-3</v>
      </c>
      <c r="H1118" t="s">
        <v>617</v>
      </c>
      <c r="J1118" t="s">
        <v>179</v>
      </c>
      <c r="K1118" t="s">
        <v>257</v>
      </c>
      <c r="P1118">
        <v>0.46886971654093701</v>
      </c>
      <c r="Q1118">
        <v>7.8398523099794393E-3</v>
      </c>
      <c r="R1118">
        <v>5404507</v>
      </c>
      <c r="S1118">
        <v>6155</v>
      </c>
    </row>
    <row r="1119" spans="1:19" x14ac:dyDescent="0.25">
      <c r="A1119" t="s">
        <v>737</v>
      </c>
      <c r="B1119" t="s">
        <v>605</v>
      </c>
      <c r="C1119" t="s">
        <v>129</v>
      </c>
      <c r="D1119">
        <v>0</v>
      </c>
      <c r="E1119">
        <v>1</v>
      </c>
      <c r="F1119">
        <v>0.10224782522079801</v>
      </c>
      <c r="G1119">
        <v>5.3613875473134898E-2</v>
      </c>
      <c r="H1119" t="s">
        <v>617</v>
      </c>
      <c r="J1119" t="s">
        <v>179</v>
      </c>
      <c r="K1119" t="s">
        <v>257</v>
      </c>
      <c r="P1119">
        <v>0.67513623250347299</v>
      </c>
      <c r="Q1119">
        <v>0.109335254129983</v>
      </c>
      <c r="R1119">
        <v>175950</v>
      </c>
      <c r="S1119">
        <v>124</v>
      </c>
    </row>
    <row r="1120" spans="1:19" x14ac:dyDescent="0.25">
      <c r="A1120" t="s">
        <v>738</v>
      </c>
      <c r="B1120" t="s">
        <v>605</v>
      </c>
      <c r="C1120" t="s">
        <v>129</v>
      </c>
      <c r="D1120">
        <v>1</v>
      </c>
      <c r="E1120">
        <v>1</v>
      </c>
      <c r="F1120">
        <v>0.41615406588509102</v>
      </c>
      <c r="G1120">
        <v>2.2791735661379899E-2</v>
      </c>
      <c r="H1120" t="s">
        <v>617</v>
      </c>
      <c r="J1120" t="s">
        <v>179</v>
      </c>
      <c r="K1120" t="s">
        <v>257</v>
      </c>
      <c r="P1120">
        <v>0.39917616344121698</v>
      </c>
      <c r="Q1120">
        <v>2.3442115742047201E-2</v>
      </c>
      <c r="R1120">
        <v>952523</v>
      </c>
      <c r="S1120">
        <v>738</v>
      </c>
    </row>
    <row r="1121" spans="1:19" x14ac:dyDescent="0.25">
      <c r="A1121" t="s">
        <v>739</v>
      </c>
      <c r="B1121" t="s">
        <v>605</v>
      </c>
      <c r="C1121" t="s">
        <v>129</v>
      </c>
      <c r="D1121">
        <v>0</v>
      </c>
      <c r="E1121">
        <v>0</v>
      </c>
      <c r="F1121">
        <v>0.31861834826128999</v>
      </c>
      <c r="G1121">
        <v>7.6345548733356104E-3</v>
      </c>
      <c r="H1121" t="s">
        <v>622</v>
      </c>
      <c r="J1121" t="s">
        <v>184</v>
      </c>
      <c r="K1121" t="s">
        <v>252</v>
      </c>
      <c r="P1121">
        <v>9.7402290344355505E-2</v>
      </c>
      <c r="Q1121">
        <v>4.8104030334617303E-3</v>
      </c>
      <c r="R1121">
        <v>4227194</v>
      </c>
      <c r="S1121">
        <v>5584</v>
      </c>
    </row>
    <row r="1122" spans="1:19" x14ac:dyDescent="0.25">
      <c r="A1122" t="s">
        <v>740</v>
      </c>
      <c r="B1122" t="s">
        <v>605</v>
      </c>
      <c r="C1122" t="s">
        <v>129</v>
      </c>
      <c r="D1122">
        <v>0</v>
      </c>
      <c r="E1122">
        <v>1</v>
      </c>
      <c r="F1122">
        <v>0.43405477585848301</v>
      </c>
      <c r="G1122">
        <v>2.5944574221735701E-2</v>
      </c>
      <c r="H1122" t="s">
        <v>622</v>
      </c>
      <c r="J1122" t="s">
        <v>184</v>
      </c>
      <c r="K1122" t="s">
        <v>252</v>
      </c>
      <c r="P1122">
        <v>4.5427507617496699E-2</v>
      </c>
      <c r="Q1122">
        <v>1.0021436554308399E-2</v>
      </c>
      <c r="R1122">
        <v>704222</v>
      </c>
      <c r="S1122">
        <v>525</v>
      </c>
    </row>
    <row r="1123" spans="1:19" x14ac:dyDescent="0.25">
      <c r="A1123" t="s">
        <v>741</v>
      </c>
      <c r="B1123" t="s">
        <v>605</v>
      </c>
      <c r="C1123" t="s">
        <v>129</v>
      </c>
      <c r="D1123">
        <v>0</v>
      </c>
      <c r="E1123">
        <v>0</v>
      </c>
      <c r="F1123">
        <v>0.33277153955677002</v>
      </c>
      <c r="G1123">
        <v>7.7252361567161799E-3</v>
      </c>
      <c r="H1123" t="s">
        <v>625</v>
      </c>
      <c r="J1123" t="s">
        <v>184</v>
      </c>
      <c r="K1123" t="s">
        <v>257</v>
      </c>
      <c r="P1123">
        <v>0.27469801533286903</v>
      </c>
      <c r="Q1123">
        <v>7.0656058269218096E-3</v>
      </c>
      <c r="R1123">
        <v>4450251</v>
      </c>
      <c r="S1123">
        <v>6309</v>
      </c>
    </row>
    <row r="1124" spans="1:19" x14ac:dyDescent="0.25">
      <c r="A1124" t="s">
        <v>742</v>
      </c>
      <c r="B1124" t="s">
        <v>605</v>
      </c>
      <c r="C1124" t="s">
        <v>129</v>
      </c>
      <c r="D1124">
        <v>0</v>
      </c>
      <c r="E1124">
        <v>1</v>
      </c>
      <c r="F1124">
        <v>0.440547443120894</v>
      </c>
      <c r="G1124">
        <v>2.8545208364160201E-2</v>
      </c>
      <c r="H1124" t="s">
        <v>625</v>
      </c>
      <c r="J1124" t="s">
        <v>184</v>
      </c>
      <c r="K1124" t="s">
        <v>257</v>
      </c>
      <c r="P1124">
        <v>0.136586619730582</v>
      </c>
      <c r="Q1124">
        <v>1.84913695027294E-2</v>
      </c>
      <c r="R1124">
        <v>653395</v>
      </c>
      <c r="S1124">
        <v>532</v>
      </c>
    </row>
    <row r="1125" spans="1:19" x14ac:dyDescent="0.25">
      <c r="A1125" t="s">
        <v>743</v>
      </c>
      <c r="B1125" t="s">
        <v>605</v>
      </c>
      <c r="C1125" t="s">
        <v>129</v>
      </c>
      <c r="D1125">
        <v>0</v>
      </c>
      <c r="E1125">
        <v>0</v>
      </c>
      <c r="F1125">
        <v>0.22685866045424299</v>
      </c>
      <c r="G1125">
        <v>8.7698318451972495E-3</v>
      </c>
      <c r="H1125" t="s">
        <v>628</v>
      </c>
      <c r="J1125" t="s">
        <v>187</v>
      </c>
      <c r="K1125" t="s">
        <v>252</v>
      </c>
      <c r="P1125">
        <v>0.13070859255537601</v>
      </c>
      <c r="Q1125">
        <v>7.2656219197613503E-3</v>
      </c>
      <c r="R1125">
        <v>3331482</v>
      </c>
      <c r="S1125">
        <v>3820</v>
      </c>
    </row>
    <row r="1126" spans="1:19" x14ac:dyDescent="0.25">
      <c r="A1126" t="s">
        <v>744</v>
      </c>
      <c r="B1126" t="s">
        <v>605</v>
      </c>
      <c r="C1126" t="s">
        <v>129</v>
      </c>
      <c r="D1126">
        <v>0</v>
      </c>
      <c r="E1126">
        <v>1</v>
      </c>
      <c r="F1126">
        <v>0.26360832199364198</v>
      </c>
      <c r="G1126">
        <v>2.9709109523938598E-2</v>
      </c>
      <c r="H1126" t="s">
        <v>628</v>
      </c>
      <c r="J1126" t="s">
        <v>187</v>
      </c>
      <c r="K1126" t="s">
        <v>252</v>
      </c>
      <c r="P1126">
        <v>0.142094366350659</v>
      </c>
      <c r="Q1126">
        <v>2.6561553165398499E-2</v>
      </c>
      <c r="R1126">
        <v>522864</v>
      </c>
      <c r="S1126">
        <v>373</v>
      </c>
    </row>
    <row r="1127" spans="1:19" x14ac:dyDescent="0.25">
      <c r="A1127" t="s">
        <v>745</v>
      </c>
      <c r="B1127" t="s">
        <v>605</v>
      </c>
      <c r="C1127" t="s">
        <v>129</v>
      </c>
      <c r="D1127">
        <v>0</v>
      </c>
      <c r="E1127">
        <v>0</v>
      </c>
      <c r="F1127">
        <v>0.244789773497289</v>
      </c>
      <c r="G1127">
        <v>9.0642791619094699E-3</v>
      </c>
      <c r="H1127" t="s">
        <v>631</v>
      </c>
      <c r="J1127" t="s">
        <v>187</v>
      </c>
      <c r="K1127" t="s">
        <v>257</v>
      </c>
      <c r="P1127">
        <v>0.35809897467789698</v>
      </c>
      <c r="Q1127">
        <v>1.06099163259607E-2</v>
      </c>
      <c r="R1127">
        <v>3089610</v>
      </c>
      <c r="S1127">
        <v>3770</v>
      </c>
    </row>
    <row r="1128" spans="1:19" x14ac:dyDescent="0.25">
      <c r="A1128" t="s">
        <v>746</v>
      </c>
      <c r="B1128" t="s">
        <v>605</v>
      </c>
      <c r="C1128" t="s">
        <v>129</v>
      </c>
      <c r="D1128">
        <v>0</v>
      </c>
      <c r="E1128">
        <v>1</v>
      </c>
      <c r="F1128">
        <v>0.264205363208253</v>
      </c>
      <c r="G1128">
        <v>2.9323761579669899E-2</v>
      </c>
      <c r="H1128" t="s">
        <v>631</v>
      </c>
      <c r="J1128" t="s">
        <v>187</v>
      </c>
      <c r="K1128" t="s">
        <v>257</v>
      </c>
      <c r="P1128">
        <v>0.337631538386089</v>
      </c>
      <c r="Q1128">
        <v>3.4204833665844599E-2</v>
      </c>
      <c r="R1128">
        <v>501512</v>
      </c>
      <c r="S1128">
        <v>387</v>
      </c>
    </row>
    <row r="1129" spans="1:19" x14ac:dyDescent="0.25">
      <c r="A1129" t="s">
        <v>747</v>
      </c>
      <c r="B1129" t="s">
        <v>605</v>
      </c>
      <c r="C1129" t="s">
        <v>129</v>
      </c>
      <c r="D1129">
        <v>0</v>
      </c>
      <c r="E1129">
        <v>0</v>
      </c>
      <c r="F1129">
        <v>4.5300295174795703E-2</v>
      </c>
      <c r="G1129">
        <v>2.3976470501787701E-2</v>
      </c>
      <c r="H1129" t="s">
        <v>634</v>
      </c>
      <c r="J1129" t="s">
        <v>190</v>
      </c>
      <c r="K1129" t="s">
        <v>252</v>
      </c>
      <c r="P1129">
        <v>0.54455192179743095</v>
      </c>
      <c r="Q1129">
        <v>5.3167336508985898E-2</v>
      </c>
      <c r="R1129">
        <v>324845</v>
      </c>
      <c r="S1129">
        <v>360</v>
      </c>
    </row>
    <row r="1130" spans="1:19" x14ac:dyDescent="0.25">
      <c r="A1130" t="s">
        <v>748</v>
      </c>
      <c r="B1130" t="s">
        <v>605</v>
      </c>
      <c r="C1130" t="s">
        <v>129</v>
      </c>
      <c r="D1130">
        <v>1</v>
      </c>
      <c r="E1130">
        <v>0</v>
      </c>
      <c r="F1130">
        <v>0.38055402494614998</v>
      </c>
      <c r="G1130">
        <v>4.3864452482875703E-2</v>
      </c>
      <c r="H1130" t="s">
        <v>634</v>
      </c>
      <c r="J1130" t="s">
        <v>190</v>
      </c>
      <c r="K1130" t="s">
        <v>252</v>
      </c>
      <c r="P1130">
        <v>0.12916874606722101</v>
      </c>
      <c r="Q1130">
        <v>3.25148478613069E-2</v>
      </c>
      <c r="R1130">
        <v>184643</v>
      </c>
      <c r="S1130">
        <v>181</v>
      </c>
    </row>
    <row r="1131" spans="1:19" x14ac:dyDescent="0.25">
      <c r="A1131" t="s">
        <v>749</v>
      </c>
      <c r="B1131" t="s">
        <v>605</v>
      </c>
      <c r="C1131" t="s">
        <v>129</v>
      </c>
      <c r="D1131">
        <v>0</v>
      </c>
      <c r="E1131">
        <v>1</v>
      </c>
      <c r="F1131">
        <v>0.55021199273167798</v>
      </c>
      <c r="G1131">
        <v>0.29078367036312303</v>
      </c>
      <c r="H1131" t="s">
        <v>634</v>
      </c>
      <c r="J1131" t="s">
        <v>190</v>
      </c>
      <c r="K1131" t="s">
        <v>252</v>
      </c>
      <c r="P1131">
        <v>0.72489400363416101</v>
      </c>
      <c r="Q1131">
        <v>0.14539183518156101</v>
      </c>
      <c r="R1131">
        <v>55842</v>
      </c>
      <c r="S1131">
        <v>37</v>
      </c>
    </row>
    <row r="1132" spans="1:19" x14ac:dyDescent="0.25">
      <c r="A1132" t="s">
        <v>750</v>
      </c>
      <c r="B1132" t="s">
        <v>605</v>
      </c>
      <c r="C1132" t="s">
        <v>129</v>
      </c>
      <c r="D1132">
        <v>1</v>
      </c>
      <c r="E1132">
        <v>1</v>
      </c>
      <c r="F1132">
        <v>0.431870669745958</v>
      </c>
      <c r="G1132">
        <v>0.122517290402368</v>
      </c>
      <c r="H1132" t="s">
        <v>634</v>
      </c>
      <c r="J1132" t="s">
        <v>190</v>
      </c>
      <c r="K1132" t="s">
        <v>252</v>
      </c>
      <c r="P1132">
        <v>0.36710032395742298</v>
      </c>
      <c r="Q1132">
        <v>0.13136149019274601</v>
      </c>
      <c r="R1132">
        <v>29172</v>
      </c>
      <c r="S1132">
        <v>21</v>
      </c>
    </row>
    <row r="1133" spans="1:19" x14ac:dyDescent="0.25">
      <c r="A1133" t="s">
        <v>751</v>
      </c>
      <c r="B1133" t="s">
        <v>605</v>
      </c>
      <c r="C1133" t="s">
        <v>129</v>
      </c>
      <c r="D1133">
        <v>0</v>
      </c>
      <c r="E1133">
        <v>0</v>
      </c>
      <c r="F1133">
        <v>5.6232228493825101E-2</v>
      </c>
      <c r="G1133">
        <v>2.8152796055298201E-2</v>
      </c>
      <c r="H1133" t="s">
        <v>639</v>
      </c>
      <c r="J1133" t="s">
        <v>190</v>
      </c>
      <c r="K1133" t="s">
        <v>257</v>
      </c>
      <c r="P1133">
        <v>0.68697673573906204</v>
      </c>
      <c r="Q1133">
        <v>5.6741822333771202E-2</v>
      </c>
      <c r="R1133">
        <v>293284</v>
      </c>
      <c r="S1133">
        <v>310</v>
      </c>
    </row>
    <row r="1134" spans="1:19" x14ac:dyDescent="0.25">
      <c r="A1134" t="s">
        <v>752</v>
      </c>
      <c r="B1134" t="s">
        <v>605</v>
      </c>
      <c r="C1134" t="s">
        <v>129</v>
      </c>
      <c r="D1134">
        <v>1</v>
      </c>
      <c r="E1134">
        <v>0</v>
      </c>
      <c r="F1134">
        <v>0.24406987783068901</v>
      </c>
      <c r="G1134">
        <v>1.35315007981287E-2</v>
      </c>
      <c r="H1134" t="s">
        <v>639</v>
      </c>
      <c r="J1134" t="s">
        <v>190</v>
      </c>
      <c r="K1134" t="s">
        <v>257</v>
      </c>
      <c r="P1134">
        <v>0.54186642647774497</v>
      </c>
      <c r="Q1134">
        <v>1.6339534613346599E-2</v>
      </c>
      <c r="R1134">
        <v>1412856</v>
      </c>
      <c r="S1134">
        <v>1637</v>
      </c>
    </row>
    <row r="1135" spans="1:19" x14ac:dyDescent="0.25">
      <c r="A1135" t="s">
        <v>753</v>
      </c>
      <c r="B1135" t="s">
        <v>605</v>
      </c>
      <c r="C1135" t="s">
        <v>129</v>
      </c>
      <c r="D1135">
        <v>0</v>
      </c>
      <c r="E1135">
        <v>1</v>
      </c>
      <c r="F1135">
        <v>0.155504234026174</v>
      </c>
      <c r="G1135">
        <v>0.107293440954776</v>
      </c>
      <c r="H1135" t="s">
        <v>639</v>
      </c>
      <c r="J1135" t="s">
        <v>190</v>
      </c>
      <c r="K1135" t="s">
        <v>257</v>
      </c>
      <c r="P1135">
        <v>0.78255521386636895</v>
      </c>
      <c r="Q1135">
        <v>0.117009369539608</v>
      </c>
      <c r="R1135">
        <v>66656</v>
      </c>
      <c r="S1135">
        <v>42</v>
      </c>
    </row>
    <row r="1136" spans="1:19" x14ac:dyDescent="0.25">
      <c r="A1136" t="s">
        <v>754</v>
      </c>
      <c r="B1136" t="s">
        <v>605</v>
      </c>
      <c r="C1136" t="s">
        <v>129</v>
      </c>
      <c r="D1136">
        <v>1</v>
      </c>
      <c r="E1136">
        <v>1</v>
      </c>
      <c r="F1136">
        <v>0.368833748369501</v>
      </c>
      <c r="G1136">
        <v>4.7985221309357E-2</v>
      </c>
      <c r="H1136" t="s">
        <v>639</v>
      </c>
      <c r="J1136" t="s">
        <v>190</v>
      </c>
      <c r="K1136" t="s">
        <v>257</v>
      </c>
      <c r="P1136">
        <v>0.58216233843234899</v>
      </c>
      <c r="Q1136">
        <v>4.9175918220552603E-2</v>
      </c>
      <c r="R1136">
        <v>207983</v>
      </c>
      <c r="S1136">
        <v>155</v>
      </c>
    </row>
    <row r="1137" spans="1:19" x14ac:dyDescent="0.25">
      <c r="A1137" t="s">
        <v>399</v>
      </c>
      <c r="B1137" t="s">
        <v>400</v>
      </c>
      <c r="C1137" t="s">
        <v>108</v>
      </c>
      <c r="D1137">
        <v>0</v>
      </c>
      <c r="E1137">
        <v>0</v>
      </c>
      <c r="F1137">
        <v>3.7227997227997203E-2</v>
      </c>
      <c r="G1137">
        <v>1.3112343838274899E-2</v>
      </c>
      <c r="H1137" t="s">
        <v>401</v>
      </c>
      <c r="K1137" t="s">
        <v>252</v>
      </c>
      <c r="N1137" t="s">
        <v>402</v>
      </c>
      <c r="P1137">
        <v>0.80362961196962801</v>
      </c>
      <c r="Q1137">
        <v>2.7791239457596199E-2</v>
      </c>
      <c r="R1137">
        <v>603543</v>
      </c>
      <c r="S1137">
        <v>941</v>
      </c>
    </row>
    <row r="1138" spans="1:19" x14ac:dyDescent="0.25">
      <c r="A1138" t="s">
        <v>399</v>
      </c>
      <c r="B1138" t="s">
        <v>400</v>
      </c>
      <c r="C1138" t="s">
        <v>108</v>
      </c>
      <c r="D1138">
        <v>0</v>
      </c>
      <c r="E1138">
        <v>0</v>
      </c>
      <c r="F1138">
        <v>3.7227997227997203E-2</v>
      </c>
      <c r="G1138">
        <v>1.3112343838274899E-2</v>
      </c>
      <c r="H1138" t="s">
        <v>401</v>
      </c>
      <c r="K1138" t="s">
        <v>252</v>
      </c>
      <c r="N1138" t="s">
        <v>402</v>
      </c>
      <c r="P1138">
        <v>0.80362961196962801</v>
      </c>
      <c r="Q1138">
        <v>2.7791239457596199E-2</v>
      </c>
      <c r="R1138">
        <v>603543</v>
      </c>
      <c r="S1138">
        <v>941</v>
      </c>
    </row>
    <row r="1139" spans="1:19" x14ac:dyDescent="0.25">
      <c r="A1139" t="s">
        <v>399</v>
      </c>
      <c r="B1139" t="s">
        <v>400</v>
      </c>
      <c r="C1139" t="s">
        <v>108</v>
      </c>
      <c r="D1139">
        <v>0</v>
      </c>
      <c r="E1139">
        <v>0</v>
      </c>
      <c r="F1139">
        <v>3.7227997227997203E-2</v>
      </c>
      <c r="G1139">
        <v>1.3112343838274899E-2</v>
      </c>
      <c r="H1139" t="s">
        <v>401</v>
      </c>
      <c r="K1139" t="s">
        <v>252</v>
      </c>
      <c r="N1139" t="s">
        <v>402</v>
      </c>
      <c r="P1139">
        <v>0.80362961196962801</v>
      </c>
      <c r="Q1139">
        <v>2.7791239457596199E-2</v>
      </c>
      <c r="R1139">
        <v>603543</v>
      </c>
      <c r="S1139">
        <v>941</v>
      </c>
    </row>
    <row r="1140" spans="1:19" x14ac:dyDescent="0.25">
      <c r="A1140" t="s">
        <v>399</v>
      </c>
      <c r="B1140" t="s">
        <v>400</v>
      </c>
      <c r="C1140" t="s">
        <v>108</v>
      </c>
      <c r="D1140">
        <v>0</v>
      </c>
      <c r="E1140">
        <v>0</v>
      </c>
      <c r="F1140">
        <v>3.7227997227997203E-2</v>
      </c>
      <c r="G1140">
        <v>1.3112343838274899E-2</v>
      </c>
      <c r="H1140" t="s">
        <v>401</v>
      </c>
      <c r="K1140" t="s">
        <v>252</v>
      </c>
      <c r="N1140" t="s">
        <v>402</v>
      </c>
      <c r="P1140">
        <v>0.80362961196962801</v>
      </c>
      <c r="Q1140">
        <v>2.7791239457596199E-2</v>
      </c>
      <c r="R1140">
        <v>603543</v>
      </c>
      <c r="S1140">
        <v>941</v>
      </c>
    </row>
    <row r="1141" spans="1:19" x14ac:dyDescent="0.25">
      <c r="A1141" t="s">
        <v>403</v>
      </c>
      <c r="B1141" t="s">
        <v>400</v>
      </c>
      <c r="C1141" t="s">
        <v>108</v>
      </c>
      <c r="D1141">
        <v>1</v>
      </c>
      <c r="E1141">
        <v>0</v>
      </c>
      <c r="F1141">
        <v>0</v>
      </c>
      <c r="G1141">
        <v>0</v>
      </c>
      <c r="H1141" t="s">
        <v>401</v>
      </c>
      <c r="K1141" t="s">
        <v>252</v>
      </c>
      <c r="N1141" t="s">
        <v>402</v>
      </c>
      <c r="P1141">
        <v>1</v>
      </c>
      <c r="Q1141">
        <v>0</v>
      </c>
      <c r="R1141">
        <v>1375</v>
      </c>
      <c r="S1141">
        <v>2</v>
      </c>
    </row>
    <row r="1142" spans="1:19" x14ac:dyDescent="0.25">
      <c r="A1142" t="s">
        <v>403</v>
      </c>
      <c r="B1142" t="s">
        <v>400</v>
      </c>
      <c r="C1142" t="s">
        <v>108</v>
      </c>
      <c r="D1142">
        <v>1</v>
      </c>
      <c r="E1142">
        <v>0</v>
      </c>
      <c r="F1142">
        <v>0</v>
      </c>
      <c r="G1142">
        <v>0</v>
      </c>
      <c r="H1142" t="s">
        <v>401</v>
      </c>
      <c r="K1142" t="s">
        <v>252</v>
      </c>
      <c r="N1142" t="s">
        <v>402</v>
      </c>
      <c r="P1142">
        <v>1</v>
      </c>
      <c r="Q1142">
        <v>0</v>
      </c>
      <c r="R1142">
        <v>1375</v>
      </c>
      <c r="S1142">
        <v>2</v>
      </c>
    </row>
    <row r="1143" spans="1:19" x14ac:dyDescent="0.25">
      <c r="A1143" t="s">
        <v>403</v>
      </c>
      <c r="B1143" t="s">
        <v>400</v>
      </c>
      <c r="C1143" t="s">
        <v>108</v>
      </c>
      <c r="D1143">
        <v>1</v>
      </c>
      <c r="E1143">
        <v>0</v>
      </c>
      <c r="F1143">
        <v>0</v>
      </c>
      <c r="G1143">
        <v>0</v>
      </c>
      <c r="H1143" t="s">
        <v>401</v>
      </c>
      <c r="K1143" t="s">
        <v>252</v>
      </c>
      <c r="N1143" t="s">
        <v>402</v>
      </c>
      <c r="P1143">
        <v>1</v>
      </c>
      <c r="Q1143">
        <v>0</v>
      </c>
      <c r="R1143">
        <v>1375</v>
      </c>
      <c r="S1143">
        <v>2</v>
      </c>
    </row>
    <row r="1144" spans="1:19" x14ac:dyDescent="0.25">
      <c r="A1144" t="s">
        <v>403</v>
      </c>
      <c r="B1144" t="s">
        <v>400</v>
      </c>
      <c r="C1144" t="s">
        <v>108</v>
      </c>
      <c r="D1144">
        <v>1</v>
      </c>
      <c r="E1144">
        <v>0</v>
      </c>
      <c r="F1144">
        <v>0</v>
      </c>
      <c r="G1144">
        <v>0</v>
      </c>
      <c r="H1144" t="s">
        <v>401</v>
      </c>
      <c r="K1144" t="s">
        <v>252</v>
      </c>
      <c r="N1144" t="s">
        <v>402</v>
      </c>
      <c r="P1144">
        <v>1</v>
      </c>
      <c r="Q1144">
        <v>0</v>
      </c>
      <c r="R1144">
        <v>1375</v>
      </c>
      <c r="S1144">
        <v>2</v>
      </c>
    </row>
    <row r="1145" spans="1:19" x14ac:dyDescent="0.25">
      <c r="A1145" t="s">
        <v>404</v>
      </c>
      <c r="B1145" t="s">
        <v>400</v>
      </c>
      <c r="C1145" t="s">
        <v>108</v>
      </c>
      <c r="D1145">
        <v>0</v>
      </c>
      <c r="E1145">
        <v>1</v>
      </c>
      <c r="F1145">
        <v>0.19261674089719499</v>
      </c>
      <c r="G1145">
        <v>7.8262382443351805E-2</v>
      </c>
      <c r="H1145" t="s">
        <v>401</v>
      </c>
      <c r="K1145" t="s">
        <v>252</v>
      </c>
      <c r="N1145" t="s">
        <v>402</v>
      </c>
      <c r="P1145">
        <v>0.94695917800610896</v>
      </c>
      <c r="Q1145">
        <v>5.1642191676119199E-2</v>
      </c>
      <c r="R1145">
        <v>109666</v>
      </c>
      <c r="S1145">
        <v>135</v>
      </c>
    </row>
    <row r="1146" spans="1:19" x14ac:dyDescent="0.25">
      <c r="A1146" t="s">
        <v>404</v>
      </c>
      <c r="B1146" t="s">
        <v>400</v>
      </c>
      <c r="C1146" t="s">
        <v>108</v>
      </c>
      <c r="D1146">
        <v>0</v>
      </c>
      <c r="E1146">
        <v>1</v>
      </c>
      <c r="F1146">
        <v>0.19261674089719499</v>
      </c>
      <c r="G1146">
        <v>7.8262382443351805E-2</v>
      </c>
      <c r="H1146" t="s">
        <v>401</v>
      </c>
      <c r="K1146" t="s">
        <v>252</v>
      </c>
      <c r="N1146" t="s">
        <v>402</v>
      </c>
      <c r="P1146">
        <v>0.94695917800610896</v>
      </c>
      <c r="Q1146">
        <v>5.1642191676119199E-2</v>
      </c>
      <c r="R1146">
        <v>109666</v>
      </c>
      <c r="S1146">
        <v>135</v>
      </c>
    </row>
    <row r="1147" spans="1:19" x14ac:dyDescent="0.25">
      <c r="A1147" t="s">
        <v>404</v>
      </c>
      <c r="B1147" t="s">
        <v>400</v>
      </c>
      <c r="C1147" t="s">
        <v>108</v>
      </c>
      <c r="D1147">
        <v>0</v>
      </c>
      <c r="E1147">
        <v>1</v>
      </c>
      <c r="F1147">
        <v>0.19261674089719499</v>
      </c>
      <c r="G1147">
        <v>7.8262382443351805E-2</v>
      </c>
      <c r="H1147" t="s">
        <v>401</v>
      </c>
      <c r="K1147" t="s">
        <v>252</v>
      </c>
      <c r="N1147" t="s">
        <v>402</v>
      </c>
      <c r="P1147">
        <v>0.94695917800610896</v>
      </c>
      <c r="Q1147">
        <v>5.1642191676119199E-2</v>
      </c>
      <c r="R1147">
        <v>109666</v>
      </c>
      <c r="S1147">
        <v>135</v>
      </c>
    </row>
    <row r="1148" spans="1:19" x14ac:dyDescent="0.25">
      <c r="A1148" t="s">
        <v>404</v>
      </c>
      <c r="B1148" t="s">
        <v>400</v>
      </c>
      <c r="C1148" t="s">
        <v>108</v>
      </c>
      <c r="D1148">
        <v>0</v>
      </c>
      <c r="E1148">
        <v>1</v>
      </c>
      <c r="F1148">
        <v>0.19261674089719499</v>
      </c>
      <c r="G1148">
        <v>7.8262382443351805E-2</v>
      </c>
      <c r="H1148" t="s">
        <v>401</v>
      </c>
      <c r="K1148" t="s">
        <v>252</v>
      </c>
      <c r="N1148" t="s">
        <v>402</v>
      </c>
      <c r="P1148">
        <v>0.94695917800610896</v>
      </c>
      <c r="Q1148">
        <v>5.1642191676119199E-2</v>
      </c>
      <c r="R1148">
        <v>109666</v>
      </c>
      <c r="S1148">
        <v>135</v>
      </c>
    </row>
    <row r="1149" spans="1:19" x14ac:dyDescent="0.25">
      <c r="A1149" t="s">
        <v>405</v>
      </c>
      <c r="B1149" t="s">
        <v>400</v>
      </c>
      <c r="C1149" t="s">
        <v>108</v>
      </c>
      <c r="D1149">
        <v>0</v>
      </c>
      <c r="E1149">
        <v>0</v>
      </c>
      <c r="F1149">
        <v>8.6749880271828408E-3</v>
      </c>
      <c r="G1149">
        <v>6.1331517245788603E-3</v>
      </c>
      <c r="H1149" t="s">
        <v>406</v>
      </c>
      <c r="K1149" t="s">
        <v>257</v>
      </c>
      <c r="N1149" t="s">
        <v>402</v>
      </c>
      <c r="P1149">
        <v>0.89523504786283803</v>
      </c>
      <c r="Q1149">
        <v>2.05497352782422E-2</v>
      </c>
      <c r="R1149">
        <v>582192</v>
      </c>
      <c r="S1149">
        <v>911</v>
      </c>
    </row>
    <row r="1150" spans="1:19" x14ac:dyDescent="0.25">
      <c r="A1150" t="s">
        <v>405</v>
      </c>
      <c r="B1150" t="s">
        <v>400</v>
      </c>
      <c r="C1150" t="s">
        <v>108</v>
      </c>
      <c r="D1150">
        <v>0</v>
      </c>
      <c r="E1150">
        <v>0</v>
      </c>
      <c r="F1150">
        <v>8.6749880271828408E-3</v>
      </c>
      <c r="G1150">
        <v>6.1331517245788603E-3</v>
      </c>
      <c r="H1150" t="s">
        <v>406</v>
      </c>
      <c r="K1150" t="s">
        <v>257</v>
      </c>
      <c r="N1150" t="s">
        <v>402</v>
      </c>
      <c r="P1150">
        <v>0.89523504786283803</v>
      </c>
      <c r="Q1150">
        <v>2.05497352782422E-2</v>
      </c>
      <c r="R1150">
        <v>582192</v>
      </c>
      <c r="S1150">
        <v>911</v>
      </c>
    </row>
    <row r="1151" spans="1:19" x14ac:dyDescent="0.25">
      <c r="A1151" t="s">
        <v>405</v>
      </c>
      <c r="B1151" t="s">
        <v>400</v>
      </c>
      <c r="C1151" t="s">
        <v>108</v>
      </c>
      <c r="D1151">
        <v>0</v>
      </c>
      <c r="E1151">
        <v>0</v>
      </c>
      <c r="F1151">
        <v>8.6749880271828408E-3</v>
      </c>
      <c r="G1151">
        <v>6.1331517245788603E-3</v>
      </c>
      <c r="H1151" t="s">
        <v>406</v>
      </c>
      <c r="K1151" t="s">
        <v>257</v>
      </c>
      <c r="N1151" t="s">
        <v>402</v>
      </c>
      <c r="P1151">
        <v>0.89523504786283803</v>
      </c>
      <c r="Q1151">
        <v>2.05497352782422E-2</v>
      </c>
      <c r="R1151">
        <v>582192</v>
      </c>
      <c r="S1151">
        <v>911</v>
      </c>
    </row>
    <row r="1152" spans="1:19" x14ac:dyDescent="0.25">
      <c r="A1152" t="s">
        <v>405</v>
      </c>
      <c r="B1152" t="s">
        <v>400</v>
      </c>
      <c r="C1152" t="s">
        <v>108</v>
      </c>
      <c r="D1152">
        <v>0</v>
      </c>
      <c r="E1152">
        <v>0</v>
      </c>
      <c r="F1152">
        <v>8.6749880271828408E-3</v>
      </c>
      <c r="G1152">
        <v>6.1331517245788603E-3</v>
      </c>
      <c r="H1152" t="s">
        <v>406</v>
      </c>
      <c r="K1152" t="s">
        <v>257</v>
      </c>
      <c r="N1152" t="s">
        <v>402</v>
      </c>
      <c r="P1152">
        <v>0.89523504786283803</v>
      </c>
      <c r="Q1152">
        <v>2.05497352782422E-2</v>
      </c>
      <c r="R1152">
        <v>582192</v>
      </c>
      <c r="S1152">
        <v>911</v>
      </c>
    </row>
    <row r="1153" spans="1:19" x14ac:dyDescent="0.25">
      <c r="A1153" t="s">
        <v>408</v>
      </c>
      <c r="B1153" t="s">
        <v>400</v>
      </c>
      <c r="C1153" t="s">
        <v>108</v>
      </c>
      <c r="D1153">
        <v>0</v>
      </c>
      <c r="E1153">
        <v>1</v>
      </c>
      <c r="F1153">
        <v>0</v>
      </c>
      <c r="G1153">
        <v>0</v>
      </c>
      <c r="H1153" t="s">
        <v>406</v>
      </c>
      <c r="K1153" t="s">
        <v>257</v>
      </c>
      <c r="N1153" t="s">
        <v>402</v>
      </c>
      <c r="P1153">
        <v>0.90873065015479904</v>
      </c>
      <c r="Q1153">
        <v>8.7506436381571795E-2</v>
      </c>
      <c r="R1153">
        <v>97474</v>
      </c>
      <c r="S1153">
        <v>118</v>
      </c>
    </row>
    <row r="1154" spans="1:19" x14ac:dyDescent="0.25">
      <c r="A1154" t="s">
        <v>408</v>
      </c>
      <c r="B1154" t="s">
        <v>400</v>
      </c>
      <c r="C1154" t="s">
        <v>108</v>
      </c>
      <c r="D1154">
        <v>0</v>
      </c>
      <c r="E1154">
        <v>1</v>
      </c>
      <c r="F1154">
        <v>0</v>
      </c>
      <c r="G1154">
        <v>0</v>
      </c>
      <c r="H1154" t="s">
        <v>406</v>
      </c>
      <c r="K1154" t="s">
        <v>257</v>
      </c>
      <c r="N1154" t="s">
        <v>402</v>
      </c>
      <c r="P1154">
        <v>0.90873065015479904</v>
      </c>
      <c r="Q1154">
        <v>8.7506436381571795E-2</v>
      </c>
      <c r="R1154">
        <v>97474</v>
      </c>
      <c r="S1154">
        <v>118</v>
      </c>
    </row>
    <row r="1155" spans="1:19" x14ac:dyDescent="0.25">
      <c r="A1155" t="s">
        <v>408</v>
      </c>
      <c r="B1155" t="s">
        <v>400</v>
      </c>
      <c r="C1155" t="s">
        <v>108</v>
      </c>
      <c r="D1155">
        <v>0</v>
      </c>
      <c r="E1155">
        <v>1</v>
      </c>
      <c r="F1155">
        <v>0</v>
      </c>
      <c r="G1155">
        <v>0</v>
      </c>
      <c r="H1155" t="s">
        <v>406</v>
      </c>
      <c r="K1155" t="s">
        <v>257</v>
      </c>
      <c r="N1155" t="s">
        <v>402</v>
      </c>
      <c r="P1155">
        <v>0.90873065015479904</v>
      </c>
      <c r="Q1155">
        <v>8.7506436381571795E-2</v>
      </c>
      <c r="R1155">
        <v>97474</v>
      </c>
      <c r="S1155">
        <v>118</v>
      </c>
    </row>
    <row r="1156" spans="1:19" x14ac:dyDescent="0.25">
      <c r="A1156" t="s">
        <v>408</v>
      </c>
      <c r="B1156" t="s">
        <v>400</v>
      </c>
      <c r="C1156" t="s">
        <v>108</v>
      </c>
      <c r="D1156">
        <v>0</v>
      </c>
      <c r="E1156">
        <v>1</v>
      </c>
      <c r="F1156">
        <v>0</v>
      </c>
      <c r="G1156">
        <v>0</v>
      </c>
      <c r="H1156" t="s">
        <v>406</v>
      </c>
      <c r="K1156" t="s">
        <v>257</v>
      </c>
      <c r="N1156" t="s">
        <v>402</v>
      </c>
      <c r="P1156">
        <v>0.90873065015479904</v>
      </c>
      <c r="Q1156">
        <v>8.7506436381571795E-2</v>
      </c>
      <c r="R1156">
        <v>97474</v>
      </c>
      <c r="S1156">
        <v>118</v>
      </c>
    </row>
    <row r="1157" spans="1:19" x14ac:dyDescent="0.25">
      <c r="A1157" t="s">
        <v>409</v>
      </c>
      <c r="B1157" t="s">
        <v>400</v>
      </c>
      <c r="C1157" t="s">
        <v>108</v>
      </c>
      <c r="D1157">
        <v>0</v>
      </c>
      <c r="E1157">
        <v>0</v>
      </c>
      <c r="F1157">
        <v>5.8009255361600398E-2</v>
      </c>
      <c r="G1157">
        <v>6.2949386971669604E-3</v>
      </c>
      <c r="H1157" t="s">
        <v>410</v>
      </c>
      <c r="K1157" t="s">
        <v>252</v>
      </c>
      <c r="N1157" t="s">
        <v>411</v>
      </c>
      <c r="P1157">
        <v>0.27596122061773498</v>
      </c>
      <c r="Q1157">
        <v>1.1942759889364401E-2</v>
      </c>
      <c r="R1157">
        <v>2400803</v>
      </c>
      <c r="S1157">
        <v>2927</v>
      </c>
    </row>
    <row r="1158" spans="1:19" x14ac:dyDescent="0.25">
      <c r="A1158" t="s">
        <v>409</v>
      </c>
      <c r="B1158" t="s">
        <v>400</v>
      </c>
      <c r="C1158" t="s">
        <v>108</v>
      </c>
      <c r="D1158">
        <v>0</v>
      </c>
      <c r="E1158">
        <v>0</v>
      </c>
      <c r="F1158">
        <v>5.8009255361600398E-2</v>
      </c>
      <c r="G1158">
        <v>6.2949386971669604E-3</v>
      </c>
      <c r="H1158" t="s">
        <v>410</v>
      </c>
      <c r="K1158" t="s">
        <v>252</v>
      </c>
      <c r="N1158" t="s">
        <v>411</v>
      </c>
      <c r="P1158">
        <v>0.27596122061773498</v>
      </c>
      <c r="Q1158">
        <v>1.1942759889364401E-2</v>
      </c>
      <c r="R1158">
        <v>2400803</v>
      </c>
      <c r="S1158">
        <v>2927</v>
      </c>
    </row>
    <row r="1159" spans="1:19" x14ac:dyDescent="0.25">
      <c r="A1159" t="s">
        <v>409</v>
      </c>
      <c r="B1159" t="s">
        <v>400</v>
      </c>
      <c r="C1159" t="s">
        <v>108</v>
      </c>
      <c r="D1159">
        <v>0</v>
      </c>
      <c r="E1159">
        <v>0</v>
      </c>
      <c r="F1159">
        <v>5.8009255361600398E-2</v>
      </c>
      <c r="G1159">
        <v>6.2949386971669604E-3</v>
      </c>
      <c r="H1159" t="s">
        <v>410</v>
      </c>
      <c r="K1159" t="s">
        <v>252</v>
      </c>
      <c r="N1159" t="s">
        <v>411</v>
      </c>
      <c r="P1159">
        <v>0.27596122061773498</v>
      </c>
      <c r="Q1159">
        <v>1.1942759889364401E-2</v>
      </c>
      <c r="R1159">
        <v>2400803</v>
      </c>
      <c r="S1159">
        <v>2927</v>
      </c>
    </row>
    <row r="1160" spans="1:19" x14ac:dyDescent="0.25">
      <c r="A1160" t="s">
        <v>409</v>
      </c>
      <c r="B1160" t="s">
        <v>400</v>
      </c>
      <c r="C1160" t="s">
        <v>108</v>
      </c>
      <c r="D1160">
        <v>0</v>
      </c>
      <c r="E1160">
        <v>0</v>
      </c>
      <c r="F1160">
        <v>5.8009255361600398E-2</v>
      </c>
      <c r="G1160">
        <v>6.2949386971669604E-3</v>
      </c>
      <c r="H1160" t="s">
        <v>410</v>
      </c>
      <c r="K1160" t="s">
        <v>252</v>
      </c>
      <c r="N1160" t="s">
        <v>411</v>
      </c>
      <c r="P1160">
        <v>0.27596122061773498</v>
      </c>
      <c r="Q1160">
        <v>1.1942759889364401E-2</v>
      </c>
      <c r="R1160">
        <v>2400803</v>
      </c>
      <c r="S1160">
        <v>2927</v>
      </c>
    </row>
    <row r="1161" spans="1:19" x14ac:dyDescent="0.25">
      <c r="A1161" t="s">
        <v>412</v>
      </c>
      <c r="B1161" t="s">
        <v>400</v>
      </c>
      <c r="C1161" t="s">
        <v>108</v>
      </c>
      <c r="D1161">
        <v>1</v>
      </c>
      <c r="E1161">
        <v>0</v>
      </c>
      <c r="F1161">
        <v>5.5450955562590602E-2</v>
      </c>
      <c r="G1161">
        <v>2.7026536759012999E-2</v>
      </c>
      <c r="H1161" t="s">
        <v>410</v>
      </c>
      <c r="K1161" t="s">
        <v>252</v>
      </c>
      <c r="N1161" t="s">
        <v>411</v>
      </c>
      <c r="P1161">
        <v>4.5772713579415598E-2</v>
      </c>
      <c r="Q1161">
        <v>2.5842034683986499E-2</v>
      </c>
      <c r="R1161">
        <v>74883</v>
      </c>
      <c r="S1161">
        <v>85</v>
      </c>
    </row>
    <row r="1162" spans="1:19" x14ac:dyDescent="0.25">
      <c r="A1162" t="s">
        <v>412</v>
      </c>
      <c r="B1162" t="s">
        <v>400</v>
      </c>
      <c r="C1162" t="s">
        <v>108</v>
      </c>
      <c r="D1162">
        <v>1</v>
      </c>
      <c r="E1162">
        <v>0</v>
      </c>
      <c r="F1162">
        <v>5.5450955562590602E-2</v>
      </c>
      <c r="G1162">
        <v>2.7026536759012999E-2</v>
      </c>
      <c r="H1162" t="s">
        <v>410</v>
      </c>
      <c r="K1162" t="s">
        <v>252</v>
      </c>
      <c r="N1162" t="s">
        <v>411</v>
      </c>
      <c r="P1162">
        <v>4.5772713579415598E-2</v>
      </c>
      <c r="Q1162">
        <v>2.5842034683986499E-2</v>
      </c>
      <c r="R1162">
        <v>74883</v>
      </c>
      <c r="S1162">
        <v>85</v>
      </c>
    </row>
    <row r="1163" spans="1:19" x14ac:dyDescent="0.25">
      <c r="A1163" t="s">
        <v>412</v>
      </c>
      <c r="B1163" t="s">
        <v>400</v>
      </c>
      <c r="C1163" t="s">
        <v>108</v>
      </c>
      <c r="D1163">
        <v>1</v>
      </c>
      <c r="E1163">
        <v>0</v>
      </c>
      <c r="F1163">
        <v>5.5450955562590602E-2</v>
      </c>
      <c r="G1163">
        <v>2.7026536759012999E-2</v>
      </c>
      <c r="H1163" t="s">
        <v>410</v>
      </c>
      <c r="K1163" t="s">
        <v>252</v>
      </c>
      <c r="N1163" t="s">
        <v>411</v>
      </c>
      <c r="P1163">
        <v>4.5772713579415598E-2</v>
      </c>
      <c r="Q1163">
        <v>2.5842034683986499E-2</v>
      </c>
      <c r="R1163">
        <v>74883</v>
      </c>
      <c r="S1163">
        <v>85</v>
      </c>
    </row>
    <row r="1164" spans="1:19" x14ac:dyDescent="0.25">
      <c r="A1164" t="s">
        <v>412</v>
      </c>
      <c r="B1164" t="s">
        <v>400</v>
      </c>
      <c r="C1164" t="s">
        <v>108</v>
      </c>
      <c r="D1164">
        <v>1</v>
      </c>
      <c r="E1164">
        <v>0</v>
      </c>
      <c r="F1164">
        <v>5.5450955562590602E-2</v>
      </c>
      <c r="G1164">
        <v>2.7026536759012999E-2</v>
      </c>
      <c r="H1164" t="s">
        <v>410</v>
      </c>
      <c r="K1164" t="s">
        <v>252</v>
      </c>
      <c r="N1164" t="s">
        <v>411</v>
      </c>
      <c r="P1164">
        <v>4.5772713579415598E-2</v>
      </c>
      <c r="Q1164">
        <v>2.5842034683986499E-2</v>
      </c>
      <c r="R1164">
        <v>74883</v>
      </c>
      <c r="S1164">
        <v>85</v>
      </c>
    </row>
    <row r="1165" spans="1:19" x14ac:dyDescent="0.25">
      <c r="A1165" t="s">
        <v>413</v>
      </c>
      <c r="B1165" t="s">
        <v>400</v>
      </c>
      <c r="C1165" t="s">
        <v>108</v>
      </c>
      <c r="D1165">
        <v>0</v>
      </c>
      <c r="E1165">
        <v>1</v>
      </c>
      <c r="F1165">
        <v>0.10289234226551799</v>
      </c>
      <c r="G1165">
        <v>2.6539864472140198E-2</v>
      </c>
      <c r="H1165" t="s">
        <v>410</v>
      </c>
      <c r="K1165" t="s">
        <v>252</v>
      </c>
      <c r="N1165" t="s">
        <v>411</v>
      </c>
      <c r="P1165">
        <v>0.310520875965067</v>
      </c>
      <c r="Q1165">
        <v>4.06320400884288E-2</v>
      </c>
      <c r="R1165">
        <v>383373</v>
      </c>
      <c r="S1165">
        <v>384</v>
      </c>
    </row>
    <row r="1166" spans="1:19" x14ac:dyDescent="0.25">
      <c r="A1166" t="s">
        <v>413</v>
      </c>
      <c r="B1166" t="s">
        <v>400</v>
      </c>
      <c r="C1166" t="s">
        <v>108</v>
      </c>
      <c r="D1166">
        <v>0</v>
      </c>
      <c r="E1166">
        <v>1</v>
      </c>
      <c r="F1166">
        <v>0.10289234226551799</v>
      </c>
      <c r="G1166">
        <v>2.6539864472140198E-2</v>
      </c>
      <c r="H1166" t="s">
        <v>410</v>
      </c>
      <c r="K1166" t="s">
        <v>252</v>
      </c>
      <c r="N1166" t="s">
        <v>411</v>
      </c>
      <c r="P1166">
        <v>0.310520875965067</v>
      </c>
      <c r="Q1166">
        <v>4.06320400884288E-2</v>
      </c>
      <c r="R1166">
        <v>383373</v>
      </c>
      <c r="S1166">
        <v>384</v>
      </c>
    </row>
    <row r="1167" spans="1:19" x14ac:dyDescent="0.25">
      <c r="A1167" t="s">
        <v>413</v>
      </c>
      <c r="B1167" t="s">
        <v>400</v>
      </c>
      <c r="C1167" t="s">
        <v>108</v>
      </c>
      <c r="D1167">
        <v>0</v>
      </c>
      <c r="E1167">
        <v>1</v>
      </c>
      <c r="F1167">
        <v>0.10289234226551799</v>
      </c>
      <c r="G1167">
        <v>2.6539864472140198E-2</v>
      </c>
      <c r="H1167" t="s">
        <v>410</v>
      </c>
      <c r="K1167" t="s">
        <v>252</v>
      </c>
      <c r="N1167" t="s">
        <v>411</v>
      </c>
      <c r="P1167">
        <v>0.310520875965067</v>
      </c>
      <c r="Q1167">
        <v>4.06320400884288E-2</v>
      </c>
      <c r="R1167">
        <v>383373</v>
      </c>
      <c r="S1167">
        <v>384</v>
      </c>
    </row>
    <row r="1168" spans="1:19" x14ac:dyDescent="0.25">
      <c r="A1168" t="s">
        <v>413</v>
      </c>
      <c r="B1168" t="s">
        <v>400</v>
      </c>
      <c r="C1168" t="s">
        <v>108</v>
      </c>
      <c r="D1168">
        <v>0</v>
      </c>
      <c r="E1168">
        <v>1</v>
      </c>
      <c r="F1168">
        <v>0.10289234226551799</v>
      </c>
      <c r="G1168">
        <v>2.6539864472140198E-2</v>
      </c>
      <c r="H1168" t="s">
        <v>410</v>
      </c>
      <c r="K1168" t="s">
        <v>252</v>
      </c>
      <c r="N1168" t="s">
        <v>411</v>
      </c>
      <c r="P1168">
        <v>0.310520875965067</v>
      </c>
      <c r="Q1168">
        <v>4.06320400884288E-2</v>
      </c>
      <c r="R1168">
        <v>383373</v>
      </c>
      <c r="S1168">
        <v>384</v>
      </c>
    </row>
    <row r="1169" spans="1:19" x14ac:dyDescent="0.25">
      <c r="A1169" t="s">
        <v>414</v>
      </c>
      <c r="B1169" t="s">
        <v>400</v>
      </c>
      <c r="C1169" t="s">
        <v>108</v>
      </c>
      <c r="D1169">
        <v>1</v>
      </c>
      <c r="E1169">
        <v>1</v>
      </c>
      <c r="F1169">
        <v>0</v>
      </c>
      <c r="G1169">
        <v>0</v>
      </c>
      <c r="H1169" t="s">
        <v>410</v>
      </c>
      <c r="K1169" t="s">
        <v>252</v>
      </c>
      <c r="N1169" t="s">
        <v>411</v>
      </c>
      <c r="P1169">
        <v>0.31536555142503098</v>
      </c>
      <c r="Q1169">
        <v>0.26452352695494402</v>
      </c>
      <c r="R1169">
        <v>3228</v>
      </c>
      <c r="S1169">
        <v>3</v>
      </c>
    </row>
    <row r="1170" spans="1:19" x14ac:dyDescent="0.25">
      <c r="A1170" t="s">
        <v>414</v>
      </c>
      <c r="B1170" t="s">
        <v>400</v>
      </c>
      <c r="C1170" t="s">
        <v>108</v>
      </c>
      <c r="D1170">
        <v>1</v>
      </c>
      <c r="E1170">
        <v>1</v>
      </c>
      <c r="F1170">
        <v>0</v>
      </c>
      <c r="G1170">
        <v>0</v>
      </c>
      <c r="H1170" t="s">
        <v>410</v>
      </c>
      <c r="K1170" t="s">
        <v>252</v>
      </c>
      <c r="N1170" t="s">
        <v>411</v>
      </c>
      <c r="P1170">
        <v>0.31536555142503098</v>
      </c>
      <c r="Q1170">
        <v>0.26452352695494402</v>
      </c>
      <c r="R1170">
        <v>3228</v>
      </c>
      <c r="S1170">
        <v>3</v>
      </c>
    </row>
    <row r="1171" spans="1:19" x14ac:dyDescent="0.25">
      <c r="A1171" t="s">
        <v>414</v>
      </c>
      <c r="B1171" t="s">
        <v>400</v>
      </c>
      <c r="C1171" t="s">
        <v>108</v>
      </c>
      <c r="D1171">
        <v>1</v>
      </c>
      <c r="E1171">
        <v>1</v>
      </c>
      <c r="F1171">
        <v>0</v>
      </c>
      <c r="G1171">
        <v>0</v>
      </c>
      <c r="H1171" t="s">
        <v>410</v>
      </c>
      <c r="K1171" t="s">
        <v>252</v>
      </c>
      <c r="N1171" t="s">
        <v>411</v>
      </c>
      <c r="P1171">
        <v>0.31536555142503098</v>
      </c>
      <c r="Q1171">
        <v>0.26452352695494402</v>
      </c>
      <c r="R1171">
        <v>3228</v>
      </c>
      <c r="S1171">
        <v>3</v>
      </c>
    </row>
    <row r="1172" spans="1:19" x14ac:dyDescent="0.25">
      <c r="A1172" t="s">
        <v>414</v>
      </c>
      <c r="B1172" t="s">
        <v>400</v>
      </c>
      <c r="C1172" t="s">
        <v>108</v>
      </c>
      <c r="D1172">
        <v>1</v>
      </c>
      <c r="E1172">
        <v>1</v>
      </c>
      <c r="F1172">
        <v>0</v>
      </c>
      <c r="G1172">
        <v>0</v>
      </c>
      <c r="H1172" t="s">
        <v>410</v>
      </c>
      <c r="K1172" t="s">
        <v>252</v>
      </c>
      <c r="N1172" t="s">
        <v>411</v>
      </c>
      <c r="P1172">
        <v>0.31536555142503098</v>
      </c>
      <c r="Q1172">
        <v>0.26452352695494402</v>
      </c>
      <c r="R1172">
        <v>3228</v>
      </c>
      <c r="S1172">
        <v>3</v>
      </c>
    </row>
    <row r="1173" spans="1:19" x14ac:dyDescent="0.25">
      <c r="A1173" t="s">
        <v>415</v>
      </c>
      <c r="B1173" t="s">
        <v>400</v>
      </c>
      <c r="C1173" t="s">
        <v>108</v>
      </c>
      <c r="D1173">
        <v>0</v>
      </c>
      <c r="E1173">
        <v>0</v>
      </c>
      <c r="F1173">
        <v>2.77092269462452E-2</v>
      </c>
      <c r="G1173">
        <v>4.2249567197454596E-3</v>
      </c>
      <c r="H1173" t="s">
        <v>416</v>
      </c>
      <c r="K1173" t="s">
        <v>257</v>
      </c>
      <c r="N1173" t="s">
        <v>411</v>
      </c>
      <c r="P1173">
        <v>0.36941669310226399</v>
      </c>
      <c r="Q1173">
        <v>1.33747405896123E-2</v>
      </c>
      <c r="R1173">
        <v>2076081</v>
      </c>
      <c r="S1173">
        <v>2611</v>
      </c>
    </row>
    <row r="1174" spans="1:19" x14ac:dyDescent="0.25">
      <c r="A1174" t="s">
        <v>415</v>
      </c>
      <c r="B1174" t="s">
        <v>400</v>
      </c>
      <c r="C1174" t="s">
        <v>108</v>
      </c>
      <c r="D1174">
        <v>0</v>
      </c>
      <c r="E1174">
        <v>0</v>
      </c>
      <c r="F1174">
        <v>2.77092269462452E-2</v>
      </c>
      <c r="G1174">
        <v>4.2249567197454596E-3</v>
      </c>
      <c r="H1174" t="s">
        <v>416</v>
      </c>
      <c r="K1174" t="s">
        <v>257</v>
      </c>
      <c r="N1174" t="s">
        <v>411</v>
      </c>
      <c r="P1174">
        <v>0.36941669310226399</v>
      </c>
      <c r="Q1174">
        <v>1.33747405896123E-2</v>
      </c>
      <c r="R1174">
        <v>2076081</v>
      </c>
      <c r="S1174">
        <v>2611</v>
      </c>
    </row>
    <row r="1175" spans="1:19" x14ac:dyDescent="0.25">
      <c r="A1175" t="s">
        <v>415</v>
      </c>
      <c r="B1175" t="s">
        <v>400</v>
      </c>
      <c r="C1175" t="s">
        <v>108</v>
      </c>
      <c r="D1175">
        <v>0</v>
      </c>
      <c r="E1175">
        <v>0</v>
      </c>
      <c r="F1175">
        <v>2.77092269462452E-2</v>
      </c>
      <c r="G1175">
        <v>4.2249567197454596E-3</v>
      </c>
      <c r="H1175" t="s">
        <v>416</v>
      </c>
      <c r="K1175" t="s">
        <v>257</v>
      </c>
      <c r="N1175" t="s">
        <v>411</v>
      </c>
      <c r="P1175">
        <v>0.36941669310226399</v>
      </c>
      <c r="Q1175">
        <v>1.33747405896123E-2</v>
      </c>
      <c r="R1175">
        <v>2076081</v>
      </c>
      <c r="S1175">
        <v>2611</v>
      </c>
    </row>
    <row r="1176" spans="1:19" x14ac:dyDescent="0.25">
      <c r="A1176" t="s">
        <v>415</v>
      </c>
      <c r="B1176" t="s">
        <v>400</v>
      </c>
      <c r="C1176" t="s">
        <v>108</v>
      </c>
      <c r="D1176">
        <v>0</v>
      </c>
      <c r="E1176">
        <v>0</v>
      </c>
      <c r="F1176">
        <v>2.77092269462452E-2</v>
      </c>
      <c r="G1176">
        <v>4.2249567197454596E-3</v>
      </c>
      <c r="H1176" t="s">
        <v>416</v>
      </c>
      <c r="K1176" t="s">
        <v>257</v>
      </c>
      <c r="N1176" t="s">
        <v>411</v>
      </c>
      <c r="P1176">
        <v>0.36941669310226399</v>
      </c>
      <c r="Q1176">
        <v>1.33747405896123E-2</v>
      </c>
      <c r="R1176">
        <v>2076081</v>
      </c>
      <c r="S1176">
        <v>2611</v>
      </c>
    </row>
    <row r="1177" spans="1:19" x14ac:dyDescent="0.25">
      <c r="A1177" t="s">
        <v>417</v>
      </c>
      <c r="B1177" t="s">
        <v>400</v>
      </c>
      <c r="C1177" t="s">
        <v>108</v>
      </c>
      <c r="D1177">
        <v>1</v>
      </c>
      <c r="E1177">
        <v>0</v>
      </c>
      <c r="F1177">
        <v>6.0561056105610599E-2</v>
      </c>
      <c r="G1177">
        <v>2.0771735684367201E-2</v>
      </c>
      <c r="H1177" t="s">
        <v>416</v>
      </c>
      <c r="K1177" t="s">
        <v>257</v>
      </c>
      <c r="N1177" t="s">
        <v>411</v>
      </c>
      <c r="P1177">
        <v>0.55237006726750804</v>
      </c>
      <c r="Q1177">
        <v>4.4783466805894498E-2</v>
      </c>
      <c r="R1177">
        <v>246738</v>
      </c>
      <c r="S1177">
        <v>314</v>
      </c>
    </row>
    <row r="1178" spans="1:19" x14ac:dyDescent="0.25">
      <c r="A1178" t="s">
        <v>417</v>
      </c>
      <c r="B1178" t="s">
        <v>400</v>
      </c>
      <c r="C1178" t="s">
        <v>108</v>
      </c>
      <c r="D1178">
        <v>1</v>
      </c>
      <c r="E1178">
        <v>0</v>
      </c>
      <c r="F1178">
        <v>6.0561056105610599E-2</v>
      </c>
      <c r="G1178">
        <v>2.0771735684367201E-2</v>
      </c>
      <c r="H1178" t="s">
        <v>416</v>
      </c>
      <c r="K1178" t="s">
        <v>257</v>
      </c>
      <c r="N1178" t="s">
        <v>411</v>
      </c>
      <c r="P1178">
        <v>0.55237006726750804</v>
      </c>
      <c r="Q1178">
        <v>4.4783466805894498E-2</v>
      </c>
      <c r="R1178">
        <v>246738</v>
      </c>
      <c r="S1178">
        <v>314</v>
      </c>
    </row>
    <row r="1179" spans="1:19" x14ac:dyDescent="0.25">
      <c r="A1179" t="s">
        <v>417</v>
      </c>
      <c r="B1179" t="s">
        <v>400</v>
      </c>
      <c r="C1179" t="s">
        <v>108</v>
      </c>
      <c r="D1179">
        <v>1</v>
      </c>
      <c r="E1179">
        <v>0</v>
      </c>
      <c r="F1179">
        <v>6.0561056105610599E-2</v>
      </c>
      <c r="G1179">
        <v>2.0771735684367201E-2</v>
      </c>
      <c r="H1179" t="s">
        <v>416</v>
      </c>
      <c r="K1179" t="s">
        <v>257</v>
      </c>
      <c r="N1179" t="s">
        <v>411</v>
      </c>
      <c r="P1179">
        <v>0.55237006726750804</v>
      </c>
      <c r="Q1179">
        <v>4.4783466805894498E-2</v>
      </c>
      <c r="R1179">
        <v>246738</v>
      </c>
      <c r="S1179">
        <v>314</v>
      </c>
    </row>
    <row r="1180" spans="1:19" x14ac:dyDescent="0.25">
      <c r="A1180" t="s">
        <v>417</v>
      </c>
      <c r="B1180" t="s">
        <v>400</v>
      </c>
      <c r="C1180" t="s">
        <v>108</v>
      </c>
      <c r="D1180">
        <v>1</v>
      </c>
      <c r="E1180">
        <v>0</v>
      </c>
      <c r="F1180">
        <v>6.0561056105610599E-2</v>
      </c>
      <c r="G1180">
        <v>2.0771735684367201E-2</v>
      </c>
      <c r="H1180" t="s">
        <v>416</v>
      </c>
      <c r="K1180" t="s">
        <v>257</v>
      </c>
      <c r="N1180" t="s">
        <v>411</v>
      </c>
      <c r="P1180">
        <v>0.55237006726750804</v>
      </c>
      <c r="Q1180">
        <v>4.4783466805894498E-2</v>
      </c>
      <c r="R1180">
        <v>246738</v>
      </c>
      <c r="S1180">
        <v>314</v>
      </c>
    </row>
    <row r="1181" spans="1:19" x14ac:dyDescent="0.25">
      <c r="A1181" t="s">
        <v>418</v>
      </c>
      <c r="B1181" t="s">
        <v>400</v>
      </c>
      <c r="C1181" t="s">
        <v>108</v>
      </c>
      <c r="D1181">
        <v>0</v>
      </c>
      <c r="E1181">
        <v>1</v>
      </c>
      <c r="F1181">
        <v>6.7154882075136493E-2</v>
      </c>
      <c r="G1181">
        <v>1.6501355708401898E-2</v>
      </c>
      <c r="H1181" t="s">
        <v>416</v>
      </c>
      <c r="K1181" t="s">
        <v>257</v>
      </c>
      <c r="N1181" t="s">
        <v>411</v>
      </c>
      <c r="P1181">
        <v>0.41014840054417701</v>
      </c>
      <c r="Q1181">
        <v>3.8819193389122798E-2</v>
      </c>
      <c r="R1181">
        <v>391097</v>
      </c>
      <c r="S1181">
        <v>412</v>
      </c>
    </row>
    <row r="1182" spans="1:19" x14ac:dyDescent="0.25">
      <c r="A1182" t="s">
        <v>418</v>
      </c>
      <c r="B1182" t="s">
        <v>400</v>
      </c>
      <c r="C1182" t="s">
        <v>108</v>
      </c>
      <c r="D1182">
        <v>0</v>
      </c>
      <c r="E1182">
        <v>1</v>
      </c>
      <c r="F1182">
        <v>6.7154882075136493E-2</v>
      </c>
      <c r="G1182">
        <v>1.6501355708401898E-2</v>
      </c>
      <c r="H1182" t="s">
        <v>416</v>
      </c>
      <c r="K1182" t="s">
        <v>257</v>
      </c>
      <c r="N1182" t="s">
        <v>411</v>
      </c>
      <c r="P1182">
        <v>0.41014840054417701</v>
      </c>
      <c r="Q1182">
        <v>3.8819193389122798E-2</v>
      </c>
      <c r="R1182">
        <v>391097</v>
      </c>
      <c r="S1182">
        <v>412</v>
      </c>
    </row>
    <row r="1183" spans="1:19" x14ac:dyDescent="0.25">
      <c r="A1183" t="s">
        <v>418</v>
      </c>
      <c r="B1183" t="s">
        <v>400</v>
      </c>
      <c r="C1183" t="s">
        <v>108</v>
      </c>
      <c r="D1183">
        <v>0</v>
      </c>
      <c r="E1183">
        <v>1</v>
      </c>
      <c r="F1183">
        <v>6.7154882075136493E-2</v>
      </c>
      <c r="G1183">
        <v>1.6501355708401898E-2</v>
      </c>
      <c r="H1183" t="s">
        <v>416</v>
      </c>
      <c r="K1183" t="s">
        <v>257</v>
      </c>
      <c r="N1183" t="s">
        <v>411</v>
      </c>
      <c r="P1183">
        <v>0.41014840054417701</v>
      </c>
      <c r="Q1183">
        <v>3.8819193389122798E-2</v>
      </c>
      <c r="R1183">
        <v>391097</v>
      </c>
      <c r="S1183">
        <v>412</v>
      </c>
    </row>
    <row r="1184" spans="1:19" x14ac:dyDescent="0.25">
      <c r="A1184" t="s">
        <v>418</v>
      </c>
      <c r="B1184" t="s">
        <v>400</v>
      </c>
      <c r="C1184" t="s">
        <v>108</v>
      </c>
      <c r="D1184">
        <v>0</v>
      </c>
      <c r="E1184">
        <v>1</v>
      </c>
      <c r="F1184">
        <v>6.7154882075136493E-2</v>
      </c>
      <c r="G1184">
        <v>1.6501355708401898E-2</v>
      </c>
      <c r="H1184" t="s">
        <v>416</v>
      </c>
      <c r="K1184" t="s">
        <v>257</v>
      </c>
      <c r="N1184" t="s">
        <v>411</v>
      </c>
      <c r="P1184">
        <v>0.41014840054417701</v>
      </c>
      <c r="Q1184">
        <v>3.8819193389122798E-2</v>
      </c>
      <c r="R1184">
        <v>391097</v>
      </c>
      <c r="S1184">
        <v>412</v>
      </c>
    </row>
    <row r="1185" spans="1:19" x14ac:dyDescent="0.25">
      <c r="A1185" t="s">
        <v>419</v>
      </c>
      <c r="B1185" t="s">
        <v>400</v>
      </c>
      <c r="C1185" t="s">
        <v>108</v>
      </c>
      <c r="D1185">
        <v>1</v>
      </c>
      <c r="E1185">
        <v>1</v>
      </c>
      <c r="F1185">
        <v>0</v>
      </c>
      <c r="G1185">
        <v>0</v>
      </c>
      <c r="H1185" t="s">
        <v>416</v>
      </c>
      <c r="K1185" t="s">
        <v>257</v>
      </c>
      <c r="N1185" t="s">
        <v>411</v>
      </c>
      <c r="P1185">
        <v>0.78756476683937804</v>
      </c>
      <c r="Q1185">
        <v>0.187519587506767</v>
      </c>
      <c r="R1185">
        <v>28396</v>
      </c>
      <c r="S1185">
        <v>28</v>
      </c>
    </row>
    <row r="1186" spans="1:19" x14ac:dyDescent="0.25">
      <c r="A1186" t="s">
        <v>419</v>
      </c>
      <c r="B1186" t="s">
        <v>400</v>
      </c>
      <c r="C1186" t="s">
        <v>108</v>
      </c>
      <c r="D1186">
        <v>1</v>
      </c>
      <c r="E1186">
        <v>1</v>
      </c>
      <c r="F1186">
        <v>0</v>
      </c>
      <c r="G1186">
        <v>0</v>
      </c>
      <c r="H1186" t="s">
        <v>416</v>
      </c>
      <c r="K1186" t="s">
        <v>257</v>
      </c>
      <c r="N1186" t="s">
        <v>411</v>
      </c>
      <c r="P1186">
        <v>0.78756476683937804</v>
      </c>
      <c r="Q1186">
        <v>0.187519587506767</v>
      </c>
      <c r="R1186">
        <v>28396</v>
      </c>
      <c r="S1186">
        <v>28</v>
      </c>
    </row>
    <row r="1187" spans="1:19" x14ac:dyDescent="0.25">
      <c r="A1187" t="s">
        <v>419</v>
      </c>
      <c r="B1187" t="s">
        <v>400</v>
      </c>
      <c r="C1187" t="s">
        <v>108</v>
      </c>
      <c r="D1187">
        <v>1</v>
      </c>
      <c r="E1187">
        <v>1</v>
      </c>
      <c r="F1187">
        <v>0</v>
      </c>
      <c r="G1187">
        <v>0</v>
      </c>
      <c r="H1187" t="s">
        <v>416</v>
      </c>
      <c r="K1187" t="s">
        <v>257</v>
      </c>
      <c r="N1187" t="s">
        <v>411</v>
      </c>
      <c r="P1187">
        <v>0.78756476683937804</v>
      </c>
      <c r="Q1187">
        <v>0.187519587506767</v>
      </c>
      <c r="R1187">
        <v>28396</v>
      </c>
      <c r="S1187">
        <v>28</v>
      </c>
    </row>
    <row r="1188" spans="1:19" x14ac:dyDescent="0.25">
      <c r="A1188" t="s">
        <v>419</v>
      </c>
      <c r="B1188" t="s">
        <v>400</v>
      </c>
      <c r="C1188" t="s">
        <v>108</v>
      </c>
      <c r="D1188">
        <v>1</v>
      </c>
      <c r="E1188">
        <v>1</v>
      </c>
      <c r="F1188">
        <v>0</v>
      </c>
      <c r="G1188">
        <v>0</v>
      </c>
      <c r="H1188" t="s">
        <v>416</v>
      </c>
      <c r="K1188" t="s">
        <v>257</v>
      </c>
      <c r="N1188" t="s">
        <v>411</v>
      </c>
      <c r="P1188">
        <v>0.78756476683937804</v>
      </c>
      <c r="Q1188">
        <v>0.187519587506767</v>
      </c>
      <c r="R1188">
        <v>28396</v>
      </c>
      <c r="S1188">
        <v>28</v>
      </c>
    </row>
    <row r="1189" spans="1:19" x14ac:dyDescent="0.25">
      <c r="A1189" t="s">
        <v>420</v>
      </c>
      <c r="B1189" t="s">
        <v>400</v>
      </c>
      <c r="C1189" t="s">
        <v>108</v>
      </c>
      <c r="D1189">
        <v>0</v>
      </c>
      <c r="E1189">
        <v>0</v>
      </c>
      <c r="F1189">
        <v>8.7256970724401597E-2</v>
      </c>
      <c r="G1189">
        <v>5.7595992501506899E-3</v>
      </c>
      <c r="H1189" t="s">
        <v>421</v>
      </c>
      <c r="K1189" t="s">
        <v>252</v>
      </c>
      <c r="N1189" t="s">
        <v>422</v>
      </c>
      <c r="P1189">
        <v>7.9013897611575803E-2</v>
      </c>
      <c r="Q1189">
        <v>5.7459716433523001E-3</v>
      </c>
      <c r="R1189">
        <v>2520681</v>
      </c>
      <c r="S1189">
        <v>3011</v>
      </c>
    </row>
    <row r="1190" spans="1:19" x14ac:dyDescent="0.25">
      <c r="A1190" t="s">
        <v>420</v>
      </c>
      <c r="B1190" t="s">
        <v>400</v>
      </c>
      <c r="C1190" t="s">
        <v>108</v>
      </c>
      <c r="D1190">
        <v>0</v>
      </c>
      <c r="E1190">
        <v>0</v>
      </c>
      <c r="F1190">
        <v>8.7256970724401597E-2</v>
      </c>
      <c r="G1190">
        <v>5.7595992501506899E-3</v>
      </c>
      <c r="H1190" t="s">
        <v>421</v>
      </c>
      <c r="K1190" t="s">
        <v>252</v>
      </c>
      <c r="N1190" t="s">
        <v>422</v>
      </c>
      <c r="P1190">
        <v>7.9013897611575803E-2</v>
      </c>
      <c r="Q1190">
        <v>5.7459716433523001E-3</v>
      </c>
      <c r="R1190">
        <v>2520681</v>
      </c>
      <c r="S1190">
        <v>3011</v>
      </c>
    </row>
    <row r="1191" spans="1:19" x14ac:dyDescent="0.25">
      <c r="A1191" t="s">
        <v>420</v>
      </c>
      <c r="B1191" t="s">
        <v>400</v>
      </c>
      <c r="C1191" t="s">
        <v>108</v>
      </c>
      <c r="D1191">
        <v>0</v>
      </c>
      <c r="E1191">
        <v>0</v>
      </c>
      <c r="F1191">
        <v>8.7256970724401597E-2</v>
      </c>
      <c r="G1191">
        <v>5.7595992501506899E-3</v>
      </c>
      <c r="H1191" t="s">
        <v>421</v>
      </c>
      <c r="K1191" t="s">
        <v>252</v>
      </c>
      <c r="N1191" t="s">
        <v>422</v>
      </c>
      <c r="P1191">
        <v>7.9013897611575803E-2</v>
      </c>
      <c r="Q1191">
        <v>5.7459716433523001E-3</v>
      </c>
      <c r="R1191">
        <v>2520681</v>
      </c>
      <c r="S1191">
        <v>3011</v>
      </c>
    </row>
    <row r="1192" spans="1:19" x14ac:dyDescent="0.25">
      <c r="A1192" t="s">
        <v>420</v>
      </c>
      <c r="B1192" t="s">
        <v>400</v>
      </c>
      <c r="C1192" t="s">
        <v>108</v>
      </c>
      <c r="D1192">
        <v>0</v>
      </c>
      <c r="E1192">
        <v>0</v>
      </c>
      <c r="F1192">
        <v>8.7256970724401597E-2</v>
      </c>
      <c r="G1192">
        <v>5.7595992501506899E-3</v>
      </c>
      <c r="H1192" t="s">
        <v>421</v>
      </c>
      <c r="K1192" t="s">
        <v>252</v>
      </c>
      <c r="N1192" t="s">
        <v>422</v>
      </c>
      <c r="P1192">
        <v>7.9013897611575803E-2</v>
      </c>
      <c r="Q1192">
        <v>5.7459716433523001E-3</v>
      </c>
      <c r="R1192">
        <v>2520681</v>
      </c>
      <c r="S1192">
        <v>3011</v>
      </c>
    </row>
    <row r="1193" spans="1:19" x14ac:dyDescent="0.25">
      <c r="A1193" t="s">
        <v>423</v>
      </c>
      <c r="B1193" t="s">
        <v>400</v>
      </c>
      <c r="C1193" t="s">
        <v>108</v>
      </c>
      <c r="D1193">
        <v>1</v>
      </c>
      <c r="E1193">
        <v>0</v>
      </c>
      <c r="F1193">
        <v>0.102732948858491</v>
      </c>
      <c r="G1193">
        <v>8.0067673127182104E-3</v>
      </c>
      <c r="H1193" t="s">
        <v>421</v>
      </c>
      <c r="K1193" t="s">
        <v>252</v>
      </c>
      <c r="N1193" t="s">
        <v>422</v>
      </c>
      <c r="P1193">
        <v>5.0550769429894303E-2</v>
      </c>
      <c r="Q1193">
        <v>5.8608265014553204E-3</v>
      </c>
      <c r="R1193">
        <v>1141760</v>
      </c>
      <c r="S1193">
        <v>1585</v>
      </c>
    </row>
    <row r="1194" spans="1:19" x14ac:dyDescent="0.25">
      <c r="A1194" t="s">
        <v>423</v>
      </c>
      <c r="B1194" t="s">
        <v>400</v>
      </c>
      <c r="C1194" t="s">
        <v>108</v>
      </c>
      <c r="D1194">
        <v>1</v>
      </c>
      <c r="E1194">
        <v>0</v>
      </c>
      <c r="F1194">
        <v>0.102732948858491</v>
      </c>
      <c r="G1194">
        <v>8.0067673127182104E-3</v>
      </c>
      <c r="H1194" t="s">
        <v>421</v>
      </c>
      <c r="K1194" t="s">
        <v>252</v>
      </c>
      <c r="N1194" t="s">
        <v>422</v>
      </c>
      <c r="P1194">
        <v>5.0550769429894303E-2</v>
      </c>
      <c r="Q1194">
        <v>5.8608265014553204E-3</v>
      </c>
      <c r="R1194">
        <v>1141760</v>
      </c>
      <c r="S1194">
        <v>1585</v>
      </c>
    </row>
    <row r="1195" spans="1:19" x14ac:dyDescent="0.25">
      <c r="A1195" t="s">
        <v>423</v>
      </c>
      <c r="B1195" t="s">
        <v>400</v>
      </c>
      <c r="C1195" t="s">
        <v>108</v>
      </c>
      <c r="D1195">
        <v>1</v>
      </c>
      <c r="E1195">
        <v>0</v>
      </c>
      <c r="F1195">
        <v>0.102732948858491</v>
      </c>
      <c r="G1195">
        <v>8.0067673127182104E-3</v>
      </c>
      <c r="H1195" t="s">
        <v>421</v>
      </c>
      <c r="K1195" t="s">
        <v>252</v>
      </c>
      <c r="N1195" t="s">
        <v>422</v>
      </c>
      <c r="P1195">
        <v>5.0550769429894303E-2</v>
      </c>
      <c r="Q1195">
        <v>5.8608265014553204E-3</v>
      </c>
      <c r="R1195">
        <v>1141760</v>
      </c>
      <c r="S1195">
        <v>1585</v>
      </c>
    </row>
    <row r="1196" spans="1:19" x14ac:dyDescent="0.25">
      <c r="A1196" t="s">
        <v>423</v>
      </c>
      <c r="B1196" t="s">
        <v>400</v>
      </c>
      <c r="C1196" t="s">
        <v>108</v>
      </c>
      <c r="D1196">
        <v>1</v>
      </c>
      <c r="E1196">
        <v>0</v>
      </c>
      <c r="F1196">
        <v>0.102732948858491</v>
      </c>
      <c r="G1196">
        <v>8.0067673127182104E-3</v>
      </c>
      <c r="H1196" t="s">
        <v>421</v>
      </c>
      <c r="K1196" t="s">
        <v>252</v>
      </c>
      <c r="N1196" t="s">
        <v>422</v>
      </c>
      <c r="P1196">
        <v>5.0550769429894303E-2</v>
      </c>
      <c r="Q1196">
        <v>5.8608265014553204E-3</v>
      </c>
      <c r="R1196">
        <v>1141760</v>
      </c>
      <c r="S1196">
        <v>1585</v>
      </c>
    </row>
    <row r="1197" spans="1:19" x14ac:dyDescent="0.25">
      <c r="A1197" t="s">
        <v>424</v>
      </c>
      <c r="B1197" t="s">
        <v>400</v>
      </c>
      <c r="C1197" t="s">
        <v>108</v>
      </c>
      <c r="D1197">
        <v>0</v>
      </c>
      <c r="E1197">
        <v>1</v>
      </c>
      <c r="F1197">
        <v>9.0682920761288699E-2</v>
      </c>
      <c r="G1197">
        <v>1.34895445960463E-2</v>
      </c>
      <c r="H1197" t="s">
        <v>421</v>
      </c>
      <c r="K1197" t="s">
        <v>252</v>
      </c>
      <c r="N1197" t="s">
        <v>422</v>
      </c>
      <c r="P1197">
        <v>4.8528410477768798E-2</v>
      </c>
      <c r="Q1197">
        <v>1.0243522268472799E-2</v>
      </c>
      <c r="R1197">
        <v>665781</v>
      </c>
      <c r="S1197">
        <v>662</v>
      </c>
    </row>
    <row r="1198" spans="1:19" x14ac:dyDescent="0.25">
      <c r="A1198" t="s">
        <v>424</v>
      </c>
      <c r="B1198" t="s">
        <v>400</v>
      </c>
      <c r="C1198" t="s">
        <v>108</v>
      </c>
      <c r="D1198">
        <v>0</v>
      </c>
      <c r="E1198">
        <v>1</v>
      </c>
      <c r="F1198">
        <v>9.0682920761288699E-2</v>
      </c>
      <c r="G1198">
        <v>1.34895445960463E-2</v>
      </c>
      <c r="H1198" t="s">
        <v>421</v>
      </c>
      <c r="K1198" t="s">
        <v>252</v>
      </c>
      <c r="N1198" t="s">
        <v>422</v>
      </c>
      <c r="P1198">
        <v>4.8528410477768798E-2</v>
      </c>
      <c r="Q1198">
        <v>1.0243522268472799E-2</v>
      </c>
      <c r="R1198">
        <v>665781</v>
      </c>
      <c r="S1198">
        <v>662</v>
      </c>
    </row>
    <row r="1199" spans="1:19" x14ac:dyDescent="0.25">
      <c r="A1199" t="s">
        <v>424</v>
      </c>
      <c r="B1199" t="s">
        <v>400</v>
      </c>
      <c r="C1199" t="s">
        <v>108</v>
      </c>
      <c r="D1199">
        <v>0</v>
      </c>
      <c r="E1199">
        <v>1</v>
      </c>
      <c r="F1199">
        <v>9.0682920761288699E-2</v>
      </c>
      <c r="G1199">
        <v>1.34895445960463E-2</v>
      </c>
      <c r="H1199" t="s">
        <v>421</v>
      </c>
      <c r="K1199" t="s">
        <v>252</v>
      </c>
      <c r="N1199" t="s">
        <v>422</v>
      </c>
      <c r="P1199">
        <v>4.8528410477768798E-2</v>
      </c>
      <c r="Q1199">
        <v>1.0243522268472799E-2</v>
      </c>
      <c r="R1199">
        <v>665781</v>
      </c>
      <c r="S1199">
        <v>662</v>
      </c>
    </row>
    <row r="1200" spans="1:19" x14ac:dyDescent="0.25">
      <c r="A1200" t="s">
        <v>424</v>
      </c>
      <c r="B1200" t="s">
        <v>400</v>
      </c>
      <c r="C1200" t="s">
        <v>108</v>
      </c>
      <c r="D1200">
        <v>0</v>
      </c>
      <c r="E1200">
        <v>1</v>
      </c>
      <c r="F1200">
        <v>9.0682920761288699E-2</v>
      </c>
      <c r="G1200">
        <v>1.34895445960463E-2</v>
      </c>
      <c r="H1200" t="s">
        <v>421</v>
      </c>
      <c r="K1200" t="s">
        <v>252</v>
      </c>
      <c r="N1200" t="s">
        <v>422</v>
      </c>
      <c r="P1200">
        <v>4.8528410477768798E-2</v>
      </c>
      <c r="Q1200">
        <v>1.0243522268472799E-2</v>
      </c>
      <c r="R1200">
        <v>665781</v>
      </c>
      <c r="S1200">
        <v>662</v>
      </c>
    </row>
    <row r="1201" spans="1:19" x14ac:dyDescent="0.25">
      <c r="A1201" t="s">
        <v>425</v>
      </c>
      <c r="B1201" t="s">
        <v>400</v>
      </c>
      <c r="C1201" t="s">
        <v>108</v>
      </c>
      <c r="D1201">
        <v>1</v>
      </c>
      <c r="E1201">
        <v>1</v>
      </c>
      <c r="F1201">
        <v>0.14738166189969901</v>
      </c>
      <c r="G1201">
        <v>2.89458343083966E-2</v>
      </c>
      <c r="H1201" t="s">
        <v>421</v>
      </c>
      <c r="K1201" t="s">
        <v>252</v>
      </c>
      <c r="N1201" t="s">
        <v>422</v>
      </c>
      <c r="P1201">
        <v>8.1322220880138504E-2</v>
      </c>
      <c r="Q1201">
        <v>2.3628437120314E-2</v>
      </c>
      <c r="R1201">
        <v>140755</v>
      </c>
      <c r="S1201">
        <v>158</v>
      </c>
    </row>
    <row r="1202" spans="1:19" x14ac:dyDescent="0.25">
      <c r="A1202" t="s">
        <v>425</v>
      </c>
      <c r="B1202" t="s">
        <v>400</v>
      </c>
      <c r="C1202" t="s">
        <v>108</v>
      </c>
      <c r="D1202">
        <v>1</v>
      </c>
      <c r="E1202">
        <v>1</v>
      </c>
      <c r="F1202">
        <v>0.14738166189969901</v>
      </c>
      <c r="G1202">
        <v>2.89458343083966E-2</v>
      </c>
      <c r="H1202" t="s">
        <v>421</v>
      </c>
      <c r="K1202" t="s">
        <v>252</v>
      </c>
      <c r="N1202" t="s">
        <v>422</v>
      </c>
      <c r="P1202">
        <v>8.1322220880138504E-2</v>
      </c>
      <c r="Q1202">
        <v>2.3628437120314E-2</v>
      </c>
      <c r="R1202">
        <v>140755</v>
      </c>
      <c r="S1202">
        <v>158</v>
      </c>
    </row>
    <row r="1203" spans="1:19" x14ac:dyDescent="0.25">
      <c r="A1203" t="s">
        <v>425</v>
      </c>
      <c r="B1203" t="s">
        <v>400</v>
      </c>
      <c r="C1203" t="s">
        <v>108</v>
      </c>
      <c r="D1203">
        <v>1</v>
      </c>
      <c r="E1203">
        <v>1</v>
      </c>
      <c r="F1203">
        <v>0.14738166189969901</v>
      </c>
      <c r="G1203">
        <v>2.89458343083966E-2</v>
      </c>
      <c r="H1203" t="s">
        <v>421</v>
      </c>
      <c r="K1203" t="s">
        <v>252</v>
      </c>
      <c r="N1203" t="s">
        <v>422</v>
      </c>
      <c r="P1203">
        <v>8.1322220880138504E-2</v>
      </c>
      <c r="Q1203">
        <v>2.3628437120314E-2</v>
      </c>
      <c r="R1203">
        <v>140755</v>
      </c>
      <c r="S1203">
        <v>158</v>
      </c>
    </row>
    <row r="1204" spans="1:19" x14ac:dyDescent="0.25">
      <c r="A1204" t="s">
        <v>425</v>
      </c>
      <c r="B1204" t="s">
        <v>400</v>
      </c>
      <c r="C1204" t="s">
        <v>108</v>
      </c>
      <c r="D1204">
        <v>1</v>
      </c>
      <c r="E1204">
        <v>1</v>
      </c>
      <c r="F1204">
        <v>0.14738166189969901</v>
      </c>
      <c r="G1204">
        <v>2.89458343083966E-2</v>
      </c>
      <c r="H1204" t="s">
        <v>421</v>
      </c>
      <c r="K1204" t="s">
        <v>252</v>
      </c>
      <c r="N1204" t="s">
        <v>422</v>
      </c>
      <c r="P1204">
        <v>8.1322220880138504E-2</v>
      </c>
      <c r="Q1204">
        <v>2.3628437120314E-2</v>
      </c>
      <c r="R1204">
        <v>140755</v>
      </c>
      <c r="S1204">
        <v>158</v>
      </c>
    </row>
    <row r="1205" spans="1:19" x14ac:dyDescent="0.25">
      <c r="A1205" t="s">
        <v>426</v>
      </c>
      <c r="B1205" t="s">
        <v>400</v>
      </c>
      <c r="C1205" t="s">
        <v>108</v>
      </c>
      <c r="D1205">
        <v>0</v>
      </c>
      <c r="E1205">
        <v>0</v>
      </c>
      <c r="F1205">
        <v>5.9343367915991499E-2</v>
      </c>
      <c r="G1205">
        <v>5.2176741049504297E-3</v>
      </c>
      <c r="H1205" t="s">
        <v>427</v>
      </c>
      <c r="K1205" t="s">
        <v>257</v>
      </c>
      <c r="N1205" t="s">
        <v>422</v>
      </c>
      <c r="P1205">
        <v>0.11810069406191499</v>
      </c>
      <c r="Q1205">
        <v>7.47814868677077E-3</v>
      </c>
      <c r="R1205">
        <v>1741703</v>
      </c>
      <c r="S1205">
        <v>2426</v>
      </c>
    </row>
    <row r="1206" spans="1:19" x14ac:dyDescent="0.25">
      <c r="A1206" t="s">
        <v>426</v>
      </c>
      <c r="B1206" t="s">
        <v>400</v>
      </c>
      <c r="C1206" t="s">
        <v>108</v>
      </c>
      <c r="D1206">
        <v>0</v>
      </c>
      <c r="E1206">
        <v>0</v>
      </c>
      <c r="F1206">
        <v>5.9343367915991499E-2</v>
      </c>
      <c r="G1206">
        <v>5.2176741049504297E-3</v>
      </c>
      <c r="H1206" t="s">
        <v>427</v>
      </c>
      <c r="K1206" t="s">
        <v>257</v>
      </c>
      <c r="N1206" t="s">
        <v>422</v>
      </c>
      <c r="P1206">
        <v>0.11810069406191499</v>
      </c>
      <c r="Q1206">
        <v>7.47814868677077E-3</v>
      </c>
      <c r="R1206">
        <v>1741703</v>
      </c>
      <c r="S1206">
        <v>2426</v>
      </c>
    </row>
    <row r="1207" spans="1:19" x14ac:dyDescent="0.25">
      <c r="A1207" t="s">
        <v>426</v>
      </c>
      <c r="B1207" t="s">
        <v>400</v>
      </c>
      <c r="C1207" t="s">
        <v>108</v>
      </c>
      <c r="D1207">
        <v>0</v>
      </c>
      <c r="E1207">
        <v>0</v>
      </c>
      <c r="F1207">
        <v>5.9343367915991499E-2</v>
      </c>
      <c r="G1207">
        <v>5.2176741049504297E-3</v>
      </c>
      <c r="H1207" t="s">
        <v>427</v>
      </c>
      <c r="K1207" t="s">
        <v>257</v>
      </c>
      <c r="N1207" t="s">
        <v>422</v>
      </c>
      <c r="P1207">
        <v>0.11810069406191499</v>
      </c>
      <c r="Q1207">
        <v>7.47814868677077E-3</v>
      </c>
      <c r="R1207">
        <v>1741703</v>
      </c>
      <c r="S1207">
        <v>2426</v>
      </c>
    </row>
    <row r="1208" spans="1:19" x14ac:dyDescent="0.25">
      <c r="A1208" t="s">
        <v>426</v>
      </c>
      <c r="B1208" t="s">
        <v>400</v>
      </c>
      <c r="C1208" t="s">
        <v>108</v>
      </c>
      <c r="D1208">
        <v>0</v>
      </c>
      <c r="E1208">
        <v>0</v>
      </c>
      <c r="F1208">
        <v>5.9343367915991499E-2</v>
      </c>
      <c r="G1208">
        <v>5.2176741049504297E-3</v>
      </c>
      <c r="H1208" t="s">
        <v>427</v>
      </c>
      <c r="K1208" t="s">
        <v>257</v>
      </c>
      <c r="N1208" t="s">
        <v>422</v>
      </c>
      <c r="P1208">
        <v>0.11810069406191499</v>
      </c>
      <c r="Q1208">
        <v>7.47814868677077E-3</v>
      </c>
      <c r="R1208">
        <v>1741703</v>
      </c>
      <c r="S1208">
        <v>2426</v>
      </c>
    </row>
    <row r="1209" spans="1:19" x14ac:dyDescent="0.25">
      <c r="A1209" t="s">
        <v>428</v>
      </c>
      <c r="B1209" t="s">
        <v>400</v>
      </c>
      <c r="C1209" t="s">
        <v>108</v>
      </c>
      <c r="D1209">
        <v>1</v>
      </c>
      <c r="E1209">
        <v>0</v>
      </c>
      <c r="F1209">
        <v>7.5562233460606601E-2</v>
      </c>
      <c r="G1209">
        <v>6.0259289475916196E-3</v>
      </c>
      <c r="H1209" t="s">
        <v>427</v>
      </c>
      <c r="K1209" t="s">
        <v>257</v>
      </c>
      <c r="N1209" t="s">
        <v>422</v>
      </c>
      <c r="P1209">
        <v>0.53501156870387201</v>
      </c>
      <c r="Q1209">
        <v>1.15861069343101E-2</v>
      </c>
      <c r="R1209">
        <v>1899846</v>
      </c>
      <c r="S1209">
        <v>2865</v>
      </c>
    </row>
    <row r="1210" spans="1:19" x14ac:dyDescent="0.25">
      <c r="A1210" t="s">
        <v>428</v>
      </c>
      <c r="B1210" t="s">
        <v>400</v>
      </c>
      <c r="C1210" t="s">
        <v>108</v>
      </c>
      <c r="D1210">
        <v>1</v>
      </c>
      <c r="E1210">
        <v>0</v>
      </c>
      <c r="F1210">
        <v>7.5562233460606601E-2</v>
      </c>
      <c r="G1210">
        <v>6.0259289475916196E-3</v>
      </c>
      <c r="H1210" t="s">
        <v>427</v>
      </c>
      <c r="K1210" t="s">
        <v>257</v>
      </c>
      <c r="N1210" t="s">
        <v>422</v>
      </c>
      <c r="P1210">
        <v>0.53501156870387201</v>
      </c>
      <c r="Q1210">
        <v>1.15861069343101E-2</v>
      </c>
      <c r="R1210">
        <v>1899846</v>
      </c>
      <c r="S1210">
        <v>2865</v>
      </c>
    </row>
    <row r="1211" spans="1:19" x14ac:dyDescent="0.25">
      <c r="A1211" t="s">
        <v>428</v>
      </c>
      <c r="B1211" t="s">
        <v>400</v>
      </c>
      <c r="C1211" t="s">
        <v>108</v>
      </c>
      <c r="D1211">
        <v>1</v>
      </c>
      <c r="E1211">
        <v>0</v>
      </c>
      <c r="F1211">
        <v>7.5562233460606601E-2</v>
      </c>
      <c r="G1211">
        <v>6.0259289475916196E-3</v>
      </c>
      <c r="H1211" t="s">
        <v>427</v>
      </c>
      <c r="K1211" t="s">
        <v>257</v>
      </c>
      <c r="N1211" t="s">
        <v>422</v>
      </c>
      <c r="P1211">
        <v>0.53501156870387201</v>
      </c>
      <c r="Q1211">
        <v>1.15861069343101E-2</v>
      </c>
      <c r="R1211">
        <v>1899846</v>
      </c>
      <c r="S1211">
        <v>2865</v>
      </c>
    </row>
    <row r="1212" spans="1:19" x14ac:dyDescent="0.25">
      <c r="A1212" t="s">
        <v>428</v>
      </c>
      <c r="B1212" t="s">
        <v>400</v>
      </c>
      <c r="C1212" t="s">
        <v>108</v>
      </c>
      <c r="D1212">
        <v>1</v>
      </c>
      <c r="E1212">
        <v>0</v>
      </c>
      <c r="F1212">
        <v>7.5562233460606601E-2</v>
      </c>
      <c r="G1212">
        <v>6.0259289475916196E-3</v>
      </c>
      <c r="H1212" t="s">
        <v>427</v>
      </c>
      <c r="K1212" t="s">
        <v>257</v>
      </c>
      <c r="N1212" t="s">
        <v>422</v>
      </c>
      <c r="P1212">
        <v>0.53501156870387201</v>
      </c>
      <c r="Q1212">
        <v>1.15861069343101E-2</v>
      </c>
      <c r="R1212">
        <v>1899846</v>
      </c>
      <c r="S1212">
        <v>2865</v>
      </c>
    </row>
    <row r="1213" spans="1:19" x14ac:dyDescent="0.25">
      <c r="A1213" t="s">
        <v>429</v>
      </c>
      <c r="B1213" t="s">
        <v>400</v>
      </c>
      <c r="C1213" t="s">
        <v>108</v>
      </c>
      <c r="D1213">
        <v>0</v>
      </c>
      <c r="E1213">
        <v>1</v>
      </c>
      <c r="F1213">
        <v>6.8043340711500505E-2</v>
      </c>
      <c r="G1213">
        <v>1.13971942832742E-2</v>
      </c>
      <c r="H1213" t="s">
        <v>427</v>
      </c>
      <c r="K1213" t="s">
        <v>257</v>
      </c>
      <c r="N1213" t="s">
        <v>422</v>
      </c>
      <c r="P1213">
        <v>0.105026466769501</v>
      </c>
      <c r="Q1213">
        <v>1.61999475910314E-2</v>
      </c>
      <c r="R1213">
        <v>544015</v>
      </c>
      <c r="S1213">
        <v>606</v>
      </c>
    </row>
    <row r="1214" spans="1:19" x14ac:dyDescent="0.25">
      <c r="A1214" t="s">
        <v>429</v>
      </c>
      <c r="B1214" t="s">
        <v>400</v>
      </c>
      <c r="C1214" t="s">
        <v>108</v>
      </c>
      <c r="D1214">
        <v>0</v>
      </c>
      <c r="E1214">
        <v>1</v>
      </c>
      <c r="F1214">
        <v>6.8043340711500505E-2</v>
      </c>
      <c r="G1214">
        <v>1.13971942832742E-2</v>
      </c>
      <c r="H1214" t="s">
        <v>427</v>
      </c>
      <c r="K1214" t="s">
        <v>257</v>
      </c>
      <c r="N1214" t="s">
        <v>422</v>
      </c>
      <c r="P1214">
        <v>0.105026466769501</v>
      </c>
      <c r="Q1214">
        <v>1.61999475910314E-2</v>
      </c>
      <c r="R1214">
        <v>544015</v>
      </c>
      <c r="S1214">
        <v>606</v>
      </c>
    </row>
    <row r="1215" spans="1:19" x14ac:dyDescent="0.25">
      <c r="A1215" t="s">
        <v>429</v>
      </c>
      <c r="B1215" t="s">
        <v>400</v>
      </c>
      <c r="C1215" t="s">
        <v>108</v>
      </c>
      <c r="D1215">
        <v>0</v>
      </c>
      <c r="E1215">
        <v>1</v>
      </c>
      <c r="F1215">
        <v>6.8043340711500505E-2</v>
      </c>
      <c r="G1215">
        <v>1.13971942832742E-2</v>
      </c>
      <c r="H1215" t="s">
        <v>427</v>
      </c>
      <c r="K1215" t="s">
        <v>257</v>
      </c>
      <c r="N1215" t="s">
        <v>422</v>
      </c>
      <c r="P1215">
        <v>0.105026466769501</v>
      </c>
      <c r="Q1215">
        <v>1.61999475910314E-2</v>
      </c>
      <c r="R1215">
        <v>544015</v>
      </c>
      <c r="S1215">
        <v>606</v>
      </c>
    </row>
    <row r="1216" spans="1:19" x14ac:dyDescent="0.25">
      <c r="A1216" t="s">
        <v>429</v>
      </c>
      <c r="B1216" t="s">
        <v>400</v>
      </c>
      <c r="C1216" t="s">
        <v>108</v>
      </c>
      <c r="D1216">
        <v>0</v>
      </c>
      <c r="E1216">
        <v>1</v>
      </c>
      <c r="F1216">
        <v>6.8043340711500505E-2</v>
      </c>
      <c r="G1216">
        <v>1.13971942832742E-2</v>
      </c>
      <c r="H1216" t="s">
        <v>427</v>
      </c>
      <c r="K1216" t="s">
        <v>257</v>
      </c>
      <c r="N1216" t="s">
        <v>422</v>
      </c>
      <c r="P1216">
        <v>0.105026466769501</v>
      </c>
      <c r="Q1216">
        <v>1.61999475910314E-2</v>
      </c>
      <c r="R1216">
        <v>544015</v>
      </c>
      <c r="S1216">
        <v>606</v>
      </c>
    </row>
    <row r="1217" spans="1:19" x14ac:dyDescent="0.25">
      <c r="A1217" t="s">
        <v>430</v>
      </c>
      <c r="B1217" t="s">
        <v>400</v>
      </c>
      <c r="C1217" t="s">
        <v>108</v>
      </c>
      <c r="D1217">
        <v>1</v>
      </c>
      <c r="E1217">
        <v>1</v>
      </c>
      <c r="F1217">
        <v>0.128404769911276</v>
      </c>
      <c r="G1217">
        <v>2.52531662387247E-2</v>
      </c>
      <c r="H1217" t="s">
        <v>427</v>
      </c>
      <c r="K1217" t="s">
        <v>257</v>
      </c>
      <c r="N1217" t="s">
        <v>422</v>
      </c>
      <c r="P1217">
        <v>0.45202423146984499</v>
      </c>
      <c r="Q1217">
        <v>3.8503075668878999E-2</v>
      </c>
      <c r="R1217">
        <v>268341</v>
      </c>
      <c r="S1217">
        <v>317</v>
      </c>
    </row>
    <row r="1218" spans="1:19" x14ac:dyDescent="0.25">
      <c r="A1218" t="s">
        <v>430</v>
      </c>
      <c r="B1218" t="s">
        <v>400</v>
      </c>
      <c r="C1218" t="s">
        <v>108</v>
      </c>
      <c r="D1218">
        <v>1</v>
      </c>
      <c r="E1218">
        <v>1</v>
      </c>
      <c r="F1218">
        <v>0.128404769911276</v>
      </c>
      <c r="G1218">
        <v>2.52531662387247E-2</v>
      </c>
      <c r="H1218" t="s">
        <v>427</v>
      </c>
      <c r="K1218" t="s">
        <v>257</v>
      </c>
      <c r="N1218" t="s">
        <v>422</v>
      </c>
      <c r="P1218">
        <v>0.45202423146984499</v>
      </c>
      <c r="Q1218">
        <v>3.8503075668878999E-2</v>
      </c>
      <c r="R1218">
        <v>268341</v>
      </c>
      <c r="S1218">
        <v>317</v>
      </c>
    </row>
    <row r="1219" spans="1:19" x14ac:dyDescent="0.25">
      <c r="A1219" t="s">
        <v>430</v>
      </c>
      <c r="B1219" t="s">
        <v>400</v>
      </c>
      <c r="C1219" t="s">
        <v>108</v>
      </c>
      <c r="D1219">
        <v>1</v>
      </c>
      <c r="E1219">
        <v>1</v>
      </c>
      <c r="F1219">
        <v>0.128404769911276</v>
      </c>
      <c r="G1219">
        <v>2.52531662387247E-2</v>
      </c>
      <c r="H1219" t="s">
        <v>427</v>
      </c>
      <c r="K1219" t="s">
        <v>257</v>
      </c>
      <c r="N1219" t="s">
        <v>422</v>
      </c>
      <c r="P1219">
        <v>0.45202423146984499</v>
      </c>
      <c r="Q1219">
        <v>3.8503075668878999E-2</v>
      </c>
      <c r="R1219">
        <v>268341</v>
      </c>
      <c r="S1219">
        <v>317</v>
      </c>
    </row>
    <row r="1220" spans="1:19" x14ac:dyDescent="0.25">
      <c r="A1220" t="s">
        <v>430</v>
      </c>
      <c r="B1220" t="s">
        <v>400</v>
      </c>
      <c r="C1220" t="s">
        <v>108</v>
      </c>
      <c r="D1220">
        <v>1</v>
      </c>
      <c r="E1220">
        <v>1</v>
      </c>
      <c r="F1220">
        <v>0.128404769911276</v>
      </c>
      <c r="G1220">
        <v>2.52531662387247E-2</v>
      </c>
      <c r="H1220" t="s">
        <v>427</v>
      </c>
      <c r="K1220" t="s">
        <v>257</v>
      </c>
      <c r="N1220" t="s">
        <v>422</v>
      </c>
      <c r="P1220">
        <v>0.45202423146984499</v>
      </c>
      <c r="Q1220">
        <v>3.8503075668878999E-2</v>
      </c>
      <c r="R1220">
        <v>268341</v>
      </c>
      <c r="S1220">
        <v>317</v>
      </c>
    </row>
    <row r="1221" spans="1:19" x14ac:dyDescent="0.25">
      <c r="A1221" t="s">
        <v>431</v>
      </c>
      <c r="B1221" t="s">
        <v>400</v>
      </c>
      <c r="C1221" t="s">
        <v>108</v>
      </c>
      <c r="D1221">
        <v>0</v>
      </c>
      <c r="E1221">
        <v>0</v>
      </c>
      <c r="F1221">
        <v>0.160053174110911</v>
      </c>
      <c r="G1221">
        <v>7.6922666531848696E-3</v>
      </c>
      <c r="H1221" t="s">
        <v>432</v>
      </c>
      <c r="K1221" t="s">
        <v>252</v>
      </c>
      <c r="N1221" t="s">
        <v>433</v>
      </c>
      <c r="P1221">
        <v>5.6634481555727603E-2</v>
      </c>
      <c r="Q1221">
        <v>4.7850227884114697E-3</v>
      </c>
      <c r="R1221">
        <v>2142086</v>
      </c>
      <c r="S1221">
        <v>2951</v>
      </c>
    </row>
    <row r="1222" spans="1:19" x14ac:dyDescent="0.25">
      <c r="A1222" t="s">
        <v>431</v>
      </c>
      <c r="B1222" t="s">
        <v>400</v>
      </c>
      <c r="C1222" t="s">
        <v>108</v>
      </c>
      <c r="D1222">
        <v>0</v>
      </c>
      <c r="E1222">
        <v>0</v>
      </c>
      <c r="F1222">
        <v>0.160053174110911</v>
      </c>
      <c r="G1222">
        <v>7.6922666531848696E-3</v>
      </c>
      <c r="H1222" t="s">
        <v>432</v>
      </c>
      <c r="K1222" t="s">
        <v>252</v>
      </c>
      <c r="N1222" t="s">
        <v>433</v>
      </c>
      <c r="P1222">
        <v>5.6634481555727603E-2</v>
      </c>
      <c r="Q1222">
        <v>4.7850227884114697E-3</v>
      </c>
      <c r="R1222">
        <v>2142086</v>
      </c>
      <c r="S1222">
        <v>2951</v>
      </c>
    </row>
    <row r="1223" spans="1:19" x14ac:dyDescent="0.25">
      <c r="A1223" t="s">
        <v>431</v>
      </c>
      <c r="B1223" t="s">
        <v>400</v>
      </c>
      <c r="C1223" t="s">
        <v>108</v>
      </c>
      <c r="D1223">
        <v>0</v>
      </c>
      <c r="E1223">
        <v>0</v>
      </c>
      <c r="F1223">
        <v>0.160053174110911</v>
      </c>
      <c r="G1223">
        <v>7.6922666531848696E-3</v>
      </c>
      <c r="H1223" t="s">
        <v>432</v>
      </c>
      <c r="K1223" t="s">
        <v>252</v>
      </c>
      <c r="N1223" t="s">
        <v>433</v>
      </c>
      <c r="P1223">
        <v>5.6634481555727603E-2</v>
      </c>
      <c r="Q1223">
        <v>4.7850227884114697E-3</v>
      </c>
      <c r="R1223">
        <v>2142086</v>
      </c>
      <c r="S1223">
        <v>2951</v>
      </c>
    </row>
    <row r="1224" spans="1:19" x14ac:dyDescent="0.25">
      <c r="A1224" t="s">
        <v>431</v>
      </c>
      <c r="B1224" t="s">
        <v>400</v>
      </c>
      <c r="C1224" t="s">
        <v>108</v>
      </c>
      <c r="D1224">
        <v>0</v>
      </c>
      <c r="E1224">
        <v>0</v>
      </c>
      <c r="F1224">
        <v>0.160053174110911</v>
      </c>
      <c r="G1224">
        <v>7.6922666531848696E-3</v>
      </c>
      <c r="H1224" t="s">
        <v>432</v>
      </c>
      <c r="K1224" t="s">
        <v>252</v>
      </c>
      <c r="N1224" t="s">
        <v>433</v>
      </c>
      <c r="P1224">
        <v>5.6634481555727603E-2</v>
      </c>
      <c r="Q1224">
        <v>4.7850227884114697E-3</v>
      </c>
      <c r="R1224">
        <v>2142086</v>
      </c>
      <c r="S1224">
        <v>2951</v>
      </c>
    </row>
    <row r="1225" spans="1:19" x14ac:dyDescent="0.25">
      <c r="A1225" t="s">
        <v>434</v>
      </c>
      <c r="B1225" t="s">
        <v>400</v>
      </c>
      <c r="C1225" t="s">
        <v>108</v>
      </c>
      <c r="D1225">
        <v>1</v>
      </c>
      <c r="E1225">
        <v>0</v>
      </c>
      <c r="F1225">
        <v>0.15397907466435101</v>
      </c>
      <c r="G1225">
        <v>5.3595102182388997E-3</v>
      </c>
      <c r="H1225" t="s">
        <v>432</v>
      </c>
      <c r="K1225" t="s">
        <v>252</v>
      </c>
      <c r="N1225" t="s">
        <v>433</v>
      </c>
      <c r="P1225">
        <v>5.9305305730586302E-2</v>
      </c>
      <c r="Q1225">
        <v>3.7194286421470199E-3</v>
      </c>
      <c r="R1225">
        <v>3160953</v>
      </c>
      <c r="S1225">
        <v>4908</v>
      </c>
    </row>
    <row r="1226" spans="1:19" x14ac:dyDescent="0.25">
      <c r="A1226" t="s">
        <v>434</v>
      </c>
      <c r="B1226" t="s">
        <v>400</v>
      </c>
      <c r="C1226" t="s">
        <v>108</v>
      </c>
      <c r="D1226">
        <v>1</v>
      </c>
      <c r="E1226">
        <v>0</v>
      </c>
      <c r="F1226">
        <v>0.15397907466435101</v>
      </c>
      <c r="G1226">
        <v>5.3595102182388997E-3</v>
      </c>
      <c r="H1226" t="s">
        <v>432</v>
      </c>
      <c r="K1226" t="s">
        <v>252</v>
      </c>
      <c r="N1226" t="s">
        <v>433</v>
      </c>
      <c r="P1226">
        <v>5.9305305730586302E-2</v>
      </c>
      <c r="Q1226">
        <v>3.7194286421470199E-3</v>
      </c>
      <c r="R1226">
        <v>3160953</v>
      </c>
      <c r="S1226">
        <v>4908</v>
      </c>
    </row>
    <row r="1227" spans="1:19" x14ac:dyDescent="0.25">
      <c r="A1227" t="s">
        <v>434</v>
      </c>
      <c r="B1227" t="s">
        <v>400</v>
      </c>
      <c r="C1227" t="s">
        <v>108</v>
      </c>
      <c r="D1227">
        <v>1</v>
      </c>
      <c r="E1227">
        <v>0</v>
      </c>
      <c r="F1227">
        <v>0.15397907466435101</v>
      </c>
      <c r="G1227">
        <v>5.3595102182388997E-3</v>
      </c>
      <c r="H1227" t="s">
        <v>432</v>
      </c>
      <c r="K1227" t="s">
        <v>252</v>
      </c>
      <c r="N1227" t="s">
        <v>433</v>
      </c>
      <c r="P1227">
        <v>5.9305305730586302E-2</v>
      </c>
      <c r="Q1227">
        <v>3.7194286421470199E-3</v>
      </c>
      <c r="R1227">
        <v>3160953</v>
      </c>
      <c r="S1227">
        <v>4908</v>
      </c>
    </row>
    <row r="1228" spans="1:19" x14ac:dyDescent="0.25">
      <c r="A1228" t="s">
        <v>434</v>
      </c>
      <c r="B1228" t="s">
        <v>400</v>
      </c>
      <c r="C1228" t="s">
        <v>108</v>
      </c>
      <c r="D1228">
        <v>1</v>
      </c>
      <c r="E1228">
        <v>0</v>
      </c>
      <c r="F1228">
        <v>0.15397907466435101</v>
      </c>
      <c r="G1228">
        <v>5.3595102182388997E-3</v>
      </c>
      <c r="H1228" t="s">
        <v>432</v>
      </c>
      <c r="K1228" t="s">
        <v>252</v>
      </c>
      <c r="N1228" t="s">
        <v>433</v>
      </c>
      <c r="P1228">
        <v>5.9305305730586302E-2</v>
      </c>
      <c r="Q1228">
        <v>3.7194286421470199E-3</v>
      </c>
      <c r="R1228">
        <v>3160953</v>
      </c>
      <c r="S1228">
        <v>4908</v>
      </c>
    </row>
    <row r="1229" spans="1:19" x14ac:dyDescent="0.25">
      <c r="A1229" t="s">
        <v>435</v>
      </c>
      <c r="B1229" t="s">
        <v>400</v>
      </c>
      <c r="C1229" t="s">
        <v>108</v>
      </c>
      <c r="D1229">
        <v>0</v>
      </c>
      <c r="E1229">
        <v>1</v>
      </c>
      <c r="F1229">
        <v>0.141636545536694</v>
      </c>
      <c r="G1229">
        <v>1.8065339353978201E-2</v>
      </c>
      <c r="H1229" t="s">
        <v>432</v>
      </c>
      <c r="K1229" t="s">
        <v>252</v>
      </c>
      <c r="N1229" t="s">
        <v>433</v>
      </c>
      <c r="P1229">
        <v>6.85151577319425E-2</v>
      </c>
      <c r="Q1229">
        <v>1.5200915929610301E-2</v>
      </c>
      <c r="R1229">
        <v>422807</v>
      </c>
      <c r="S1229">
        <v>479</v>
      </c>
    </row>
    <row r="1230" spans="1:19" x14ac:dyDescent="0.25">
      <c r="A1230" t="s">
        <v>435</v>
      </c>
      <c r="B1230" t="s">
        <v>400</v>
      </c>
      <c r="C1230" t="s">
        <v>108</v>
      </c>
      <c r="D1230">
        <v>0</v>
      </c>
      <c r="E1230">
        <v>1</v>
      </c>
      <c r="F1230">
        <v>0.141636545536694</v>
      </c>
      <c r="G1230">
        <v>1.8065339353978201E-2</v>
      </c>
      <c r="H1230" t="s">
        <v>432</v>
      </c>
      <c r="K1230" t="s">
        <v>252</v>
      </c>
      <c r="N1230" t="s">
        <v>433</v>
      </c>
      <c r="P1230">
        <v>6.85151577319425E-2</v>
      </c>
      <c r="Q1230">
        <v>1.5200915929610301E-2</v>
      </c>
      <c r="R1230">
        <v>422807</v>
      </c>
      <c r="S1230">
        <v>479</v>
      </c>
    </row>
    <row r="1231" spans="1:19" x14ac:dyDescent="0.25">
      <c r="A1231" t="s">
        <v>435</v>
      </c>
      <c r="B1231" t="s">
        <v>400</v>
      </c>
      <c r="C1231" t="s">
        <v>108</v>
      </c>
      <c r="D1231">
        <v>0</v>
      </c>
      <c r="E1231">
        <v>1</v>
      </c>
      <c r="F1231">
        <v>0.141636545536694</v>
      </c>
      <c r="G1231">
        <v>1.8065339353978201E-2</v>
      </c>
      <c r="H1231" t="s">
        <v>432</v>
      </c>
      <c r="K1231" t="s">
        <v>252</v>
      </c>
      <c r="N1231" t="s">
        <v>433</v>
      </c>
      <c r="P1231">
        <v>6.85151577319425E-2</v>
      </c>
      <c r="Q1231">
        <v>1.5200915929610301E-2</v>
      </c>
      <c r="R1231">
        <v>422807</v>
      </c>
      <c r="S1231">
        <v>479</v>
      </c>
    </row>
    <row r="1232" spans="1:19" x14ac:dyDescent="0.25">
      <c r="A1232" t="s">
        <v>435</v>
      </c>
      <c r="B1232" t="s">
        <v>400</v>
      </c>
      <c r="C1232" t="s">
        <v>108</v>
      </c>
      <c r="D1232">
        <v>0</v>
      </c>
      <c r="E1232">
        <v>1</v>
      </c>
      <c r="F1232">
        <v>0.141636545536694</v>
      </c>
      <c r="G1232">
        <v>1.8065339353978201E-2</v>
      </c>
      <c r="H1232" t="s">
        <v>432</v>
      </c>
      <c r="K1232" t="s">
        <v>252</v>
      </c>
      <c r="N1232" t="s">
        <v>433</v>
      </c>
      <c r="P1232">
        <v>6.85151577319425E-2</v>
      </c>
      <c r="Q1232">
        <v>1.5200915929610301E-2</v>
      </c>
      <c r="R1232">
        <v>422807</v>
      </c>
      <c r="S1232">
        <v>479</v>
      </c>
    </row>
    <row r="1233" spans="1:19" x14ac:dyDescent="0.25">
      <c r="A1233" t="s">
        <v>436</v>
      </c>
      <c r="B1233" t="s">
        <v>400</v>
      </c>
      <c r="C1233" t="s">
        <v>108</v>
      </c>
      <c r="D1233">
        <v>1</v>
      </c>
      <c r="E1233">
        <v>1</v>
      </c>
      <c r="F1233">
        <v>0.14131201632422699</v>
      </c>
      <c r="G1233">
        <v>1.3403907987416299E-2</v>
      </c>
      <c r="H1233" t="s">
        <v>432</v>
      </c>
      <c r="K1233" t="s">
        <v>252</v>
      </c>
      <c r="N1233" t="s">
        <v>433</v>
      </c>
      <c r="P1233">
        <v>8.9577675019812106E-2</v>
      </c>
      <c r="Q1233">
        <v>1.15173454473974E-2</v>
      </c>
      <c r="R1233">
        <v>582835</v>
      </c>
      <c r="S1233">
        <v>702</v>
      </c>
    </row>
    <row r="1234" spans="1:19" x14ac:dyDescent="0.25">
      <c r="A1234" t="s">
        <v>436</v>
      </c>
      <c r="B1234" t="s">
        <v>400</v>
      </c>
      <c r="C1234" t="s">
        <v>108</v>
      </c>
      <c r="D1234">
        <v>1</v>
      </c>
      <c r="E1234">
        <v>1</v>
      </c>
      <c r="F1234">
        <v>0.14131201632422699</v>
      </c>
      <c r="G1234">
        <v>1.3403907987416299E-2</v>
      </c>
      <c r="H1234" t="s">
        <v>432</v>
      </c>
      <c r="K1234" t="s">
        <v>252</v>
      </c>
      <c r="N1234" t="s">
        <v>433</v>
      </c>
      <c r="P1234">
        <v>8.9577675019812106E-2</v>
      </c>
      <c r="Q1234">
        <v>1.15173454473974E-2</v>
      </c>
      <c r="R1234">
        <v>582835</v>
      </c>
      <c r="S1234">
        <v>702</v>
      </c>
    </row>
    <row r="1235" spans="1:19" x14ac:dyDescent="0.25">
      <c r="A1235" t="s">
        <v>436</v>
      </c>
      <c r="B1235" t="s">
        <v>400</v>
      </c>
      <c r="C1235" t="s">
        <v>108</v>
      </c>
      <c r="D1235">
        <v>1</v>
      </c>
      <c r="E1235">
        <v>1</v>
      </c>
      <c r="F1235">
        <v>0.14131201632422699</v>
      </c>
      <c r="G1235">
        <v>1.3403907987416299E-2</v>
      </c>
      <c r="H1235" t="s">
        <v>432</v>
      </c>
      <c r="K1235" t="s">
        <v>252</v>
      </c>
      <c r="N1235" t="s">
        <v>433</v>
      </c>
      <c r="P1235">
        <v>8.9577675019812106E-2</v>
      </c>
      <c r="Q1235">
        <v>1.15173454473974E-2</v>
      </c>
      <c r="R1235">
        <v>582835</v>
      </c>
      <c r="S1235">
        <v>702</v>
      </c>
    </row>
    <row r="1236" spans="1:19" x14ac:dyDescent="0.25">
      <c r="A1236" t="s">
        <v>436</v>
      </c>
      <c r="B1236" t="s">
        <v>400</v>
      </c>
      <c r="C1236" t="s">
        <v>108</v>
      </c>
      <c r="D1236">
        <v>1</v>
      </c>
      <c r="E1236">
        <v>1</v>
      </c>
      <c r="F1236">
        <v>0.14131201632422699</v>
      </c>
      <c r="G1236">
        <v>1.3403907987416299E-2</v>
      </c>
      <c r="H1236" t="s">
        <v>432</v>
      </c>
      <c r="K1236" t="s">
        <v>252</v>
      </c>
      <c r="N1236" t="s">
        <v>433</v>
      </c>
      <c r="P1236">
        <v>8.9577675019812106E-2</v>
      </c>
      <c r="Q1236">
        <v>1.15173454473974E-2</v>
      </c>
      <c r="R1236">
        <v>582835</v>
      </c>
      <c r="S1236">
        <v>702</v>
      </c>
    </row>
    <row r="1237" spans="1:19" x14ac:dyDescent="0.25">
      <c r="A1237" t="s">
        <v>437</v>
      </c>
      <c r="B1237" t="s">
        <v>400</v>
      </c>
      <c r="C1237" t="s">
        <v>108</v>
      </c>
      <c r="D1237">
        <v>0</v>
      </c>
      <c r="E1237">
        <v>0</v>
      </c>
      <c r="F1237">
        <v>0.110447894462334</v>
      </c>
      <c r="G1237">
        <v>7.0799778540792902E-3</v>
      </c>
      <c r="H1237" t="s">
        <v>438</v>
      </c>
      <c r="K1237" t="s">
        <v>257</v>
      </c>
      <c r="N1237" t="s">
        <v>433</v>
      </c>
      <c r="P1237">
        <v>0.19882792631092799</v>
      </c>
      <c r="Q1237">
        <v>9.0877794776577508E-3</v>
      </c>
      <c r="R1237">
        <v>1694209</v>
      </c>
      <c r="S1237">
        <v>2594</v>
      </c>
    </row>
    <row r="1238" spans="1:19" x14ac:dyDescent="0.25">
      <c r="A1238" t="s">
        <v>437</v>
      </c>
      <c r="B1238" t="s">
        <v>400</v>
      </c>
      <c r="C1238" t="s">
        <v>108</v>
      </c>
      <c r="D1238">
        <v>0</v>
      </c>
      <c r="E1238">
        <v>0</v>
      </c>
      <c r="F1238">
        <v>0.110447894462334</v>
      </c>
      <c r="G1238">
        <v>7.0799778540792902E-3</v>
      </c>
      <c r="H1238" t="s">
        <v>438</v>
      </c>
      <c r="K1238" t="s">
        <v>257</v>
      </c>
      <c r="N1238" t="s">
        <v>433</v>
      </c>
      <c r="P1238">
        <v>0.19882792631092799</v>
      </c>
      <c r="Q1238">
        <v>9.0877794776577508E-3</v>
      </c>
      <c r="R1238">
        <v>1694209</v>
      </c>
      <c r="S1238">
        <v>2594</v>
      </c>
    </row>
    <row r="1239" spans="1:19" x14ac:dyDescent="0.25">
      <c r="A1239" t="s">
        <v>437</v>
      </c>
      <c r="B1239" t="s">
        <v>400</v>
      </c>
      <c r="C1239" t="s">
        <v>108</v>
      </c>
      <c r="D1239">
        <v>0</v>
      </c>
      <c r="E1239">
        <v>0</v>
      </c>
      <c r="F1239">
        <v>0.110447894462334</v>
      </c>
      <c r="G1239">
        <v>7.0799778540792902E-3</v>
      </c>
      <c r="H1239" t="s">
        <v>438</v>
      </c>
      <c r="K1239" t="s">
        <v>257</v>
      </c>
      <c r="N1239" t="s">
        <v>433</v>
      </c>
      <c r="P1239">
        <v>0.19882792631092799</v>
      </c>
      <c r="Q1239">
        <v>9.0877794776577508E-3</v>
      </c>
      <c r="R1239">
        <v>1694209</v>
      </c>
      <c r="S1239">
        <v>2594</v>
      </c>
    </row>
    <row r="1240" spans="1:19" x14ac:dyDescent="0.25">
      <c r="A1240" t="s">
        <v>437</v>
      </c>
      <c r="B1240" t="s">
        <v>400</v>
      </c>
      <c r="C1240" t="s">
        <v>108</v>
      </c>
      <c r="D1240">
        <v>0</v>
      </c>
      <c r="E1240">
        <v>0</v>
      </c>
      <c r="F1240">
        <v>0.110447894462334</v>
      </c>
      <c r="G1240">
        <v>7.0799778540792902E-3</v>
      </c>
      <c r="H1240" t="s">
        <v>438</v>
      </c>
      <c r="K1240" t="s">
        <v>257</v>
      </c>
      <c r="N1240" t="s">
        <v>433</v>
      </c>
      <c r="P1240">
        <v>0.19882792631092799</v>
      </c>
      <c r="Q1240">
        <v>9.0877794776577508E-3</v>
      </c>
      <c r="R1240">
        <v>1694209</v>
      </c>
      <c r="S1240">
        <v>2594</v>
      </c>
    </row>
    <row r="1241" spans="1:19" x14ac:dyDescent="0.25">
      <c r="A1241" t="s">
        <v>439</v>
      </c>
      <c r="B1241" t="s">
        <v>400</v>
      </c>
      <c r="C1241" t="s">
        <v>108</v>
      </c>
      <c r="D1241">
        <v>1</v>
      </c>
      <c r="E1241">
        <v>0</v>
      </c>
      <c r="F1241">
        <v>0.112047618109862</v>
      </c>
      <c r="G1241">
        <v>4.63106320958564E-3</v>
      </c>
      <c r="H1241" t="s">
        <v>438</v>
      </c>
      <c r="K1241" t="s">
        <v>257</v>
      </c>
      <c r="N1241" t="s">
        <v>433</v>
      </c>
      <c r="P1241">
        <v>0.52479988868091998</v>
      </c>
      <c r="Q1241">
        <v>7.4464996874469801E-3</v>
      </c>
      <c r="R1241">
        <v>3780334</v>
      </c>
      <c r="S1241">
        <v>6006</v>
      </c>
    </row>
    <row r="1242" spans="1:19" x14ac:dyDescent="0.25">
      <c r="A1242" t="s">
        <v>439</v>
      </c>
      <c r="B1242" t="s">
        <v>400</v>
      </c>
      <c r="C1242" t="s">
        <v>108</v>
      </c>
      <c r="D1242">
        <v>1</v>
      </c>
      <c r="E1242">
        <v>0</v>
      </c>
      <c r="F1242">
        <v>0.112047618109862</v>
      </c>
      <c r="G1242">
        <v>4.63106320958564E-3</v>
      </c>
      <c r="H1242" t="s">
        <v>438</v>
      </c>
      <c r="K1242" t="s">
        <v>257</v>
      </c>
      <c r="N1242" t="s">
        <v>433</v>
      </c>
      <c r="P1242">
        <v>0.52479988868091998</v>
      </c>
      <c r="Q1242">
        <v>7.4464996874469801E-3</v>
      </c>
      <c r="R1242">
        <v>3780334</v>
      </c>
      <c r="S1242">
        <v>6006</v>
      </c>
    </row>
    <row r="1243" spans="1:19" x14ac:dyDescent="0.25">
      <c r="A1243" t="s">
        <v>439</v>
      </c>
      <c r="B1243" t="s">
        <v>400</v>
      </c>
      <c r="C1243" t="s">
        <v>108</v>
      </c>
      <c r="D1243">
        <v>1</v>
      </c>
      <c r="E1243">
        <v>0</v>
      </c>
      <c r="F1243">
        <v>0.112047618109862</v>
      </c>
      <c r="G1243">
        <v>4.63106320958564E-3</v>
      </c>
      <c r="H1243" t="s">
        <v>438</v>
      </c>
      <c r="K1243" t="s">
        <v>257</v>
      </c>
      <c r="N1243" t="s">
        <v>433</v>
      </c>
      <c r="P1243">
        <v>0.52479988868091998</v>
      </c>
      <c r="Q1243">
        <v>7.4464996874469801E-3</v>
      </c>
      <c r="R1243">
        <v>3780334</v>
      </c>
      <c r="S1243">
        <v>6006</v>
      </c>
    </row>
    <row r="1244" spans="1:19" x14ac:dyDescent="0.25">
      <c r="A1244" t="s">
        <v>439</v>
      </c>
      <c r="B1244" t="s">
        <v>400</v>
      </c>
      <c r="C1244" t="s">
        <v>108</v>
      </c>
      <c r="D1244">
        <v>1</v>
      </c>
      <c r="E1244">
        <v>0</v>
      </c>
      <c r="F1244">
        <v>0.112047618109862</v>
      </c>
      <c r="G1244">
        <v>4.63106320958564E-3</v>
      </c>
      <c r="H1244" t="s">
        <v>438</v>
      </c>
      <c r="K1244" t="s">
        <v>257</v>
      </c>
      <c r="N1244" t="s">
        <v>433</v>
      </c>
      <c r="P1244">
        <v>0.52479988868091998</v>
      </c>
      <c r="Q1244">
        <v>7.4464996874469801E-3</v>
      </c>
      <c r="R1244">
        <v>3780334</v>
      </c>
      <c r="S1244">
        <v>6006</v>
      </c>
    </row>
    <row r="1245" spans="1:19" x14ac:dyDescent="0.25">
      <c r="A1245" t="s">
        <v>440</v>
      </c>
      <c r="B1245" t="s">
        <v>400</v>
      </c>
      <c r="C1245" t="s">
        <v>108</v>
      </c>
      <c r="D1245">
        <v>0</v>
      </c>
      <c r="E1245">
        <v>1</v>
      </c>
      <c r="F1245">
        <v>0.110305258607302</v>
      </c>
      <c r="G1245">
        <v>1.9321408380488701E-2</v>
      </c>
      <c r="H1245" t="s">
        <v>438</v>
      </c>
      <c r="K1245" t="s">
        <v>257</v>
      </c>
      <c r="N1245" t="s">
        <v>433</v>
      </c>
      <c r="P1245">
        <v>0.14357060741410799</v>
      </c>
      <c r="Q1245">
        <v>2.3396197395784399E-2</v>
      </c>
      <c r="R1245">
        <v>294174</v>
      </c>
      <c r="S1245">
        <v>372</v>
      </c>
    </row>
    <row r="1246" spans="1:19" x14ac:dyDescent="0.25">
      <c r="A1246" t="s">
        <v>440</v>
      </c>
      <c r="B1246" t="s">
        <v>400</v>
      </c>
      <c r="C1246" t="s">
        <v>108</v>
      </c>
      <c r="D1246">
        <v>0</v>
      </c>
      <c r="E1246">
        <v>1</v>
      </c>
      <c r="F1246">
        <v>0.110305258607302</v>
      </c>
      <c r="G1246">
        <v>1.9321408380488701E-2</v>
      </c>
      <c r="H1246" t="s">
        <v>438</v>
      </c>
      <c r="K1246" t="s">
        <v>257</v>
      </c>
      <c r="N1246" t="s">
        <v>433</v>
      </c>
      <c r="P1246">
        <v>0.14357060741410799</v>
      </c>
      <c r="Q1246">
        <v>2.3396197395784399E-2</v>
      </c>
      <c r="R1246">
        <v>294174</v>
      </c>
      <c r="S1246">
        <v>372</v>
      </c>
    </row>
    <row r="1247" spans="1:19" x14ac:dyDescent="0.25">
      <c r="A1247" t="s">
        <v>440</v>
      </c>
      <c r="B1247" t="s">
        <v>400</v>
      </c>
      <c r="C1247" t="s">
        <v>108</v>
      </c>
      <c r="D1247">
        <v>0</v>
      </c>
      <c r="E1247">
        <v>1</v>
      </c>
      <c r="F1247">
        <v>0.110305258607302</v>
      </c>
      <c r="G1247">
        <v>1.9321408380488701E-2</v>
      </c>
      <c r="H1247" t="s">
        <v>438</v>
      </c>
      <c r="K1247" t="s">
        <v>257</v>
      </c>
      <c r="N1247" t="s">
        <v>433</v>
      </c>
      <c r="P1247">
        <v>0.14357060741410799</v>
      </c>
      <c r="Q1247">
        <v>2.3396197395784399E-2</v>
      </c>
      <c r="R1247">
        <v>294174</v>
      </c>
      <c r="S1247">
        <v>372</v>
      </c>
    </row>
    <row r="1248" spans="1:19" x14ac:dyDescent="0.25">
      <c r="A1248" t="s">
        <v>440</v>
      </c>
      <c r="B1248" t="s">
        <v>400</v>
      </c>
      <c r="C1248" t="s">
        <v>108</v>
      </c>
      <c r="D1248">
        <v>0</v>
      </c>
      <c r="E1248">
        <v>1</v>
      </c>
      <c r="F1248">
        <v>0.110305258607302</v>
      </c>
      <c r="G1248">
        <v>1.9321408380488701E-2</v>
      </c>
      <c r="H1248" t="s">
        <v>438</v>
      </c>
      <c r="K1248" t="s">
        <v>257</v>
      </c>
      <c r="N1248" t="s">
        <v>433</v>
      </c>
      <c r="P1248">
        <v>0.14357060741410799</v>
      </c>
      <c r="Q1248">
        <v>2.3396197395784399E-2</v>
      </c>
      <c r="R1248">
        <v>294174</v>
      </c>
      <c r="S1248">
        <v>372</v>
      </c>
    </row>
    <row r="1249" spans="1:19" x14ac:dyDescent="0.25">
      <c r="A1249" t="s">
        <v>441</v>
      </c>
      <c r="B1249" t="s">
        <v>400</v>
      </c>
      <c r="C1249" t="s">
        <v>108</v>
      </c>
      <c r="D1249">
        <v>1</v>
      </c>
      <c r="E1249">
        <v>1</v>
      </c>
      <c r="F1249">
        <v>0.15425987624940499</v>
      </c>
      <c r="G1249">
        <v>1.44992269951241E-2</v>
      </c>
      <c r="H1249" t="s">
        <v>438</v>
      </c>
      <c r="K1249" t="s">
        <v>257</v>
      </c>
      <c r="N1249" t="s">
        <v>433</v>
      </c>
      <c r="P1249">
        <v>0.47653220996122903</v>
      </c>
      <c r="Q1249">
        <v>2.0426062090539501E-2</v>
      </c>
      <c r="R1249">
        <v>703968</v>
      </c>
      <c r="S1249">
        <v>876</v>
      </c>
    </row>
    <row r="1250" spans="1:19" x14ac:dyDescent="0.25">
      <c r="A1250" t="s">
        <v>441</v>
      </c>
      <c r="B1250" t="s">
        <v>400</v>
      </c>
      <c r="C1250" t="s">
        <v>108</v>
      </c>
      <c r="D1250">
        <v>1</v>
      </c>
      <c r="E1250">
        <v>1</v>
      </c>
      <c r="F1250">
        <v>0.15425987624940499</v>
      </c>
      <c r="G1250">
        <v>1.44992269951241E-2</v>
      </c>
      <c r="H1250" t="s">
        <v>438</v>
      </c>
      <c r="K1250" t="s">
        <v>257</v>
      </c>
      <c r="N1250" t="s">
        <v>433</v>
      </c>
      <c r="P1250">
        <v>0.47653220996122903</v>
      </c>
      <c r="Q1250">
        <v>2.0426062090539501E-2</v>
      </c>
      <c r="R1250">
        <v>703968</v>
      </c>
      <c r="S1250">
        <v>876</v>
      </c>
    </row>
    <row r="1251" spans="1:19" x14ac:dyDescent="0.25">
      <c r="A1251" t="s">
        <v>441</v>
      </c>
      <c r="B1251" t="s">
        <v>400</v>
      </c>
      <c r="C1251" t="s">
        <v>108</v>
      </c>
      <c r="D1251">
        <v>1</v>
      </c>
      <c r="E1251">
        <v>1</v>
      </c>
      <c r="F1251">
        <v>0.15425987624940499</v>
      </c>
      <c r="G1251">
        <v>1.44992269951241E-2</v>
      </c>
      <c r="H1251" t="s">
        <v>438</v>
      </c>
      <c r="K1251" t="s">
        <v>257</v>
      </c>
      <c r="N1251" t="s">
        <v>433</v>
      </c>
      <c r="P1251">
        <v>0.47653220996122903</v>
      </c>
      <c r="Q1251">
        <v>2.0426062090539501E-2</v>
      </c>
      <c r="R1251">
        <v>703968</v>
      </c>
      <c r="S1251">
        <v>876</v>
      </c>
    </row>
    <row r="1252" spans="1:19" x14ac:dyDescent="0.25">
      <c r="A1252" t="s">
        <v>441</v>
      </c>
      <c r="B1252" t="s">
        <v>400</v>
      </c>
      <c r="C1252" t="s">
        <v>108</v>
      </c>
      <c r="D1252">
        <v>1</v>
      </c>
      <c r="E1252">
        <v>1</v>
      </c>
      <c r="F1252">
        <v>0.15425987624940499</v>
      </c>
      <c r="G1252">
        <v>1.44992269951241E-2</v>
      </c>
      <c r="H1252" t="s">
        <v>438</v>
      </c>
      <c r="K1252" t="s">
        <v>257</v>
      </c>
      <c r="N1252" t="s">
        <v>433</v>
      </c>
      <c r="P1252">
        <v>0.47653220996122903</v>
      </c>
      <c r="Q1252">
        <v>2.0426062090539501E-2</v>
      </c>
      <c r="R1252">
        <v>703968</v>
      </c>
      <c r="S1252">
        <v>876</v>
      </c>
    </row>
    <row r="1253" spans="1:19" x14ac:dyDescent="0.25">
      <c r="A1253" t="s">
        <v>442</v>
      </c>
      <c r="B1253" t="s">
        <v>400</v>
      </c>
      <c r="C1253" t="s">
        <v>108</v>
      </c>
      <c r="D1253">
        <v>0</v>
      </c>
      <c r="E1253">
        <v>0</v>
      </c>
      <c r="F1253">
        <v>0.21976142285997699</v>
      </c>
      <c r="G1253">
        <v>5.9320612717138604E-3</v>
      </c>
      <c r="H1253" t="s">
        <v>443</v>
      </c>
      <c r="K1253" t="s">
        <v>252</v>
      </c>
      <c r="N1253" t="s">
        <v>444</v>
      </c>
      <c r="P1253">
        <v>0.13270497959090999</v>
      </c>
      <c r="Q1253">
        <v>4.9533661047204301E-3</v>
      </c>
      <c r="R1253">
        <v>4460955</v>
      </c>
      <c r="S1253">
        <v>6897</v>
      </c>
    </row>
    <row r="1254" spans="1:19" x14ac:dyDescent="0.25">
      <c r="A1254" t="s">
        <v>442</v>
      </c>
      <c r="B1254" t="s">
        <v>400</v>
      </c>
      <c r="C1254" t="s">
        <v>108</v>
      </c>
      <c r="D1254">
        <v>0</v>
      </c>
      <c r="E1254">
        <v>0</v>
      </c>
      <c r="F1254">
        <v>0.21976142285997699</v>
      </c>
      <c r="G1254">
        <v>5.9320612717138604E-3</v>
      </c>
      <c r="H1254" t="s">
        <v>443</v>
      </c>
      <c r="K1254" t="s">
        <v>252</v>
      </c>
      <c r="N1254" t="s">
        <v>444</v>
      </c>
      <c r="P1254">
        <v>0.13270497959090999</v>
      </c>
      <c r="Q1254">
        <v>4.9533661047204301E-3</v>
      </c>
      <c r="R1254">
        <v>4460955</v>
      </c>
      <c r="S1254">
        <v>6897</v>
      </c>
    </row>
    <row r="1255" spans="1:19" x14ac:dyDescent="0.25">
      <c r="A1255" t="s">
        <v>442</v>
      </c>
      <c r="B1255" t="s">
        <v>400</v>
      </c>
      <c r="C1255" t="s">
        <v>108</v>
      </c>
      <c r="D1255">
        <v>0</v>
      </c>
      <c r="E1255">
        <v>0</v>
      </c>
      <c r="F1255">
        <v>0.21976142285997699</v>
      </c>
      <c r="G1255">
        <v>5.9320612717138604E-3</v>
      </c>
      <c r="H1255" t="s">
        <v>443</v>
      </c>
      <c r="K1255" t="s">
        <v>252</v>
      </c>
      <c r="N1255" t="s">
        <v>444</v>
      </c>
      <c r="P1255">
        <v>0.13270497959090999</v>
      </c>
      <c r="Q1255">
        <v>4.9533661047204301E-3</v>
      </c>
      <c r="R1255">
        <v>4460955</v>
      </c>
      <c r="S1255">
        <v>6897</v>
      </c>
    </row>
    <row r="1256" spans="1:19" x14ac:dyDescent="0.25">
      <c r="A1256" t="s">
        <v>442</v>
      </c>
      <c r="B1256" t="s">
        <v>400</v>
      </c>
      <c r="C1256" t="s">
        <v>108</v>
      </c>
      <c r="D1256">
        <v>0</v>
      </c>
      <c r="E1256">
        <v>0</v>
      </c>
      <c r="F1256">
        <v>0.21976142285997699</v>
      </c>
      <c r="G1256">
        <v>5.9320612717138604E-3</v>
      </c>
      <c r="H1256" t="s">
        <v>443</v>
      </c>
      <c r="K1256" t="s">
        <v>252</v>
      </c>
      <c r="N1256" t="s">
        <v>444</v>
      </c>
      <c r="P1256">
        <v>0.13270497959090999</v>
      </c>
      <c r="Q1256">
        <v>4.9533661047204301E-3</v>
      </c>
      <c r="R1256">
        <v>4460955</v>
      </c>
      <c r="S1256">
        <v>6897</v>
      </c>
    </row>
    <row r="1257" spans="1:19" x14ac:dyDescent="0.25">
      <c r="A1257" t="s">
        <v>445</v>
      </c>
      <c r="B1257" t="s">
        <v>400</v>
      </c>
      <c r="C1257" t="s">
        <v>108</v>
      </c>
      <c r="D1257">
        <v>1</v>
      </c>
      <c r="E1257">
        <v>0</v>
      </c>
      <c r="F1257">
        <v>0.23467577061474701</v>
      </c>
      <c r="G1257">
        <v>1.1612783994594599E-2</v>
      </c>
      <c r="H1257" t="s">
        <v>443</v>
      </c>
      <c r="K1257" t="s">
        <v>252</v>
      </c>
      <c r="N1257" t="s">
        <v>444</v>
      </c>
      <c r="P1257">
        <v>8.7584664838588497E-2</v>
      </c>
      <c r="Q1257">
        <v>7.8279019915592496E-3</v>
      </c>
      <c r="R1257">
        <v>1018772</v>
      </c>
      <c r="S1257">
        <v>1553</v>
      </c>
    </row>
    <row r="1258" spans="1:19" x14ac:dyDescent="0.25">
      <c r="A1258" t="s">
        <v>445</v>
      </c>
      <c r="B1258" t="s">
        <v>400</v>
      </c>
      <c r="C1258" t="s">
        <v>108</v>
      </c>
      <c r="D1258">
        <v>1</v>
      </c>
      <c r="E1258">
        <v>0</v>
      </c>
      <c r="F1258">
        <v>0.23467577061474701</v>
      </c>
      <c r="G1258">
        <v>1.1612783994594599E-2</v>
      </c>
      <c r="H1258" t="s">
        <v>443</v>
      </c>
      <c r="K1258" t="s">
        <v>252</v>
      </c>
      <c r="N1258" t="s">
        <v>444</v>
      </c>
      <c r="P1258">
        <v>8.7584664838588497E-2</v>
      </c>
      <c r="Q1258">
        <v>7.8279019915592496E-3</v>
      </c>
      <c r="R1258">
        <v>1018772</v>
      </c>
      <c r="S1258">
        <v>1553</v>
      </c>
    </row>
    <row r="1259" spans="1:19" x14ac:dyDescent="0.25">
      <c r="A1259" t="s">
        <v>445</v>
      </c>
      <c r="B1259" t="s">
        <v>400</v>
      </c>
      <c r="C1259" t="s">
        <v>108</v>
      </c>
      <c r="D1259">
        <v>1</v>
      </c>
      <c r="E1259">
        <v>0</v>
      </c>
      <c r="F1259">
        <v>0.23467577061474701</v>
      </c>
      <c r="G1259">
        <v>1.1612783994594599E-2</v>
      </c>
      <c r="H1259" t="s">
        <v>443</v>
      </c>
      <c r="K1259" t="s">
        <v>252</v>
      </c>
      <c r="N1259" t="s">
        <v>444</v>
      </c>
      <c r="P1259">
        <v>8.7584664838588497E-2</v>
      </c>
      <c r="Q1259">
        <v>7.8279019915592496E-3</v>
      </c>
      <c r="R1259">
        <v>1018772</v>
      </c>
      <c r="S1259">
        <v>1553</v>
      </c>
    </row>
    <row r="1260" spans="1:19" x14ac:dyDescent="0.25">
      <c r="A1260" t="s">
        <v>445</v>
      </c>
      <c r="B1260" t="s">
        <v>400</v>
      </c>
      <c r="C1260" t="s">
        <v>108</v>
      </c>
      <c r="D1260">
        <v>1</v>
      </c>
      <c r="E1260">
        <v>0</v>
      </c>
      <c r="F1260">
        <v>0.23467577061474701</v>
      </c>
      <c r="G1260">
        <v>1.1612783994594599E-2</v>
      </c>
      <c r="H1260" t="s">
        <v>443</v>
      </c>
      <c r="K1260" t="s">
        <v>252</v>
      </c>
      <c r="N1260" t="s">
        <v>444</v>
      </c>
      <c r="P1260">
        <v>8.7584664838588497E-2</v>
      </c>
      <c r="Q1260">
        <v>7.8279019915592496E-3</v>
      </c>
      <c r="R1260">
        <v>1018772</v>
      </c>
      <c r="S1260">
        <v>1553</v>
      </c>
    </row>
    <row r="1261" spans="1:19" x14ac:dyDescent="0.25">
      <c r="A1261" t="s">
        <v>446</v>
      </c>
      <c r="B1261" t="s">
        <v>400</v>
      </c>
      <c r="C1261" t="s">
        <v>108</v>
      </c>
      <c r="D1261">
        <v>0</v>
      </c>
      <c r="E1261">
        <v>1</v>
      </c>
      <c r="F1261">
        <v>0.23150109300139299</v>
      </c>
      <c r="G1261">
        <v>2.0919825700637499E-2</v>
      </c>
      <c r="H1261" t="s">
        <v>443</v>
      </c>
      <c r="K1261" t="s">
        <v>252</v>
      </c>
      <c r="N1261" t="s">
        <v>444</v>
      </c>
      <c r="P1261">
        <v>0.15894321287579699</v>
      </c>
      <c r="Q1261">
        <v>1.8181196521378101E-2</v>
      </c>
      <c r="R1261">
        <v>492987</v>
      </c>
      <c r="S1261">
        <v>616</v>
      </c>
    </row>
    <row r="1262" spans="1:19" x14ac:dyDescent="0.25">
      <c r="A1262" t="s">
        <v>446</v>
      </c>
      <c r="B1262" t="s">
        <v>400</v>
      </c>
      <c r="C1262" t="s">
        <v>108</v>
      </c>
      <c r="D1262">
        <v>0</v>
      </c>
      <c r="E1262">
        <v>1</v>
      </c>
      <c r="F1262">
        <v>0.23150109300139299</v>
      </c>
      <c r="G1262">
        <v>2.0919825700637499E-2</v>
      </c>
      <c r="H1262" t="s">
        <v>443</v>
      </c>
      <c r="K1262" t="s">
        <v>252</v>
      </c>
      <c r="N1262" t="s">
        <v>444</v>
      </c>
      <c r="P1262">
        <v>0.15894321287579699</v>
      </c>
      <c r="Q1262">
        <v>1.8181196521378101E-2</v>
      </c>
      <c r="R1262">
        <v>492987</v>
      </c>
      <c r="S1262">
        <v>616</v>
      </c>
    </row>
    <row r="1263" spans="1:19" x14ac:dyDescent="0.25">
      <c r="A1263" t="s">
        <v>446</v>
      </c>
      <c r="B1263" t="s">
        <v>400</v>
      </c>
      <c r="C1263" t="s">
        <v>108</v>
      </c>
      <c r="D1263">
        <v>0</v>
      </c>
      <c r="E1263">
        <v>1</v>
      </c>
      <c r="F1263">
        <v>0.23150109300139299</v>
      </c>
      <c r="G1263">
        <v>2.0919825700637499E-2</v>
      </c>
      <c r="H1263" t="s">
        <v>443</v>
      </c>
      <c r="K1263" t="s">
        <v>252</v>
      </c>
      <c r="N1263" t="s">
        <v>444</v>
      </c>
      <c r="P1263">
        <v>0.15894321287579699</v>
      </c>
      <c r="Q1263">
        <v>1.8181196521378101E-2</v>
      </c>
      <c r="R1263">
        <v>492987</v>
      </c>
      <c r="S1263">
        <v>616</v>
      </c>
    </row>
    <row r="1264" spans="1:19" x14ac:dyDescent="0.25">
      <c r="A1264" t="s">
        <v>446</v>
      </c>
      <c r="B1264" t="s">
        <v>400</v>
      </c>
      <c r="C1264" t="s">
        <v>108</v>
      </c>
      <c r="D1264">
        <v>0</v>
      </c>
      <c r="E1264">
        <v>1</v>
      </c>
      <c r="F1264">
        <v>0.23150109300139299</v>
      </c>
      <c r="G1264">
        <v>2.0919825700637499E-2</v>
      </c>
      <c r="H1264" t="s">
        <v>443</v>
      </c>
      <c r="K1264" t="s">
        <v>252</v>
      </c>
      <c r="N1264" t="s">
        <v>444</v>
      </c>
      <c r="P1264">
        <v>0.15894321287579699</v>
      </c>
      <c r="Q1264">
        <v>1.8181196521378101E-2</v>
      </c>
      <c r="R1264">
        <v>492987</v>
      </c>
      <c r="S1264">
        <v>616</v>
      </c>
    </row>
    <row r="1265" spans="1:19" x14ac:dyDescent="0.25">
      <c r="A1265" t="s">
        <v>447</v>
      </c>
      <c r="B1265" t="s">
        <v>400</v>
      </c>
      <c r="C1265" t="s">
        <v>108</v>
      </c>
      <c r="D1265">
        <v>1</v>
      </c>
      <c r="E1265">
        <v>1</v>
      </c>
      <c r="F1265">
        <v>0.23048462267457701</v>
      </c>
      <c r="G1265">
        <v>3.1822366821217002E-2</v>
      </c>
      <c r="H1265" t="s">
        <v>443</v>
      </c>
      <c r="K1265" t="s">
        <v>252</v>
      </c>
      <c r="N1265" t="s">
        <v>444</v>
      </c>
      <c r="P1265">
        <v>0.130985002196331</v>
      </c>
      <c r="Q1265">
        <v>2.61474992995415E-2</v>
      </c>
      <c r="R1265">
        <v>181137</v>
      </c>
      <c r="S1265">
        <v>218</v>
      </c>
    </row>
    <row r="1266" spans="1:19" x14ac:dyDescent="0.25">
      <c r="A1266" t="s">
        <v>447</v>
      </c>
      <c r="B1266" t="s">
        <v>400</v>
      </c>
      <c r="C1266" t="s">
        <v>108</v>
      </c>
      <c r="D1266">
        <v>1</v>
      </c>
      <c r="E1266">
        <v>1</v>
      </c>
      <c r="F1266">
        <v>0.23048462267457701</v>
      </c>
      <c r="G1266">
        <v>3.1822366821217002E-2</v>
      </c>
      <c r="H1266" t="s">
        <v>443</v>
      </c>
      <c r="K1266" t="s">
        <v>252</v>
      </c>
      <c r="N1266" t="s">
        <v>444</v>
      </c>
      <c r="P1266">
        <v>0.130985002196331</v>
      </c>
      <c r="Q1266">
        <v>2.61474992995415E-2</v>
      </c>
      <c r="R1266">
        <v>181137</v>
      </c>
      <c r="S1266">
        <v>218</v>
      </c>
    </row>
    <row r="1267" spans="1:19" x14ac:dyDescent="0.25">
      <c r="A1267" t="s">
        <v>447</v>
      </c>
      <c r="B1267" t="s">
        <v>400</v>
      </c>
      <c r="C1267" t="s">
        <v>108</v>
      </c>
      <c r="D1267">
        <v>1</v>
      </c>
      <c r="E1267">
        <v>1</v>
      </c>
      <c r="F1267">
        <v>0.23048462267457701</v>
      </c>
      <c r="G1267">
        <v>3.1822366821217002E-2</v>
      </c>
      <c r="H1267" t="s">
        <v>443</v>
      </c>
      <c r="K1267" t="s">
        <v>252</v>
      </c>
      <c r="N1267" t="s">
        <v>444</v>
      </c>
      <c r="P1267">
        <v>0.130985002196331</v>
      </c>
      <c r="Q1267">
        <v>2.61474992995415E-2</v>
      </c>
      <c r="R1267">
        <v>181137</v>
      </c>
      <c r="S1267">
        <v>218</v>
      </c>
    </row>
    <row r="1268" spans="1:19" x14ac:dyDescent="0.25">
      <c r="A1268" t="s">
        <v>447</v>
      </c>
      <c r="B1268" t="s">
        <v>400</v>
      </c>
      <c r="C1268" t="s">
        <v>108</v>
      </c>
      <c r="D1268">
        <v>1</v>
      </c>
      <c r="E1268">
        <v>1</v>
      </c>
      <c r="F1268">
        <v>0.23048462267457701</v>
      </c>
      <c r="G1268">
        <v>3.1822366821217002E-2</v>
      </c>
      <c r="H1268" t="s">
        <v>443</v>
      </c>
      <c r="K1268" t="s">
        <v>252</v>
      </c>
      <c r="N1268" t="s">
        <v>444</v>
      </c>
      <c r="P1268">
        <v>0.130985002196331</v>
      </c>
      <c r="Q1268">
        <v>2.61474992995415E-2</v>
      </c>
      <c r="R1268">
        <v>181137</v>
      </c>
      <c r="S1268">
        <v>218</v>
      </c>
    </row>
    <row r="1269" spans="1:19" x14ac:dyDescent="0.25">
      <c r="A1269" t="s">
        <v>448</v>
      </c>
      <c r="B1269" t="s">
        <v>400</v>
      </c>
      <c r="C1269" t="s">
        <v>108</v>
      </c>
      <c r="D1269">
        <v>0</v>
      </c>
      <c r="E1269">
        <v>0</v>
      </c>
      <c r="F1269">
        <v>0.126799165866464</v>
      </c>
      <c r="G1269">
        <v>4.6345495849604004E-3</v>
      </c>
      <c r="H1269" t="s">
        <v>449</v>
      </c>
      <c r="K1269" t="s">
        <v>257</v>
      </c>
      <c r="N1269" t="s">
        <v>444</v>
      </c>
      <c r="P1269">
        <v>0.44201928685571701</v>
      </c>
      <c r="Q1269">
        <v>7.0800009060499299E-3</v>
      </c>
      <c r="R1269">
        <v>4964689</v>
      </c>
      <c r="S1269">
        <v>8075</v>
      </c>
    </row>
    <row r="1270" spans="1:19" x14ac:dyDescent="0.25">
      <c r="A1270" t="s">
        <v>448</v>
      </c>
      <c r="B1270" t="s">
        <v>400</v>
      </c>
      <c r="C1270" t="s">
        <v>108</v>
      </c>
      <c r="D1270">
        <v>0</v>
      </c>
      <c r="E1270">
        <v>0</v>
      </c>
      <c r="F1270">
        <v>0.126799165866464</v>
      </c>
      <c r="G1270">
        <v>4.6345495849604004E-3</v>
      </c>
      <c r="H1270" t="s">
        <v>449</v>
      </c>
      <c r="K1270" t="s">
        <v>257</v>
      </c>
      <c r="N1270" t="s">
        <v>444</v>
      </c>
      <c r="P1270">
        <v>0.44201928685571701</v>
      </c>
      <c r="Q1270">
        <v>7.0800009060499299E-3</v>
      </c>
      <c r="R1270">
        <v>4964689</v>
      </c>
      <c r="S1270">
        <v>8075</v>
      </c>
    </row>
    <row r="1271" spans="1:19" x14ac:dyDescent="0.25">
      <c r="A1271" t="s">
        <v>448</v>
      </c>
      <c r="B1271" t="s">
        <v>400</v>
      </c>
      <c r="C1271" t="s">
        <v>108</v>
      </c>
      <c r="D1271">
        <v>0</v>
      </c>
      <c r="E1271">
        <v>0</v>
      </c>
      <c r="F1271">
        <v>0.126799165866464</v>
      </c>
      <c r="G1271">
        <v>4.6345495849604004E-3</v>
      </c>
      <c r="H1271" t="s">
        <v>449</v>
      </c>
      <c r="K1271" t="s">
        <v>257</v>
      </c>
      <c r="N1271" t="s">
        <v>444</v>
      </c>
      <c r="P1271">
        <v>0.44201928685571701</v>
      </c>
      <c r="Q1271">
        <v>7.0800009060499299E-3</v>
      </c>
      <c r="R1271">
        <v>4964689</v>
      </c>
      <c r="S1271">
        <v>8075</v>
      </c>
    </row>
    <row r="1272" spans="1:19" x14ac:dyDescent="0.25">
      <c r="A1272" t="s">
        <v>448</v>
      </c>
      <c r="B1272" t="s">
        <v>400</v>
      </c>
      <c r="C1272" t="s">
        <v>108</v>
      </c>
      <c r="D1272">
        <v>0</v>
      </c>
      <c r="E1272">
        <v>0</v>
      </c>
      <c r="F1272">
        <v>0.126799165866464</v>
      </c>
      <c r="G1272">
        <v>4.6345495849604004E-3</v>
      </c>
      <c r="H1272" t="s">
        <v>449</v>
      </c>
      <c r="K1272" t="s">
        <v>257</v>
      </c>
      <c r="N1272" t="s">
        <v>444</v>
      </c>
      <c r="P1272">
        <v>0.44201928685571701</v>
      </c>
      <c r="Q1272">
        <v>7.0800009060499299E-3</v>
      </c>
      <c r="R1272">
        <v>4964689</v>
      </c>
      <c r="S1272">
        <v>8075</v>
      </c>
    </row>
    <row r="1273" spans="1:19" x14ac:dyDescent="0.25">
      <c r="A1273" t="s">
        <v>450</v>
      </c>
      <c r="B1273" t="s">
        <v>400</v>
      </c>
      <c r="C1273" t="s">
        <v>108</v>
      </c>
      <c r="D1273">
        <v>1</v>
      </c>
      <c r="E1273">
        <v>0</v>
      </c>
      <c r="F1273">
        <v>0.14793174253305399</v>
      </c>
      <c r="G1273">
        <v>1.1899359355108999E-2</v>
      </c>
      <c r="H1273" t="s">
        <v>449</v>
      </c>
      <c r="K1273" t="s">
        <v>257</v>
      </c>
      <c r="N1273" t="s">
        <v>444</v>
      </c>
      <c r="P1273">
        <v>0.53184039796149096</v>
      </c>
      <c r="Q1273">
        <v>1.7116981148801301E-2</v>
      </c>
      <c r="R1273">
        <v>752496</v>
      </c>
      <c r="S1273">
        <v>1160</v>
      </c>
    </row>
    <row r="1274" spans="1:19" x14ac:dyDescent="0.25">
      <c r="A1274" t="s">
        <v>450</v>
      </c>
      <c r="B1274" t="s">
        <v>400</v>
      </c>
      <c r="C1274" t="s">
        <v>108</v>
      </c>
      <c r="D1274">
        <v>1</v>
      </c>
      <c r="E1274">
        <v>0</v>
      </c>
      <c r="F1274">
        <v>0.14793174253305399</v>
      </c>
      <c r="G1274">
        <v>1.1899359355108999E-2</v>
      </c>
      <c r="H1274" t="s">
        <v>449</v>
      </c>
      <c r="K1274" t="s">
        <v>257</v>
      </c>
      <c r="N1274" t="s">
        <v>444</v>
      </c>
      <c r="P1274">
        <v>0.53184039796149096</v>
      </c>
      <c r="Q1274">
        <v>1.7116981148801301E-2</v>
      </c>
      <c r="R1274">
        <v>752496</v>
      </c>
      <c r="S1274">
        <v>1160</v>
      </c>
    </row>
    <row r="1275" spans="1:19" x14ac:dyDescent="0.25">
      <c r="A1275" t="s">
        <v>450</v>
      </c>
      <c r="B1275" t="s">
        <v>400</v>
      </c>
      <c r="C1275" t="s">
        <v>108</v>
      </c>
      <c r="D1275">
        <v>1</v>
      </c>
      <c r="E1275">
        <v>0</v>
      </c>
      <c r="F1275">
        <v>0.14793174253305399</v>
      </c>
      <c r="G1275">
        <v>1.1899359355108999E-2</v>
      </c>
      <c r="H1275" t="s">
        <v>449</v>
      </c>
      <c r="K1275" t="s">
        <v>257</v>
      </c>
      <c r="N1275" t="s">
        <v>444</v>
      </c>
      <c r="P1275">
        <v>0.53184039796149096</v>
      </c>
      <c r="Q1275">
        <v>1.7116981148801301E-2</v>
      </c>
      <c r="R1275">
        <v>752496</v>
      </c>
      <c r="S1275">
        <v>1160</v>
      </c>
    </row>
    <row r="1276" spans="1:19" x14ac:dyDescent="0.25">
      <c r="A1276" t="s">
        <v>450</v>
      </c>
      <c r="B1276" t="s">
        <v>400</v>
      </c>
      <c r="C1276" t="s">
        <v>108</v>
      </c>
      <c r="D1276">
        <v>1</v>
      </c>
      <c r="E1276">
        <v>0</v>
      </c>
      <c r="F1276">
        <v>0.14793174253305399</v>
      </c>
      <c r="G1276">
        <v>1.1899359355108999E-2</v>
      </c>
      <c r="H1276" t="s">
        <v>449</v>
      </c>
      <c r="K1276" t="s">
        <v>257</v>
      </c>
      <c r="N1276" t="s">
        <v>444</v>
      </c>
      <c r="P1276">
        <v>0.53184039796149096</v>
      </c>
      <c r="Q1276">
        <v>1.7116981148801301E-2</v>
      </c>
      <c r="R1276">
        <v>752496</v>
      </c>
      <c r="S1276">
        <v>1160</v>
      </c>
    </row>
    <row r="1277" spans="1:19" x14ac:dyDescent="0.25">
      <c r="A1277" t="s">
        <v>451</v>
      </c>
      <c r="B1277" t="s">
        <v>400</v>
      </c>
      <c r="C1277" t="s">
        <v>108</v>
      </c>
      <c r="D1277">
        <v>0</v>
      </c>
      <c r="E1277">
        <v>1</v>
      </c>
      <c r="F1277">
        <v>0.145355605571243</v>
      </c>
      <c r="G1277">
        <v>1.7351531053255102E-2</v>
      </c>
      <c r="H1277" t="s">
        <v>449</v>
      </c>
      <c r="K1277" t="s">
        <v>257</v>
      </c>
      <c r="N1277" t="s">
        <v>444</v>
      </c>
      <c r="P1277">
        <v>0.39588702851651703</v>
      </c>
      <c r="Q1277">
        <v>2.4630364036974699E-2</v>
      </c>
      <c r="R1277">
        <v>520620</v>
      </c>
      <c r="S1277">
        <v>699</v>
      </c>
    </row>
    <row r="1278" spans="1:19" x14ac:dyDescent="0.25">
      <c r="A1278" t="s">
        <v>451</v>
      </c>
      <c r="B1278" t="s">
        <v>400</v>
      </c>
      <c r="C1278" t="s">
        <v>108</v>
      </c>
      <c r="D1278">
        <v>0</v>
      </c>
      <c r="E1278">
        <v>1</v>
      </c>
      <c r="F1278">
        <v>0.145355605571243</v>
      </c>
      <c r="G1278">
        <v>1.7351531053255102E-2</v>
      </c>
      <c r="H1278" t="s">
        <v>449</v>
      </c>
      <c r="K1278" t="s">
        <v>257</v>
      </c>
      <c r="N1278" t="s">
        <v>444</v>
      </c>
      <c r="P1278">
        <v>0.39588702851651703</v>
      </c>
      <c r="Q1278">
        <v>2.4630364036974699E-2</v>
      </c>
      <c r="R1278">
        <v>520620</v>
      </c>
      <c r="S1278">
        <v>699</v>
      </c>
    </row>
    <row r="1279" spans="1:19" x14ac:dyDescent="0.25">
      <c r="A1279" t="s">
        <v>451</v>
      </c>
      <c r="B1279" t="s">
        <v>400</v>
      </c>
      <c r="C1279" t="s">
        <v>108</v>
      </c>
      <c r="D1279">
        <v>0</v>
      </c>
      <c r="E1279">
        <v>1</v>
      </c>
      <c r="F1279">
        <v>0.145355605571243</v>
      </c>
      <c r="G1279">
        <v>1.7351531053255102E-2</v>
      </c>
      <c r="H1279" t="s">
        <v>449</v>
      </c>
      <c r="K1279" t="s">
        <v>257</v>
      </c>
      <c r="N1279" t="s">
        <v>444</v>
      </c>
      <c r="P1279">
        <v>0.39588702851651703</v>
      </c>
      <c r="Q1279">
        <v>2.4630364036974699E-2</v>
      </c>
      <c r="R1279">
        <v>520620</v>
      </c>
      <c r="S1279">
        <v>699</v>
      </c>
    </row>
    <row r="1280" spans="1:19" x14ac:dyDescent="0.25">
      <c r="A1280" t="s">
        <v>451</v>
      </c>
      <c r="B1280" t="s">
        <v>400</v>
      </c>
      <c r="C1280" t="s">
        <v>108</v>
      </c>
      <c r="D1280">
        <v>0</v>
      </c>
      <c r="E1280">
        <v>1</v>
      </c>
      <c r="F1280">
        <v>0.145355605571243</v>
      </c>
      <c r="G1280">
        <v>1.7351531053255102E-2</v>
      </c>
      <c r="H1280" t="s">
        <v>449</v>
      </c>
      <c r="K1280" t="s">
        <v>257</v>
      </c>
      <c r="N1280" t="s">
        <v>444</v>
      </c>
      <c r="P1280">
        <v>0.39588702851651703</v>
      </c>
      <c r="Q1280">
        <v>2.4630364036974699E-2</v>
      </c>
      <c r="R1280">
        <v>520620</v>
      </c>
      <c r="S1280">
        <v>699</v>
      </c>
    </row>
    <row r="1281" spans="1:19" x14ac:dyDescent="0.25">
      <c r="A1281" t="s">
        <v>452</v>
      </c>
      <c r="B1281" t="s">
        <v>400</v>
      </c>
      <c r="C1281" t="s">
        <v>108</v>
      </c>
      <c r="D1281">
        <v>1</v>
      </c>
      <c r="E1281">
        <v>1</v>
      </c>
      <c r="F1281">
        <v>0.185704316962017</v>
      </c>
      <c r="G1281">
        <v>3.23716035186059E-2</v>
      </c>
      <c r="H1281" t="s">
        <v>449</v>
      </c>
      <c r="K1281" t="s">
        <v>257</v>
      </c>
      <c r="N1281" t="s">
        <v>444</v>
      </c>
      <c r="P1281">
        <v>0.44595552808130801</v>
      </c>
      <c r="Q1281">
        <v>4.2911923846129602E-2</v>
      </c>
      <c r="R1281">
        <v>147021</v>
      </c>
      <c r="S1281">
        <v>181</v>
      </c>
    </row>
    <row r="1282" spans="1:19" x14ac:dyDescent="0.25">
      <c r="A1282" t="s">
        <v>452</v>
      </c>
      <c r="B1282" t="s">
        <v>400</v>
      </c>
      <c r="C1282" t="s">
        <v>108</v>
      </c>
      <c r="D1282">
        <v>1</v>
      </c>
      <c r="E1282">
        <v>1</v>
      </c>
      <c r="F1282">
        <v>0.185704316962017</v>
      </c>
      <c r="G1282">
        <v>3.23716035186059E-2</v>
      </c>
      <c r="H1282" t="s">
        <v>449</v>
      </c>
      <c r="K1282" t="s">
        <v>257</v>
      </c>
      <c r="N1282" t="s">
        <v>444</v>
      </c>
      <c r="P1282">
        <v>0.44595552808130801</v>
      </c>
      <c r="Q1282">
        <v>4.2911923846129602E-2</v>
      </c>
      <c r="R1282">
        <v>147021</v>
      </c>
      <c r="S1282">
        <v>181</v>
      </c>
    </row>
    <row r="1283" spans="1:19" x14ac:dyDescent="0.25">
      <c r="A1283" t="s">
        <v>452</v>
      </c>
      <c r="B1283" t="s">
        <v>400</v>
      </c>
      <c r="C1283" t="s">
        <v>108</v>
      </c>
      <c r="D1283">
        <v>1</v>
      </c>
      <c r="E1283">
        <v>1</v>
      </c>
      <c r="F1283">
        <v>0.185704316962017</v>
      </c>
      <c r="G1283">
        <v>3.23716035186059E-2</v>
      </c>
      <c r="H1283" t="s">
        <v>449</v>
      </c>
      <c r="K1283" t="s">
        <v>257</v>
      </c>
      <c r="N1283" t="s">
        <v>444</v>
      </c>
      <c r="P1283">
        <v>0.44595552808130801</v>
      </c>
      <c r="Q1283">
        <v>4.2911923846129602E-2</v>
      </c>
      <c r="R1283">
        <v>147021</v>
      </c>
      <c r="S1283">
        <v>181</v>
      </c>
    </row>
    <row r="1284" spans="1:19" x14ac:dyDescent="0.25">
      <c r="A1284" t="s">
        <v>452</v>
      </c>
      <c r="B1284" t="s">
        <v>400</v>
      </c>
      <c r="C1284" t="s">
        <v>108</v>
      </c>
      <c r="D1284">
        <v>1</v>
      </c>
      <c r="E1284">
        <v>1</v>
      </c>
      <c r="F1284">
        <v>0.185704316962017</v>
      </c>
      <c r="G1284">
        <v>3.23716035186059E-2</v>
      </c>
      <c r="H1284" t="s">
        <v>449</v>
      </c>
      <c r="K1284" t="s">
        <v>257</v>
      </c>
      <c r="N1284" t="s">
        <v>444</v>
      </c>
      <c r="P1284">
        <v>0.44595552808130801</v>
      </c>
      <c r="Q1284">
        <v>4.2911923846129602E-2</v>
      </c>
      <c r="R1284">
        <v>147021</v>
      </c>
      <c r="S1284">
        <v>181</v>
      </c>
    </row>
    <row r="1285" spans="1:19" x14ac:dyDescent="0.25">
      <c r="A1285" t="s">
        <v>453</v>
      </c>
      <c r="B1285" t="s">
        <v>400</v>
      </c>
      <c r="C1285" t="s">
        <v>114</v>
      </c>
      <c r="D1285">
        <v>0</v>
      </c>
      <c r="E1285">
        <v>0</v>
      </c>
      <c r="F1285">
        <v>6.9448075526506906E-2</v>
      </c>
      <c r="G1285">
        <v>1.8636881644201998E-2</v>
      </c>
      <c r="H1285" t="s">
        <v>401</v>
      </c>
      <c r="K1285" t="s">
        <v>252</v>
      </c>
      <c r="N1285" t="s">
        <v>402</v>
      </c>
      <c r="P1285">
        <v>0.77272799164900496</v>
      </c>
      <c r="Q1285">
        <v>3.14924179792005E-2</v>
      </c>
      <c r="R1285">
        <v>606877</v>
      </c>
      <c r="S1285">
        <v>900</v>
      </c>
    </row>
    <row r="1286" spans="1:19" x14ac:dyDescent="0.25">
      <c r="A1286" t="s">
        <v>453</v>
      </c>
      <c r="B1286" t="s">
        <v>400</v>
      </c>
      <c r="C1286" t="s">
        <v>114</v>
      </c>
      <c r="D1286">
        <v>0</v>
      </c>
      <c r="E1286">
        <v>0</v>
      </c>
      <c r="F1286">
        <v>6.9448075526506906E-2</v>
      </c>
      <c r="G1286">
        <v>1.8636881644201998E-2</v>
      </c>
      <c r="H1286" t="s">
        <v>401</v>
      </c>
      <c r="K1286" t="s">
        <v>252</v>
      </c>
      <c r="N1286" t="s">
        <v>402</v>
      </c>
      <c r="P1286">
        <v>0.77272799164900496</v>
      </c>
      <c r="Q1286">
        <v>3.14924179792005E-2</v>
      </c>
      <c r="R1286">
        <v>606877</v>
      </c>
      <c r="S1286">
        <v>900</v>
      </c>
    </row>
    <row r="1287" spans="1:19" x14ac:dyDescent="0.25">
      <c r="A1287" t="s">
        <v>453</v>
      </c>
      <c r="B1287" t="s">
        <v>400</v>
      </c>
      <c r="C1287" t="s">
        <v>114</v>
      </c>
      <c r="D1287">
        <v>0</v>
      </c>
      <c r="E1287">
        <v>0</v>
      </c>
      <c r="F1287">
        <v>6.9448075526506906E-2</v>
      </c>
      <c r="G1287">
        <v>1.8636881644201998E-2</v>
      </c>
      <c r="H1287" t="s">
        <v>401</v>
      </c>
      <c r="K1287" t="s">
        <v>252</v>
      </c>
      <c r="N1287" t="s">
        <v>402</v>
      </c>
      <c r="P1287">
        <v>0.77272799164900496</v>
      </c>
      <c r="Q1287">
        <v>3.14924179792005E-2</v>
      </c>
      <c r="R1287">
        <v>606877</v>
      </c>
      <c r="S1287">
        <v>900</v>
      </c>
    </row>
    <row r="1288" spans="1:19" x14ac:dyDescent="0.25">
      <c r="A1288" t="s">
        <v>453</v>
      </c>
      <c r="B1288" t="s">
        <v>400</v>
      </c>
      <c r="C1288" t="s">
        <v>114</v>
      </c>
      <c r="D1288">
        <v>0</v>
      </c>
      <c r="E1288">
        <v>0</v>
      </c>
      <c r="F1288">
        <v>6.9448075526506906E-2</v>
      </c>
      <c r="G1288">
        <v>1.8636881644201998E-2</v>
      </c>
      <c r="H1288" t="s">
        <v>401</v>
      </c>
      <c r="K1288" t="s">
        <v>252</v>
      </c>
      <c r="N1288" t="s">
        <v>402</v>
      </c>
      <c r="P1288">
        <v>0.77272799164900496</v>
      </c>
      <c r="Q1288">
        <v>3.14924179792005E-2</v>
      </c>
      <c r="R1288">
        <v>606877</v>
      </c>
      <c r="S1288">
        <v>900</v>
      </c>
    </row>
    <row r="1289" spans="1:19" x14ac:dyDescent="0.25">
      <c r="A1289" t="s">
        <v>454</v>
      </c>
      <c r="B1289" t="s">
        <v>400</v>
      </c>
      <c r="C1289" t="s">
        <v>114</v>
      </c>
      <c r="D1289">
        <v>1</v>
      </c>
      <c r="E1289">
        <v>0</v>
      </c>
      <c r="F1289">
        <v>0</v>
      </c>
      <c r="G1289">
        <v>0</v>
      </c>
      <c r="H1289" t="s">
        <v>401</v>
      </c>
      <c r="K1289" t="s">
        <v>252</v>
      </c>
      <c r="N1289" t="s">
        <v>402</v>
      </c>
      <c r="P1289">
        <v>0</v>
      </c>
      <c r="Q1289">
        <v>0</v>
      </c>
      <c r="R1289">
        <v>772</v>
      </c>
      <c r="S1289">
        <v>1</v>
      </c>
    </row>
    <row r="1290" spans="1:19" x14ac:dyDescent="0.25">
      <c r="A1290" t="s">
        <v>454</v>
      </c>
      <c r="B1290" t="s">
        <v>400</v>
      </c>
      <c r="C1290" t="s">
        <v>114</v>
      </c>
      <c r="D1290">
        <v>1</v>
      </c>
      <c r="E1290">
        <v>0</v>
      </c>
      <c r="F1290">
        <v>0</v>
      </c>
      <c r="G1290">
        <v>0</v>
      </c>
      <c r="H1290" t="s">
        <v>401</v>
      </c>
      <c r="K1290" t="s">
        <v>252</v>
      </c>
      <c r="N1290" t="s">
        <v>402</v>
      </c>
      <c r="P1290">
        <v>0</v>
      </c>
      <c r="Q1290">
        <v>0</v>
      </c>
      <c r="R1290">
        <v>772</v>
      </c>
      <c r="S1290">
        <v>1</v>
      </c>
    </row>
    <row r="1291" spans="1:19" x14ac:dyDescent="0.25">
      <c r="A1291" t="s">
        <v>454</v>
      </c>
      <c r="B1291" t="s">
        <v>400</v>
      </c>
      <c r="C1291" t="s">
        <v>114</v>
      </c>
      <c r="D1291">
        <v>1</v>
      </c>
      <c r="E1291">
        <v>0</v>
      </c>
      <c r="F1291">
        <v>0</v>
      </c>
      <c r="G1291">
        <v>0</v>
      </c>
      <c r="H1291" t="s">
        <v>401</v>
      </c>
      <c r="K1291" t="s">
        <v>252</v>
      </c>
      <c r="N1291" t="s">
        <v>402</v>
      </c>
      <c r="P1291">
        <v>0</v>
      </c>
      <c r="Q1291">
        <v>0</v>
      </c>
      <c r="R1291">
        <v>772</v>
      </c>
      <c r="S1291">
        <v>1</v>
      </c>
    </row>
    <row r="1292" spans="1:19" x14ac:dyDescent="0.25">
      <c r="A1292" t="s">
        <v>454</v>
      </c>
      <c r="B1292" t="s">
        <v>400</v>
      </c>
      <c r="C1292" t="s">
        <v>114</v>
      </c>
      <c r="D1292">
        <v>1</v>
      </c>
      <c r="E1292">
        <v>0</v>
      </c>
      <c r="F1292">
        <v>0</v>
      </c>
      <c r="G1292">
        <v>0</v>
      </c>
      <c r="H1292" t="s">
        <v>401</v>
      </c>
      <c r="K1292" t="s">
        <v>252</v>
      </c>
      <c r="N1292" t="s">
        <v>402</v>
      </c>
      <c r="P1292">
        <v>0</v>
      </c>
      <c r="Q1292">
        <v>0</v>
      </c>
      <c r="R1292">
        <v>772</v>
      </c>
      <c r="S1292">
        <v>1</v>
      </c>
    </row>
    <row r="1293" spans="1:19" x14ac:dyDescent="0.25">
      <c r="A1293" t="s">
        <v>455</v>
      </c>
      <c r="B1293" t="s">
        <v>400</v>
      </c>
      <c r="C1293" t="s">
        <v>114</v>
      </c>
      <c r="D1293">
        <v>0</v>
      </c>
      <c r="E1293">
        <v>1</v>
      </c>
      <c r="F1293">
        <v>4.4220515579905098E-2</v>
      </c>
      <c r="G1293">
        <v>4.3330072793687502E-2</v>
      </c>
      <c r="H1293" t="s">
        <v>401</v>
      </c>
      <c r="K1293" t="s">
        <v>252</v>
      </c>
      <c r="N1293" t="s">
        <v>402</v>
      </c>
      <c r="P1293">
        <v>1</v>
      </c>
      <c r="Q1293">
        <v>0</v>
      </c>
      <c r="R1293">
        <v>105271</v>
      </c>
      <c r="S1293">
        <v>104</v>
      </c>
    </row>
    <row r="1294" spans="1:19" x14ac:dyDescent="0.25">
      <c r="A1294" t="s">
        <v>455</v>
      </c>
      <c r="B1294" t="s">
        <v>400</v>
      </c>
      <c r="C1294" t="s">
        <v>114</v>
      </c>
      <c r="D1294">
        <v>0</v>
      </c>
      <c r="E1294">
        <v>1</v>
      </c>
      <c r="F1294">
        <v>4.4220515579905098E-2</v>
      </c>
      <c r="G1294">
        <v>4.3330072793687502E-2</v>
      </c>
      <c r="H1294" t="s">
        <v>401</v>
      </c>
      <c r="K1294" t="s">
        <v>252</v>
      </c>
      <c r="N1294" t="s">
        <v>402</v>
      </c>
      <c r="P1294">
        <v>1</v>
      </c>
      <c r="Q1294">
        <v>0</v>
      </c>
      <c r="R1294">
        <v>105271</v>
      </c>
      <c r="S1294">
        <v>104</v>
      </c>
    </row>
    <row r="1295" spans="1:19" x14ac:dyDescent="0.25">
      <c r="A1295" t="s">
        <v>455</v>
      </c>
      <c r="B1295" t="s">
        <v>400</v>
      </c>
      <c r="C1295" t="s">
        <v>114</v>
      </c>
      <c r="D1295">
        <v>0</v>
      </c>
      <c r="E1295">
        <v>1</v>
      </c>
      <c r="F1295">
        <v>4.4220515579905098E-2</v>
      </c>
      <c r="G1295">
        <v>4.3330072793687502E-2</v>
      </c>
      <c r="H1295" t="s">
        <v>401</v>
      </c>
      <c r="K1295" t="s">
        <v>252</v>
      </c>
      <c r="N1295" t="s">
        <v>402</v>
      </c>
      <c r="P1295">
        <v>1</v>
      </c>
      <c r="Q1295">
        <v>0</v>
      </c>
      <c r="R1295">
        <v>105271</v>
      </c>
      <c r="S1295">
        <v>104</v>
      </c>
    </row>
    <row r="1296" spans="1:19" x14ac:dyDescent="0.25">
      <c r="A1296" t="s">
        <v>455</v>
      </c>
      <c r="B1296" t="s">
        <v>400</v>
      </c>
      <c r="C1296" t="s">
        <v>114</v>
      </c>
      <c r="D1296">
        <v>0</v>
      </c>
      <c r="E1296">
        <v>1</v>
      </c>
      <c r="F1296">
        <v>4.4220515579905098E-2</v>
      </c>
      <c r="G1296">
        <v>4.3330072793687502E-2</v>
      </c>
      <c r="H1296" t="s">
        <v>401</v>
      </c>
      <c r="K1296" t="s">
        <v>252</v>
      </c>
      <c r="N1296" t="s">
        <v>402</v>
      </c>
      <c r="P1296">
        <v>1</v>
      </c>
      <c r="Q1296">
        <v>0</v>
      </c>
      <c r="R1296">
        <v>105271</v>
      </c>
      <c r="S1296">
        <v>104</v>
      </c>
    </row>
    <row r="1297" spans="1:19" x14ac:dyDescent="0.25">
      <c r="A1297" t="s">
        <v>456</v>
      </c>
      <c r="B1297" t="s">
        <v>400</v>
      </c>
      <c r="C1297" t="s">
        <v>114</v>
      </c>
      <c r="D1297">
        <v>0</v>
      </c>
      <c r="E1297">
        <v>0</v>
      </c>
      <c r="F1297">
        <v>4.0429329235040397E-2</v>
      </c>
      <c r="G1297">
        <v>1.3259582521319299E-2</v>
      </c>
      <c r="H1297" t="s">
        <v>406</v>
      </c>
      <c r="K1297" t="s">
        <v>257</v>
      </c>
      <c r="N1297" t="s">
        <v>402</v>
      </c>
      <c r="P1297">
        <v>0.90278009523687297</v>
      </c>
      <c r="Q1297">
        <v>2.03937941589705E-2</v>
      </c>
      <c r="R1297">
        <v>565662</v>
      </c>
      <c r="S1297">
        <v>891</v>
      </c>
    </row>
    <row r="1298" spans="1:19" x14ac:dyDescent="0.25">
      <c r="A1298" t="s">
        <v>456</v>
      </c>
      <c r="B1298" t="s">
        <v>400</v>
      </c>
      <c r="C1298" t="s">
        <v>114</v>
      </c>
      <c r="D1298">
        <v>0</v>
      </c>
      <c r="E1298">
        <v>0</v>
      </c>
      <c r="F1298">
        <v>4.0429329235040397E-2</v>
      </c>
      <c r="G1298">
        <v>1.3259582521319299E-2</v>
      </c>
      <c r="H1298" t="s">
        <v>406</v>
      </c>
      <c r="K1298" t="s">
        <v>257</v>
      </c>
      <c r="N1298" t="s">
        <v>402</v>
      </c>
      <c r="P1298">
        <v>0.90278009523687297</v>
      </c>
      <c r="Q1298">
        <v>2.03937941589705E-2</v>
      </c>
      <c r="R1298">
        <v>565662</v>
      </c>
      <c r="S1298">
        <v>891</v>
      </c>
    </row>
    <row r="1299" spans="1:19" x14ac:dyDescent="0.25">
      <c r="A1299" t="s">
        <v>456</v>
      </c>
      <c r="B1299" t="s">
        <v>400</v>
      </c>
      <c r="C1299" t="s">
        <v>114</v>
      </c>
      <c r="D1299">
        <v>0</v>
      </c>
      <c r="E1299">
        <v>0</v>
      </c>
      <c r="F1299">
        <v>4.0429329235040397E-2</v>
      </c>
      <c r="G1299">
        <v>1.3259582521319299E-2</v>
      </c>
      <c r="H1299" t="s">
        <v>406</v>
      </c>
      <c r="K1299" t="s">
        <v>257</v>
      </c>
      <c r="N1299" t="s">
        <v>402</v>
      </c>
      <c r="P1299">
        <v>0.90278009523687297</v>
      </c>
      <c r="Q1299">
        <v>2.03937941589705E-2</v>
      </c>
      <c r="R1299">
        <v>565662</v>
      </c>
      <c r="S1299">
        <v>891</v>
      </c>
    </row>
    <row r="1300" spans="1:19" x14ac:dyDescent="0.25">
      <c r="A1300" t="s">
        <v>456</v>
      </c>
      <c r="B1300" t="s">
        <v>400</v>
      </c>
      <c r="C1300" t="s">
        <v>114</v>
      </c>
      <c r="D1300">
        <v>0</v>
      </c>
      <c r="E1300">
        <v>0</v>
      </c>
      <c r="F1300">
        <v>4.0429329235040397E-2</v>
      </c>
      <c r="G1300">
        <v>1.3259582521319299E-2</v>
      </c>
      <c r="H1300" t="s">
        <v>406</v>
      </c>
      <c r="K1300" t="s">
        <v>257</v>
      </c>
      <c r="N1300" t="s">
        <v>402</v>
      </c>
      <c r="P1300">
        <v>0.90278009523687297</v>
      </c>
      <c r="Q1300">
        <v>2.03937941589705E-2</v>
      </c>
      <c r="R1300">
        <v>565662</v>
      </c>
      <c r="S1300">
        <v>891</v>
      </c>
    </row>
    <row r="1301" spans="1:19" x14ac:dyDescent="0.25">
      <c r="A1301" t="s">
        <v>458</v>
      </c>
      <c r="B1301" t="s">
        <v>400</v>
      </c>
      <c r="C1301" t="s">
        <v>114</v>
      </c>
      <c r="D1301">
        <v>0</v>
      </c>
      <c r="E1301">
        <v>1</v>
      </c>
      <c r="F1301">
        <v>0</v>
      </c>
      <c r="G1301">
        <v>0</v>
      </c>
      <c r="H1301" t="s">
        <v>406</v>
      </c>
      <c r="K1301" t="s">
        <v>257</v>
      </c>
      <c r="N1301" t="s">
        <v>402</v>
      </c>
      <c r="P1301">
        <v>0.75633510686265704</v>
      </c>
      <c r="Q1301">
        <v>0.123469326177649</v>
      </c>
      <c r="R1301">
        <v>112419</v>
      </c>
      <c r="S1301">
        <v>115</v>
      </c>
    </row>
    <row r="1302" spans="1:19" x14ac:dyDescent="0.25">
      <c r="A1302" t="s">
        <v>458</v>
      </c>
      <c r="B1302" t="s">
        <v>400</v>
      </c>
      <c r="C1302" t="s">
        <v>114</v>
      </c>
      <c r="D1302">
        <v>0</v>
      </c>
      <c r="E1302">
        <v>1</v>
      </c>
      <c r="F1302">
        <v>0</v>
      </c>
      <c r="G1302">
        <v>0</v>
      </c>
      <c r="H1302" t="s">
        <v>406</v>
      </c>
      <c r="K1302" t="s">
        <v>257</v>
      </c>
      <c r="N1302" t="s">
        <v>402</v>
      </c>
      <c r="P1302">
        <v>0.75633510686265704</v>
      </c>
      <c r="Q1302">
        <v>0.123469326177649</v>
      </c>
      <c r="R1302">
        <v>112419</v>
      </c>
      <c r="S1302">
        <v>115</v>
      </c>
    </row>
    <row r="1303" spans="1:19" x14ac:dyDescent="0.25">
      <c r="A1303" t="s">
        <v>458</v>
      </c>
      <c r="B1303" t="s">
        <v>400</v>
      </c>
      <c r="C1303" t="s">
        <v>114</v>
      </c>
      <c r="D1303">
        <v>0</v>
      </c>
      <c r="E1303">
        <v>1</v>
      </c>
      <c r="F1303">
        <v>0</v>
      </c>
      <c r="G1303">
        <v>0</v>
      </c>
      <c r="H1303" t="s">
        <v>406</v>
      </c>
      <c r="K1303" t="s">
        <v>257</v>
      </c>
      <c r="N1303" t="s">
        <v>402</v>
      </c>
      <c r="P1303">
        <v>0.75633510686265704</v>
      </c>
      <c r="Q1303">
        <v>0.123469326177649</v>
      </c>
      <c r="R1303">
        <v>112419</v>
      </c>
      <c r="S1303">
        <v>115</v>
      </c>
    </row>
    <row r="1304" spans="1:19" x14ac:dyDescent="0.25">
      <c r="A1304" t="s">
        <v>458</v>
      </c>
      <c r="B1304" t="s">
        <v>400</v>
      </c>
      <c r="C1304" t="s">
        <v>114</v>
      </c>
      <c r="D1304">
        <v>0</v>
      </c>
      <c r="E1304">
        <v>1</v>
      </c>
      <c r="F1304">
        <v>0</v>
      </c>
      <c r="G1304">
        <v>0</v>
      </c>
      <c r="H1304" t="s">
        <v>406</v>
      </c>
      <c r="K1304" t="s">
        <v>257</v>
      </c>
      <c r="N1304" t="s">
        <v>402</v>
      </c>
      <c r="P1304">
        <v>0.75633510686265704</v>
      </c>
      <c r="Q1304">
        <v>0.123469326177649</v>
      </c>
      <c r="R1304">
        <v>112419</v>
      </c>
      <c r="S1304">
        <v>115</v>
      </c>
    </row>
    <row r="1305" spans="1:19" x14ac:dyDescent="0.25">
      <c r="A1305" t="s">
        <v>459</v>
      </c>
      <c r="B1305" t="s">
        <v>400</v>
      </c>
      <c r="C1305" t="s">
        <v>114</v>
      </c>
      <c r="D1305">
        <v>0</v>
      </c>
      <c r="E1305">
        <v>0</v>
      </c>
      <c r="F1305">
        <v>5.0594797615224597E-2</v>
      </c>
      <c r="G1305">
        <v>5.5219976701608702E-3</v>
      </c>
      <c r="H1305" t="s">
        <v>410</v>
      </c>
      <c r="K1305" t="s">
        <v>252</v>
      </c>
      <c r="N1305" t="s">
        <v>411</v>
      </c>
      <c r="P1305">
        <v>0.27303241470886502</v>
      </c>
      <c r="Q1305">
        <v>1.17498156413535E-2</v>
      </c>
      <c r="R1305">
        <v>2371868</v>
      </c>
      <c r="S1305">
        <v>2879</v>
      </c>
    </row>
    <row r="1306" spans="1:19" x14ac:dyDescent="0.25">
      <c r="A1306" t="s">
        <v>459</v>
      </c>
      <c r="B1306" t="s">
        <v>400</v>
      </c>
      <c r="C1306" t="s">
        <v>114</v>
      </c>
      <c r="D1306">
        <v>0</v>
      </c>
      <c r="E1306">
        <v>0</v>
      </c>
      <c r="F1306">
        <v>5.0594797615224597E-2</v>
      </c>
      <c r="G1306">
        <v>5.5219976701608702E-3</v>
      </c>
      <c r="H1306" t="s">
        <v>410</v>
      </c>
      <c r="K1306" t="s">
        <v>252</v>
      </c>
      <c r="N1306" t="s">
        <v>411</v>
      </c>
      <c r="P1306">
        <v>0.27303241470886502</v>
      </c>
      <c r="Q1306">
        <v>1.17498156413535E-2</v>
      </c>
      <c r="R1306">
        <v>2371868</v>
      </c>
      <c r="S1306">
        <v>2879</v>
      </c>
    </row>
    <row r="1307" spans="1:19" x14ac:dyDescent="0.25">
      <c r="A1307" t="s">
        <v>459</v>
      </c>
      <c r="B1307" t="s">
        <v>400</v>
      </c>
      <c r="C1307" t="s">
        <v>114</v>
      </c>
      <c r="D1307">
        <v>0</v>
      </c>
      <c r="E1307">
        <v>0</v>
      </c>
      <c r="F1307">
        <v>5.0594797615224597E-2</v>
      </c>
      <c r="G1307">
        <v>5.5219976701608702E-3</v>
      </c>
      <c r="H1307" t="s">
        <v>410</v>
      </c>
      <c r="K1307" t="s">
        <v>252</v>
      </c>
      <c r="N1307" t="s">
        <v>411</v>
      </c>
      <c r="P1307">
        <v>0.27303241470886502</v>
      </c>
      <c r="Q1307">
        <v>1.17498156413535E-2</v>
      </c>
      <c r="R1307">
        <v>2371868</v>
      </c>
      <c r="S1307">
        <v>2879</v>
      </c>
    </row>
    <row r="1308" spans="1:19" x14ac:dyDescent="0.25">
      <c r="A1308" t="s">
        <v>459</v>
      </c>
      <c r="B1308" t="s">
        <v>400</v>
      </c>
      <c r="C1308" t="s">
        <v>114</v>
      </c>
      <c r="D1308">
        <v>0</v>
      </c>
      <c r="E1308">
        <v>0</v>
      </c>
      <c r="F1308">
        <v>5.0594797615224597E-2</v>
      </c>
      <c r="G1308">
        <v>5.5219976701608702E-3</v>
      </c>
      <c r="H1308" t="s">
        <v>410</v>
      </c>
      <c r="K1308" t="s">
        <v>252</v>
      </c>
      <c r="N1308" t="s">
        <v>411</v>
      </c>
      <c r="P1308">
        <v>0.27303241470886502</v>
      </c>
      <c r="Q1308">
        <v>1.17498156413535E-2</v>
      </c>
      <c r="R1308">
        <v>2371868</v>
      </c>
      <c r="S1308">
        <v>2879</v>
      </c>
    </row>
    <row r="1309" spans="1:19" x14ac:dyDescent="0.25">
      <c r="A1309" t="s">
        <v>460</v>
      </c>
      <c r="B1309" t="s">
        <v>400</v>
      </c>
      <c r="C1309" t="s">
        <v>114</v>
      </c>
      <c r="D1309">
        <v>1</v>
      </c>
      <c r="E1309">
        <v>0</v>
      </c>
      <c r="F1309">
        <v>0.124805335500034</v>
      </c>
      <c r="G1309">
        <v>4.4194156362218399E-2</v>
      </c>
      <c r="H1309" t="s">
        <v>410</v>
      </c>
      <c r="K1309" t="s">
        <v>252</v>
      </c>
      <c r="N1309" t="s">
        <v>411</v>
      </c>
      <c r="P1309">
        <v>0.13425510581033301</v>
      </c>
      <c r="Q1309">
        <v>4.4703746665784E-2</v>
      </c>
      <c r="R1309">
        <v>74270</v>
      </c>
      <c r="S1309">
        <v>77</v>
      </c>
    </row>
    <row r="1310" spans="1:19" x14ac:dyDescent="0.25">
      <c r="A1310" t="s">
        <v>460</v>
      </c>
      <c r="B1310" t="s">
        <v>400</v>
      </c>
      <c r="C1310" t="s">
        <v>114</v>
      </c>
      <c r="D1310">
        <v>1</v>
      </c>
      <c r="E1310">
        <v>0</v>
      </c>
      <c r="F1310">
        <v>0.124805335500034</v>
      </c>
      <c r="G1310">
        <v>4.4194156362218399E-2</v>
      </c>
      <c r="H1310" t="s">
        <v>410</v>
      </c>
      <c r="K1310" t="s">
        <v>252</v>
      </c>
      <c r="N1310" t="s">
        <v>411</v>
      </c>
      <c r="P1310">
        <v>0.13425510581033301</v>
      </c>
      <c r="Q1310">
        <v>4.4703746665784E-2</v>
      </c>
      <c r="R1310">
        <v>74270</v>
      </c>
      <c r="S1310">
        <v>77</v>
      </c>
    </row>
    <row r="1311" spans="1:19" x14ac:dyDescent="0.25">
      <c r="A1311" t="s">
        <v>460</v>
      </c>
      <c r="B1311" t="s">
        <v>400</v>
      </c>
      <c r="C1311" t="s">
        <v>114</v>
      </c>
      <c r="D1311">
        <v>1</v>
      </c>
      <c r="E1311">
        <v>0</v>
      </c>
      <c r="F1311">
        <v>0.124805335500034</v>
      </c>
      <c r="G1311">
        <v>4.4194156362218399E-2</v>
      </c>
      <c r="H1311" t="s">
        <v>410</v>
      </c>
      <c r="K1311" t="s">
        <v>252</v>
      </c>
      <c r="N1311" t="s">
        <v>411</v>
      </c>
      <c r="P1311">
        <v>0.13425510581033301</v>
      </c>
      <c r="Q1311">
        <v>4.4703746665784E-2</v>
      </c>
      <c r="R1311">
        <v>74270</v>
      </c>
      <c r="S1311">
        <v>77</v>
      </c>
    </row>
    <row r="1312" spans="1:19" x14ac:dyDescent="0.25">
      <c r="A1312" t="s">
        <v>460</v>
      </c>
      <c r="B1312" t="s">
        <v>400</v>
      </c>
      <c r="C1312" t="s">
        <v>114</v>
      </c>
      <c r="D1312">
        <v>1</v>
      </c>
      <c r="E1312">
        <v>0</v>
      </c>
      <c r="F1312">
        <v>0.124805335500034</v>
      </c>
      <c r="G1312">
        <v>4.4194156362218399E-2</v>
      </c>
      <c r="H1312" t="s">
        <v>410</v>
      </c>
      <c r="K1312" t="s">
        <v>252</v>
      </c>
      <c r="N1312" t="s">
        <v>411</v>
      </c>
      <c r="P1312">
        <v>0.13425510581033301</v>
      </c>
      <c r="Q1312">
        <v>4.4703746665784E-2</v>
      </c>
      <c r="R1312">
        <v>74270</v>
      </c>
      <c r="S1312">
        <v>77</v>
      </c>
    </row>
    <row r="1313" spans="1:19" x14ac:dyDescent="0.25">
      <c r="A1313" t="s">
        <v>461</v>
      </c>
      <c r="B1313" t="s">
        <v>400</v>
      </c>
      <c r="C1313" t="s">
        <v>114</v>
      </c>
      <c r="D1313">
        <v>0</v>
      </c>
      <c r="E1313">
        <v>1</v>
      </c>
      <c r="F1313">
        <v>7.1970322489325098E-2</v>
      </c>
      <c r="G1313">
        <v>2.0846184571433501E-2</v>
      </c>
      <c r="H1313" t="s">
        <v>410</v>
      </c>
      <c r="K1313" t="s">
        <v>252</v>
      </c>
      <c r="N1313" t="s">
        <v>411</v>
      </c>
      <c r="P1313">
        <v>0.336049163220346</v>
      </c>
      <c r="Q1313">
        <v>4.50355305100512E-2</v>
      </c>
      <c r="R1313">
        <v>364727</v>
      </c>
      <c r="S1313">
        <v>339</v>
      </c>
    </row>
    <row r="1314" spans="1:19" x14ac:dyDescent="0.25">
      <c r="A1314" t="s">
        <v>461</v>
      </c>
      <c r="B1314" t="s">
        <v>400</v>
      </c>
      <c r="C1314" t="s">
        <v>114</v>
      </c>
      <c r="D1314">
        <v>0</v>
      </c>
      <c r="E1314">
        <v>1</v>
      </c>
      <c r="F1314">
        <v>7.1970322489325098E-2</v>
      </c>
      <c r="G1314">
        <v>2.0846184571433501E-2</v>
      </c>
      <c r="H1314" t="s">
        <v>410</v>
      </c>
      <c r="K1314" t="s">
        <v>252</v>
      </c>
      <c r="N1314" t="s">
        <v>411</v>
      </c>
      <c r="P1314">
        <v>0.336049163220346</v>
      </c>
      <c r="Q1314">
        <v>4.50355305100512E-2</v>
      </c>
      <c r="R1314">
        <v>364727</v>
      </c>
      <c r="S1314">
        <v>339</v>
      </c>
    </row>
    <row r="1315" spans="1:19" x14ac:dyDescent="0.25">
      <c r="A1315" t="s">
        <v>461</v>
      </c>
      <c r="B1315" t="s">
        <v>400</v>
      </c>
      <c r="C1315" t="s">
        <v>114</v>
      </c>
      <c r="D1315">
        <v>0</v>
      </c>
      <c r="E1315">
        <v>1</v>
      </c>
      <c r="F1315">
        <v>7.1970322489325098E-2</v>
      </c>
      <c r="G1315">
        <v>2.0846184571433501E-2</v>
      </c>
      <c r="H1315" t="s">
        <v>410</v>
      </c>
      <c r="K1315" t="s">
        <v>252</v>
      </c>
      <c r="N1315" t="s">
        <v>411</v>
      </c>
      <c r="P1315">
        <v>0.336049163220346</v>
      </c>
      <c r="Q1315">
        <v>4.50355305100512E-2</v>
      </c>
      <c r="R1315">
        <v>364727</v>
      </c>
      <c r="S1315">
        <v>339</v>
      </c>
    </row>
    <row r="1316" spans="1:19" x14ac:dyDescent="0.25">
      <c r="A1316" t="s">
        <v>461</v>
      </c>
      <c r="B1316" t="s">
        <v>400</v>
      </c>
      <c r="C1316" t="s">
        <v>114</v>
      </c>
      <c r="D1316">
        <v>0</v>
      </c>
      <c r="E1316">
        <v>1</v>
      </c>
      <c r="F1316">
        <v>7.1970322489325098E-2</v>
      </c>
      <c r="G1316">
        <v>2.0846184571433501E-2</v>
      </c>
      <c r="H1316" t="s">
        <v>410</v>
      </c>
      <c r="K1316" t="s">
        <v>252</v>
      </c>
      <c r="N1316" t="s">
        <v>411</v>
      </c>
      <c r="P1316">
        <v>0.336049163220346</v>
      </c>
      <c r="Q1316">
        <v>4.50355305100512E-2</v>
      </c>
      <c r="R1316">
        <v>364727</v>
      </c>
      <c r="S1316">
        <v>339</v>
      </c>
    </row>
    <row r="1317" spans="1:19" x14ac:dyDescent="0.25">
      <c r="A1317" t="s">
        <v>462</v>
      </c>
      <c r="B1317" t="s">
        <v>400</v>
      </c>
      <c r="C1317" t="s">
        <v>114</v>
      </c>
      <c r="D1317">
        <v>1</v>
      </c>
      <c r="E1317">
        <v>1</v>
      </c>
      <c r="F1317">
        <v>0</v>
      </c>
      <c r="G1317">
        <v>0</v>
      </c>
      <c r="H1317" t="s">
        <v>410</v>
      </c>
      <c r="K1317" t="s">
        <v>252</v>
      </c>
      <c r="N1317" t="s">
        <v>411</v>
      </c>
      <c r="P1317">
        <v>0.19850822173249699</v>
      </c>
      <c r="Q1317">
        <v>0.17791801617875699</v>
      </c>
      <c r="R1317">
        <v>9339</v>
      </c>
      <c r="S1317">
        <v>8</v>
      </c>
    </row>
    <row r="1318" spans="1:19" x14ac:dyDescent="0.25">
      <c r="A1318" t="s">
        <v>462</v>
      </c>
      <c r="B1318" t="s">
        <v>400</v>
      </c>
      <c r="C1318" t="s">
        <v>114</v>
      </c>
      <c r="D1318">
        <v>1</v>
      </c>
      <c r="E1318">
        <v>1</v>
      </c>
      <c r="F1318">
        <v>0</v>
      </c>
      <c r="G1318">
        <v>0</v>
      </c>
      <c r="H1318" t="s">
        <v>410</v>
      </c>
      <c r="K1318" t="s">
        <v>252</v>
      </c>
      <c r="N1318" t="s">
        <v>411</v>
      </c>
      <c r="P1318">
        <v>0.19850822173249699</v>
      </c>
      <c r="Q1318">
        <v>0.17791801617875699</v>
      </c>
      <c r="R1318">
        <v>9339</v>
      </c>
      <c r="S1318">
        <v>8</v>
      </c>
    </row>
    <row r="1319" spans="1:19" x14ac:dyDescent="0.25">
      <c r="A1319" t="s">
        <v>462</v>
      </c>
      <c r="B1319" t="s">
        <v>400</v>
      </c>
      <c r="C1319" t="s">
        <v>114</v>
      </c>
      <c r="D1319">
        <v>1</v>
      </c>
      <c r="E1319">
        <v>1</v>
      </c>
      <c r="F1319">
        <v>0</v>
      </c>
      <c r="G1319">
        <v>0</v>
      </c>
      <c r="H1319" t="s">
        <v>410</v>
      </c>
      <c r="K1319" t="s">
        <v>252</v>
      </c>
      <c r="N1319" t="s">
        <v>411</v>
      </c>
      <c r="P1319">
        <v>0.19850822173249699</v>
      </c>
      <c r="Q1319">
        <v>0.17791801617875699</v>
      </c>
      <c r="R1319">
        <v>9339</v>
      </c>
      <c r="S1319">
        <v>8</v>
      </c>
    </row>
    <row r="1320" spans="1:19" x14ac:dyDescent="0.25">
      <c r="A1320" t="s">
        <v>462</v>
      </c>
      <c r="B1320" t="s">
        <v>400</v>
      </c>
      <c r="C1320" t="s">
        <v>114</v>
      </c>
      <c r="D1320">
        <v>1</v>
      </c>
      <c r="E1320">
        <v>1</v>
      </c>
      <c r="F1320">
        <v>0</v>
      </c>
      <c r="G1320">
        <v>0</v>
      </c>
      <c r="H1320" t="s">
        <v>410</v>
      </c>
      <c r="K1320" t="s">
        <v>252</v>
      </c>
      <c r="N1320" t="s">
        <v>411</v>
      </c>
      <c r="P1320">
        <v>0.19850822173249699</v>
      </c>
      <c r="Q1320">
        <v>0.17791801617875699</v>
      </c>
      <c r="R1320">
        <v>9339</v>
      </c>
      <c r="S1320">
        <v>8</v>
      </c>
    </row>
    <row r="1321" spans="1:19" x14ac:dyDescent="0.25">
      <c r="A1321" t="s">
        <v>463</v>
      </c>
      <c r="B1321" t="s">
        <v>400</v>
      </c>
      <c r="C1321" t="s">
        <v>114</v>
      </c>
      <c r="D1321">
        <v>0</v>
      </c>
      <c r="E1321">
        <v>0</v>
      </c>
      <c r="F1321">
        <v>3.2278538329765398E-2</v>
      </c>
      <c r="G1321">
        <v>4.5432541296911502E-3</v>
      </c>
      <c r="H1321" t="s">
        <v>416</v>
      </c>
      <c r="K1321" t="s">
        <v>257</v>
      </c>
      <c r="N1321" t="s">
        <v>411</v>
      </c>
      <c r="P1321">
        <v>0.38785400255450703</v>
      </c>
      <c r="Q1321">
        <v>1.35598528308874E-2</v>
      </c>
      <c r="R1321">
        <v>2040732</v>
      </c>
      <c r="S1321">
        <v>2570</v>
      </c>
    </row>
    <row r="1322" spans="1:19" x14ac:dyDescent="0.25">
      <c r="A1322" t="s">
        <v>463</v>
      </c>
      <c r="B1322" t="s">
        <v>400</v>
      </c>
      <c r="C1322" t="s">
        <v>114</v>
      </c>
      <c r="D1322">
        <v>0</v>
      </c>
      <c r="E1322">
        <v>0</v>
      </c>
      <c r="F1322">
        <v>3.2278538329765398E-2</v>
      </c>
      <c r="G1322">
        <v>4.5432541296911502E-3</v>
      </c>
      <c r="H1322" t="s">
        <v>416</v>
      </c>
      <c r="K1322" t="s">
        <v>257</v>
      </c>
      <c r="N1322" t="s">
        <v>411</v>
      </c>
      <c r="P1322">
        <v>0.38785400255450703</v>
      </c>
      <c r="Q1322">
        <v>1.35598528308874E-2</v>
      </c>
      <c r="R1322">
        <v>2040732</v>
      </c>
      <c r="S1322">
        <v>2570</v>
      </c>
    </row>
    <row r="1323" spans="1:19" x14ac:dyDescent="0.25">
      <c r="A1323" t="s">
        <v>463</v>
      </c>
      <c r="B1323" t="s">
        <v>400</v>
      </c>
      <c r="C1323" t="s">
        <v>114</v>
      </c>
      <c r="D1323">
        <v>0</v>
      </c>
      <c r="E1323">
        <v>0</v>
      </c>
      <c r="F1323">
        <v>3.2278538329765398E-2</v>
      </c>
      <c r="G1323">
        <v>4.5432541296911502E-3</v>
      </c>
      <c r="H1323" t="s">
        <v>416</v>
      </c>
      <c r="K1323" t="s">
        <v>257</v>
      </c>
      <c r="N1323" t="s">
        <v>411</v>
      </c>
      <c r="P1323">
        <v>0.38785400255450703</v>
      </c>
      <c r="Q1323">
        <v>1.35598528308874E-2</v>
      </c>
      <c r="R1323">
        <v>2040732</v>
      </c>
      <c r="S1323">
        <v>2570</v>
      </c>
    </row>
    <row r="1324" spans="1:19" x14ac:dyDescent="0.25">
      <c r="A1324" t="s">
        <v>463</v>
      </c>
      <c r="B1324" t="s">
        <v>400</v>
      </c>
      <c r="C1324" t="s">
        <v>114</v>
      </c>
      <c r="D1324">
        <v>0</v>
      </c>
      <c r="E1324">
        <v>0</v>
      </c>
      <c r="F1324">
        <v>3.2278538329765398E-2</v>
      </c>
      <c r="G1324">
        <v>4.5432541296911502E-3</v>
      </c>
      <c r="H1324" t="s">
        <v>416</v>
      </c>
      <c r="K1324" t="s">
        <v>257</v>
      </c>
      <c r="N1324" t="s">
        <v>411</v>
      </c>
      <c r="P1324">
        <v>0.38785400255450703</v>
      </c>
      <c r="Q1324">
        <v>1.35598528308874E-2</v>
      </c>
      <c r="R1324">
        <v>2040732</v>
      </c>
      <c r="S1324">
        <v>2570</v>
      </c>
    </row>
    <row r="1325" spans="1:19" x14ac:dyDescent="0.25">
      <c r="A1325" t="s">
        <v>464</v>
      </c>
      <c r="B1325" t="s">
        <v>400</v>
      </c>
      <c r="C1325" t="s">
        <v>114</v>
      </c>
      <c r="D1325">
        <v>1</v>
      </c>
      <c r="E1325">
        <v>0</v>
      </c>
      <c r="F1325">
        <v>5.2764832197143702E-2</v>
      </c>
      <c r="G1325">
        <v>2.0236990844172902E-2</v>
      </c>
      <c r="H1325" t="s">
        <v>416</v>
      </c>
      <c r="K1325" t="s">
        <v>257</v>
      </c>
      <c r="N1325" t="s">
        <v>411</v>
      </c>
      <c r="P1325">
        <v>0.56022617856401202</v>
      </c>
      <c r="Q1325">
        <v>4.6627317996663101E-2</v>
      </c>
      <c r="R1325">
        <v>238811</v>
      </c>
      <c r="S1325">
        <v>280</v>
      </c>
    </row>
    <row r="1326" spans="1:19" x14ac:dyDescent="0.25">
      <c r="A1326" t="s">
        <v>464</v>
      </c>
      <c r="B1326" t="s">
        <v>400</v>
      </c>
      <c r="C1326" t="s">
        <v>114</v>
      </c>
      <c r="D1326">
        <v>1</v>
      </c>
      <c r="E1326">
        <v>0</v>
      </c>
      <c r="F1326">
        <v>5.2764832197143702E-2</v>
      </c>
      <c r="G1326">
        <v>2.0236990844172902E-2</v>
      </c>
      <c r="H1326" t="s">
        <v>416</v>
      </c>
      <c r="K1326" t="s">
        <v>257</v>
      </c>
      <c r="N1326" t="s">
        <v>411</v>
      </c>
      <c r="P1326">
        <v>0.56022617856401202</v>
      </c>
      <c r="Q1326">
        <v>4.6627317996663101E-2</v>
      </c>
      <c r="R1326">
        <v>238811</v>
      </c>
      <c r="S1326">
        <v>280</v>
      </c>
    </row>
    <row r="1327" spans="1:19" x14ac:dyDescent="0.25">
      <c r="A1327" t="s">
        <v>464</v>
      </c>
      <c r="B1327" t="s">
        <v>400</v>
      </c>
      <c r="C1327" t="s">
        <v>114</v>
      </c>
      <c r="D1327">
        <v>1</v>
      </c>
      <c r="E1327">
        <v>0</v>
      </c>
      <c r="F1327">
        <v>5.2764832197143702E-2</v>
      </c>
      <c r="G1327">
        <v>2.0236990844172902E-2</v>
      </c>
      <c r="H1327" t="s">
        <v>416</v>
      </c>
      <c r="K1327" t="s">
        <v>257</v>
      </c>
      <c r="N1327" t="s">
        <v>411</v>
      </c>
      <c r="P1327">
        <v>0.56022617856401202</v>
      </c>
      <c r="Q1327">
        <v>4.6627317996663101E-2</v>
      </c>
      <c r="R1327">
        <v>238811</v>
      </c>
      <c r="S1327">
        <v>280</v>
      </c>
    </row>
    <row r="1328" spans="1:19" x14ac:dyDescent="0.25">
      <c r="A1328" t="s">
        <v>464</v>
      </c>
      <c r="B1328" t="s">
        <v>400</v>
      </c>
      <c r="C1328" t="s">
        <v>114</v>
      </c>
      <c r="D1328">
        <v>1</v>
      </c>
      <c r="E1328">
        <v>0</v>
      </c>
      <c r="F1328">
        <v>5.2764832197143702E-2</v>
      </c>
      <c r="G1328">
        <v>2.0236990844172902E-2</v>
      </c>
      <c r="H1328" t="s">
        <v>416</v>
      </c>
      <c r="K1328" t="s">
        <v>257</v>
      </c>
      <c r="N1328" t="s">
        <v>411</v>
      </c>
      <c r="P1328">
        <v>0.56022617856401202</v>
      </c>
      <c r="Q1328">
        <v>4.6627317996663101E-2</v>
      </c>
      <c r="R1328">
        <v>238811</v>
      </c>
      <c r="S1328">
        <v>280</v>
      </c>
    </row>
    <row r="1329" spans="1:19" x14ac:dyDescent="0.25">
      <c r="A1329" t="s">
        <v>465</v>
      </c>
      <c r="B1329" t="s">
        <v>400</v>
      </c>
      <c r="C1329" t="s">
        <v>114</v>
      </c>
      <c r="D1329">
        <v>0</v>
      </c>
      <c r="E1329">
        <v>1</v>
      </c>
      <c r="F1329">
        <v>6.3686816220718603E-2</v>
      </c>
      <c r="G1329">
        <v>1.71732899055532E-2</v>
      </c>
      <c r="H1329" t="s">
        <v>416</v>
      </c>
      <c r="K1329" t="s">
        <v>257</v>
      </c>
      <c r="N1329" t="s">
        <v>411</v>
      </c>
      <c r="P1329">
        <v>0.35335131430870698</v>
      </c>
      <c r="Q1329">
        <v>4.1479057995168503E-2</v>
      </c>
      <c r="R1329">
        <v>392314</v>
      </c>
      <c r="S1329">
        <v>372</v>
      </c>
    </row>
    <row r="1330" spans="1:19" x14ac:dyDescent="0.25">
      <c r="A1330" t="s">
        <v>465</v>
      </c>
      <c r="B1330" t="s">
        <v>400</v>
      </c>
      <c r="C1330" t="s">
        <v>114</v>
      </c>
      <c r="D1330">
        <v>0</v>
      </c>
      <c r="E1330">
        <v>1</v>
      </c>
      <c r="F1330">
        <v>6.3686816220718603E-2</v>
      </c>
      <c r="G1330">
        <v>1.71732899055532E-2</v>
      </c>
      <c r="H1330" t="s">
        <v>416</v>
      </c>
      <c r="K1330" t="s">
        <v>257</v>
      </c>
      <c r="N1330" t="s">
        <v>411</v>
      </c>
      <c r="P1330">
        <v>0.35335131430870698</v>
      </c>
      <c r="Q1330">
        <v>4.1479057995168503E-2</v>
      </c>
      <c r="R1330">
        <v>392314</v>
      </c>
      <c r="S1330">
        <v>372</v>
      </c>
    </row>
    <row r="1331" spans="1:19" x14ac:dyDescent="0.25">
      <c r="A1331" t="s">
        <v>465</v>
      </c>
      <c r="B1331" t="s">
        <v>400</v>
      </c>
      <c r="C1331" t="s">
        <v>114</v>
      </c>
      <c r="D1331">
        <v>0</v>
      </c>
      <c r="E1331">
        <v>1</v>
      </c>
      <c r="F1331">
        <v>6.3686816220718603E-2</v>
      </c>
      <c r="G1331">
        <v>1.71732899055532E-2</v>
      </c>
      <c r="H1331" t="s">
        <v>416</v>
      </c>
      <c r="K1331" t="s">
        <v>257</v>
      </c>
      <c r="N1331" t="s">
        <v>411</v>
      </c>
      <c r="P1331">
        <v>0.35335131430870698</v>
      </c>
      <c r="Q1331">
        <v>4.1479057995168503E-2</v>
      </c>
      <c r="R1331">
        <v>392314</v>
      </c>
      <c r="S1331">
        <v>372</v>
      </c>
    </row>
    <row r="1332" spans="1:19" x14ac:dyDescent="0.25">
      <c r="A1332" t="s">
        <v>465</v>
      </c>
      <c r="B1332" t="s">
        <v>400</v>
      </c>
      <c r="C1332" t="s">
        <v>114</v>
      </c>
      <c r="D1332">
        <v>0</v>
      </c>
      <c r="E1332">
        <v>1</v>
      </c>
      <c r="F1332">
        <v>6.3686816220718603E-2</v>
      </c>
      <c r="G1332">
        <v>1.71732899055532E-2</v>
      </c>
      <c r="H1332" t="s">
        <v>416</v>
      </c>
      <c r="K1332" t="s">
        <v>257</v>
      </c>
      <c r="N1332" t="s">
        <v>411</v>
      </c>
      <c r="P1332">
        <v>0.35335131430870698</v>
      </c>
      <c r="Q1332">
        <v>4.1479057995168503E-2</v>
      </c>
      <c r="R1332">
        <v>392314</v>
      </c>
      <c r="S1332">
        <v>372</v>
      </c>
    </row>
    <row r="1333" spans="1:19" x14ac:dyDescent="0.25">
      <c r="A1333" t="s">
        <v>466</v>
      </c>
      <c r="B1333" t="s">
        <v>400</v>
      </c>
      <c r="C1333" t="s">
        <v>114</v>
      </c>
      <c r="D1333">
        <v>1</v>
      </c>
      <c r="E1333">
        <v>1</v>
      </c>
      <c r="F1333">
        <v>8.1837642022064894E-2</v>
      </c>
      <c r="G1333">
        <v>7.8523969300591898E-2</v>
      </c>
      <c r="H1333" t="s">
        <v>416</v>
      </c>
      <c r="K1333" t="s">
        <v>257</v>
      </c>
      <c r="N1333" t="s">
        <v>411</v>
      </c>
      <c r="P1333">
        <v>0.874252822669914</v>
      </c>
      <c r="Q1333">
        <v>0.116665404106006</v>
      </c>
      <c r="R1333">
        <v>30254</v>
      </c>
      <c r="S1333">
        <v>29</v>
      </c>
    </row>
    <row r="1334" spans="1:19" x14ac:dyDescent="0.25">
      <c r="A1334" t="s">
        <v>466</v>
      </c>
      <c r="B1334" t="s">
        <v>400</v>
      </c>
      <c r="C1334" t="s">
        <v>114</v>
      </c>
      <c r="D1334">
        <v>1</v>
      </c>
      <c r="E1334">
        <v>1</v>
      </c>
      <c r="F1334">
        <v>8.1837642022064894E-2</v>
      </c>
      <c r="G1334">
        <v>7.8523969300591898E-2</v>
      </c>
      <c r="H1334" t="s">
        <v>416</v>
      </c>
      <c r="K1334" t="s">
        <v>257</v>
      </c>
      <c r="N1334" t="s">
        <v>411</v>
      </c>
      <c r="P1334">
        <v>0.874252822669914</v>
      </c>
      <c r="Q1334">
        <v>0.116665404106006</v>
      </c>
      <c r="R1334">
        <v>30254</v>
      </c>
      <c r="S1334">
        <v>29</v>
      </c>
    </row>
    <row r="1335" spans="1:19" x14ac:dyDescent="0.25">
      <c r="A1335" t="s">
        <v>466</v>
      </c>
      <c r="B1335" t="s">
        <v>400</v>
      </c>
      <c r="C1335" t="s">
        <v>114</v>
      </c>
      <c r="D1335">
        <v>1</v>
      </c>
      <c r="E1335">
        <v>1</v>
      </c>
      <c r="F1335">
        <v>8.1837642022064894E-2</v>
      </c>
      <c r="G1335">
        <v>7.8523969300591898E-2</v>
      </c>
      <c r="H1335" t="s">
        <v>416</v>
      </c>
      <c r="K1335" t="s">
        <v>257</v>
      </c>
      <c r="N1335" t="s">
        <v>411</v>
      </c>
      <c r="P1335">
        <v>0.874252822669914</v>
      </c>
      <c r="Q1335">
        <v>0.116665404106006</v>
      </c>
      <c r="R1335">
        <v>30254</v>
      </c>
      <c r="S1335">
        <v>29</v>
      </c>
    </row>
    <row r="1336" spans="1:19" x14ac:dyDescent="0.25">
      <c r="A1336" t="s">
        <v>466</v>
      </c>
      <c r="B1336" t="s">
        <v>400</v>
      </c>
      <c r="C1336" t="s">
        <v>114</v>
      </c>
      <c r="D1336">
        <v>1</v>
      </c>
      <c r="E1336">
        <v>1</v>
      </c>
      <c r="F1336">
        <v>8.1837642022064894E-2</v>
      </c>
      <c r="G1336">
        <v>7.8523969300591898E-2</v>
      </c>
      <c r="H1336" t="s">
        <v>416</v>
      </c>
      <c r="K1336" t="s">
        <v>257</v>
      </c>
      <c r="N1336" t="s">
        <v>411</v>
      </c>
      <c r="P1336">
        <v>0.874252822669914</v>
      </c>
      <c r="Q1336">
        <v>0.116665404106006</v>
      </c>
      <c r="R1336">
        <v>30254</v>
      </c>
      <c r="S1336">
        <v>29</v>
      </c>
    </row>
    <row r="1337" spans="1:19" x14ac:dyDescent="0.25">
      <c r="A1337" t="s">
        <v>467</v>
      </c>
      <c r="B1337" t="s">
        <v>400</v>
      </c>
      <c r="C1337" t="s">
        <v>114</v>
      </c>
      <c r="D1337">
        <v>0</v>
      </c>
      <c r="E1337">
        <v>0</v>
      </c>
      <c r="F1337">
        <v>9.16717818180834E-2</v>
      </c>
      <c r="G1337">
        <v>6.0910078301807096E-3</v>
      </c>
      <c r="H1337" t="s">
        <v>421</v>
      </c>
      <c r="K1337" t="s">
        <v>252</v>
      </c>
      <c r="N1337" t="s">
        <v>422</v>
      </c>
      <c r="P1337">
        <v>7.5107223913969207E-2</v>
      </c>
      <c r="Q1337">
        <v>5.9251099027503697E-3</v>
      </c>
      <c r="R1337">
        <v>2557579</v>
      </c>
      <c r="S1337">
        <v>2925</v>
      </c>
    </row>
    <row r="1338" spans="1:19" x14ac:dyDescent="0.25">
      <c r="A1338" t="s">
        <v>467</v>
      </c>
      <c r="B1338" t="s">
        <v>400</v>
      </c>
      <c r="C1338" t="s">
        <v>114</v>
      </c>
      <c r="D1338">
        <v>0</v>
      </c>
      <c r="E1338">
        <v>0</v>
      </c>
      <c r="F1338">
        <v>9.16717818180834E-2</v>
      </c>
      <c r="G1338">
        <v>6.0910078301807096E-3</v>
      </c>
      <c r="H1338" t="s">
        <v>421</v>
      </c>
      <c r="K1338" t="s">
        <v>252</v>
      </c>
      <c r="N1338" t="s">
        <v>422</v>
      </c>
      <c r="P1338">
        <v>7.5107223913969207E-2</v>
      </c>
      <c r="Q1338">
        <v>5.9251099027503697E-3</v>
      </c>
      <c r="R1338">
        <v>2557579</v>
      </c>
      <c r="S1338">
        <v>2925</v>
      </c>
    </row>
    <row r="1339" spans="1:19" x14ac:dyDescent="0.25">
      <c r="A1339" t="s">
        <v>467</v>
      </c>
      <c r="B1339" t="s">
        <v>400</v>
      </c>
      <c r="C1339" t="s">
        <v>114</v>
      </c>
      <c r="D1339">
        <v>0</v>
      </c>
      <c r="E1339">
        <v>0</v>
      </c>
      <c r="F1339">
        <v>9.16717818180834E-2</v>
      </c>
      <c r="G1339">
        <v>6.0910078301807096E-3</v>
      </c>
      <c r="H1339" t="s">
        <v>421</v>
      </c>
      <c r="K1339" t="s">
        <v>252</v>
      </c>
      <c r="N1339" t="s">
        <v>422</v>
      </c>
      <c r="P1339">
        <v>7.5107223913969207E-2</v>
      </c>
      <c r="Q1339">
        <v>5.9251099027503697E-3</v>
      </c>
      <c r="R1339">
        <v>2557579</v>
      </c>
      <c r="S1339">
        <v>2925</v>
      </c>
    </row>
    <row r="1340" spans="1:19" x14ac:dyDescent="0.25">
      <c r="A1340" t="s">
        <v>467</v>
      </c>
      <c r="B1340" t="s">
        <v>400</v>
      </c>
      <c r="C1340" t="s">
        <v>114</v>
      </c>
      <c r="D1340">
        <v>0</v>
      </c>
      <c r="E1340">
        <v>0</v>
      </c>
      <c r="F1340">
        <v>9.16717818180834E-2</v>
      </c>
      <c r="G1340">
        <v>6.0910078301807096E-3</v>
      </c>
      <c r="H1340" t="s">
        <v>421</v>
      </c>
      <c r="K1340" t="s">
        <v>252</v>
      </c>
      <c r="N1340" t="s">
        <v>422</v>
      </c>
      <c r="P1340">
        <v>7.5107223913969207E-2</v>
      </c>
      <c r="Q1340">
        <v>5.9251099027503697E-3</v>
      </c>
      <c r="R1340">
        <v>2557579</v>
      </c>
      <c r="S1340">
        <v>2925</v>
      </c>
    </row>
    <row r="1341" spans="1:19" x14ac:dyDescent="0.25">
      <c r="A1341" t="s">
        <v>468</v>
      </c>
      <c r="B1341" t="s">
        <v>400</v>
      </c>
      <c r="C1341" t="s">
        <v>114</v>
      </c>
      <c r="D1341">
        <v>1</v>
      </c>
      <c r="E1341">
        <v>0</v>
      </c>
      <c r="F1341">
        <v>0.110368187665616</v>
      </c>
      <c r="G1341">
        <v>8.4186003265005905E-3</v>
      </c>
      <c r="H1341" t="s">
        <v>421</v>
      </c>
      <c r="K1341" t="s">
        <v>252</v>
      </c>
      <c r="N1341" t="s">
        <v>422</v>
      </c>
      <c r="P1341">
        <v>4.4103765939311E-2</v>
      </c>
      <c r="Q1341">
        <v>5.6558832495131797E-3</v>
      </c>
      <c r="R1341">
        <v>1160162</v>
      </c>
      <c r="S1341">
        <v>1545</v>
      </c>
    </row>
    <row r="1342" spans="1:19" x14ac:dyDescent="0.25">
      <c r="A1342" t="s">
        <v>468</v>
      </c>
      <c r="B1342" t="s">
        <v>400</v>
      </c>
      <c r="C1342" t="s">
        <v>114</v>
      </c>
      <c r="D1342">
        <v>1</v>
      </c>
      <c r="E1342">
        <v>0</v>
      </c>
      <c r="F1342">
        <v>0.110368187665616</v>
      </c>
      <c r="G1342">
        <v>8.4186003265005905E-3</v>
      </c>
      <c r="H1342" t="s">
        <v>421</v>
      </c>
      <c r="K1342" t="s">
        <v>252</v>
      </c>
      <c r="N1342" t="s">
        <v>422</v>
      </c>
      <c r="P1342">
        <v>4.4103765939311E-2</v>
      </c>
      <c r="Q1342">
        <v>5.6558832495131797E-3</v>
      </c>
      <c r="R1342">
        <v>1160162</v>
      </c>
      <c r="S1342">
        <v>1545</v>
      </c>
    </row>
    <row r="1343" spans="1:19" x14ac:dyDescent="0.25">
      <c r="A1343" t="s">
        <v>468</v>
      </c>
      <c r="B1343" t="s">
        <v>400</v>
      </c>
      <c r="C1343" t="s">
        <v>114</v>
      </c>
      <c r="D1343">
        <v>1</v>
      </c>
      <c r="E1343">
        <v>0</v>
      </c>
      <c r="F1343">
        <v>0.110368187665616</v>
      </c>
      <c r="G1343">
        <v>8.4186003265005905E-3</v>
      </c>
      <c r="H1343" t="s">
        <v>421</v>
      </c>
      <c r="K1343" t="s">
        <v>252</v>
      </c>
      <c r="N1343" t="s">
        <v>422</v>
      </c>
      <c r="P1343">
        <v>4.4103765939311E-2</v>
      </c>
      <c r="Q1343">
        <v>5.6558832495131797E-3</v>
      </c>
      <c r="R1343">
        <v>1160162</v>
      </c>
      <c r="S1343">
        <v>1545</v>
      </c>
    </row>
    <row r="1344" spans="1:19" x14ac:dyDescent="0.25">
      <c r="A1344" t="s">
        <v>468</v>
      </c>
      <c r="B1344" t="s">
        <v>400</v>
      </c>
      <c r="C1344" t="s">
        <v>114</v>
      </c>
      <c r="D1344">
        <v>1</v>
      </c>
      <c r="E1344">
        <v>0</v>
      </c>
      <c r="F1344">
        <v>0.110368187665616</v>
      </c>
      <c r="G1344">
        <v>8.4186003265005905E-3</v>
      </c>
      <c r="H1344" t="s">
        <v>421</v>
      </c>
      <c r="K1344" t="s">
        <v>252</v>
      </c>
      <c r="N1344" t="s">
        <v>422</v>
      </c>
      <c r="P1344">
        <v>4.4103765939311E-2</v>
      </c>
      <c r="Q1344">
        <v>5.6558832495131797E-3</v>
      </c>
      <c r="R1344">
        <v>1160162</v>
      </c>
      <c r="S1344">
        <v>1545</v>
      </c>
    </row>
    <row r="1345" spans="1:19" x14ac:dyDescent="0.25">
      <c r="A1345" t="s">
        <v>469</v>
      </c>
      <c r="B1345" t="s">
        <v>400</v>
      </c>
      <c r="C1345" t="s">
        <v>114</v>
      </c>
      <c r="D1345">
        <v>0</v>
      </c>
      <c r="E1345">
        <v>1</v>
      </c>
      <c r="F1345">
        <v>9.1718799895491601E-2</v>
      </c>
      <c r="G1345">
        <v>1.49093862365723E-2</v>
      </c>
      <c r="H1345" t="s">
        <v>421</v>
      </c>
      <c r="K1345" t="s">
        <v>252</v>
      </c>
      <c r="N1345" t="s">
        <v>422</v>
      </c>
      <c r="P1345">
        <v>7.2005272697314202E-2</v>
      </c>
      <c r="Q1345">
        <v>1.29586852023428E-2</v>
      </c>
      <c r="R1345">
        <v>653560</v>
      </c>
      <c r="S1345">
        <v>589</v>
      </c>
    </row>
    <row r="1346" spans="1:19" x14ac:dyDescent="0.25">
      <c r="A1346" t="s">
        <v>469</v>
      </c>
      <c r="B1346" t="s">
        <v>400</v>
      </c>
      <c r="C1346" t="s">
        <v>114</v>
      </c>
      <c r="D1346">
        <v>0</v>
      </c>
      <c r="E1346">
        <v>1</v>
      </c>
      <c r="F1346">
        <v>9.1718799895491601E-2</v>
      </c>
      <c r="G1346">
        <v>1.49093862365723E-2</v>
      </c>
      <c r="H1346" t="s">
        <v>421</v>
      </c>
      <c r="K1346" t="s">
        <v>252</v>
      </c>
      <c r="N1346" t="s">
        <v>422</v>
      </c>
      <c r="P1346">
        <v>7.2005272697314202E-2</v>
      </c>
      <c r="Q1346">
        <v>1.29586852023428E-2</v>
      </c>
      <c r="R1346">
        <v>653560</v>
      </c>
      <c r="S1346">
        <v>589</v>
      </c>
    </row>
    <row r="1347" spans="1:19" x14ac:dyDescent="0.25">
      <c r="A1347" t="s">
        <v>469</v>
      </c>
      <c r="B1347" t="s">
        <v>400</v>
      </c>
      <c r="C1347" t="s">
        <v>114</v>
      </c>
      <c r="D1347">
        <v>0</v>
      </c>
      <c r="E1347">
        <v>1</v>
      </c>
      <c r="F1347">
        <v>9.1718799895491601E-2</v>
      </c>
      <c r="G1347">
        <v>1.49093862365723E-2</v>
      </c>
      <c r="H1347" t="s">
        <v>421</v>
      </c>
      <c r="K1347" t="s">
        <v>252</v>
      </c>
      <c r="N1347" t="s">
        <v>422</v>
      </c>
      <c r="P1347">
        <v>7.2005272697314202E-2</v>
      </c>
      <c r="Q1347">
        <v>1.29586852023428E-2</v>
      </c>
      <c r="R1347">
        <v>653560</v>
      </c>
      <c r="S1347">
        <v>589</v>
      </c>
    </row>
    <row r="1348" spans="1:19" x14ac:dyDescent="0.25">
      <c r="A1348" t="s">
        <v>469</v>
      </c>
      <c r="B1348" t="s">
        <v>400</v>
      </c>
      <c r="C1348" t="s">
        <v>114</v>
      </c>
      <c r="D1348">
        <v>0</v>
      </c>
      <c r="E1348">
        <v>1</v>
      </c>
      <c r="F1348">
        <v>9.1718799895491601E-2</v>
      </c>
      <c r="G1348">
        <v>1.49093862365723E-2</v>
      </c>
      <c r="H1348" t="s">
        <v>421</v>
      </c>
      <c r="K1348" t="s">
        <v>252</v>
      </c>
      <c r="N1348" t="s">
        <v>422</v>
      </c>
      <c r="P1348">
        <v>7.2005272697314202E-2</v>
      </c>
      <c r="Q1348">
        <v>1.29586852023428E-2</v>
      </c>
      <c r="R1348">
        <v>653560</v>
      </c>
      <c r="S1348">
        <v>589</v>
      </c>
    </row>
    <row r="1349" spans="1:19" x14ac:dyDescent="0.25">
      <c r="A1349" t="s">
        <v>470</v>
      </c>
      <c r="B1349" t="s">
        <v>400</v>
      </c>
      <c r="C1349" t="s">
        <v>114</v>
      </c>
      <c r="D1349">
        <v>1</v>
      </c>
      <c r="E1349">
        <v>1</v>
      </c>
      <c r="F1349">
        <v>0.13877261080244599</v>
      </c>
      <c r="G1349">
        <v>3.2331497280332203E-2</v>
      </c>
      <c r="H1349" t="s">
        <v>421</v>
      </c>
      <c r="K1349" t="s">
        <v>252</v>
      </c>
      <c r="N1349" t="s">
        <v>422</v>
      </c>
      <c r="P1349">
        <v>7.7440820645801003E-2</v>
      </c>
      <c r="Q1349">
        <v>2.6452108058761602E-2</v>
      </c>
      <c r="R1349">
        <v>128482</v>
      </c>
      <c r="S1349">
        <v>127</v>
      </c>
    </row>
    <row r="1350" spans="1:19" x14ac:dyDescent="0.25">
      <c r="A1350" t="s">
        <v>470</v>
      </c>
      <c r="B1350" t="s">
        <v>400</v>
      </c>
      <c r="C1350" t="s">
        <v>114</v>
      </c>
      <c r="D1350">
        <v>1</v>
      </c>
      <c r="E1350">
        <v>1</v>
      </c>
      <c r="F1350">
        <v>0.13877261080244599</v>
      </c>
      <c r="G1350">
        <v>3.2331497280332203E-2</v>
      </c>
      <c r="H1350" t="s">
        <v>421</v>
      </c>
      <c r="K1350" t="s">
        <v>252</v>
      </c>
      <c r="N1350" t="s">
        <v>422</v>
      </c>
      <c r="P1350">
        <v>7.7440820645801003E-2</v>
      </c>
      <c r="Q1350">
        <v>2.6452108058761602E-2</v>
      </c>
      <c r="R1350">
        <v>128482</v>
      </c>
      <c r="S1350">
        <v>127</v>
      </c>
    </row>
    <row r="1351" spans="1:19" x14ac:dyDescent="0.25">
      <c r="A1351" t="s">
        <v>470</v>
      </c>
      <c r="B1351" t="s">
        <v>400</v>
      </c>
      <c r="C1351" t="s">
        <v>114</v>
      </c>
      <c r="D1351">
        <v>1</v>
      </c>
      <c r="E1351">
        <v>1</v>
      </c>
      <c r="F1351">
        <v>0.13877261080244599</v>
      </c>
      <c r="G1351">
        <v>3.2331497280332203E-2</v>
      </c>
      <c r="H1351" t="s">
        <v>421</v>
      </c>
      <c r="K1351" t="s">
        <v>252</v>
      </c>
      <c r="N1351" t="s">
        <v>422</v>
      </c>
      <c r="P1351">
        <v>7.7440820645801003E-2</v>
      </c>
      <c r="Q1351">
        <v>2.6452108058761602E-2</v>
      </c>
      <c r="R1351">
        <v>128482</v>
      </c>
      <c r="S1351">
        <v>127</v>
      </c>
    </row>
    <row r="1352" spans="1:19" x14ac:dyDescent="0.25">
      <c r="A1352" t="s">
        <v>470</v>
      </c>
      <c r="B1352" t="s">
        <v>400</v>
      </c>
      <c r="C1352" t="s">
        <v>114</v>
      </c>
      <c r="D1352">
        <v>1</v>
      </c>
      <c r="E1352">
        <v>1</v>
      </c>
      <c r="F1352">
        <v>0.13877261080244599</v>
      </c>
      <c r="G1352">
        <v>3.2331497280332203E-2</v>
      </c>
      <c r="H1352" t="s">
        <v>421</v>
      </c>
      <c r="K1352" t="s">
        <v>252</v>
      </c>
      <c r="N1352" t="s">
        <v>422</v>
      </c>
      <c r="P1352">
        <v>7.7440820645801003E-2</v>
      </c>
      <c r="Q1352">
        <v>2.6452108058761602E-2</v>
      </c>
      <c r="R1352">
        <v>128482</v>
      </c>
      <c r="S1352">
        <v>127</v>
      </c>
    </row>
    <row r="1353" spans="1:19" x14ac:dyDescent="0.25">
      <c r="A1353" t="s">
        <v>471</v>
      </c>
      <c r="B1353" t="s">
        <v>400</v>
      </c>
      <c r="C1353" t="s">
        <v>114</v>
      </c>
      <c r="D1353">
        <v>0</v>
      </c>
      <c r="E1353">
        <v>0</v>
      </c>
      <c r="F1353">
        <v>5.4755860683607598E-2</v>
      </c>
      <c r="G1353">
        <v>4.8932934149971997E-3</v>
      </c>
      <c r="H1353" t="s">
        <v>427</v>
      </c>
      <c r="K1353" t="s">
        <v>257</v>
      </c>
      <c r="N1353" t="s">
        <v>422</v>
      </c>
      <c r="P1353">
        <v>0.108509684498115</v>
      </c>
      <c r="Q1353">
        <v>7.4843225269851004E-3</v>
      </c>
      <c r="R1353">
        <v>1801913</v>
      </c>
      <c r="S1353">
        <v>2449</v>
      </c>
    </row>
    <row r="1354" spans="1:19" x14ac:dyDescent="0.25">
      <c r="A1354" t="s">
        <v>471</v>
      </c>
      <c r="B1354" t="s">
        <v>400</v>
      </c>
      <c r="C1354" t="s">
        <v>114</v>
      </c>
      <c r="D1354">
        <v>0</v>
      </c>
      <c r="E1354">
        <v>0</v>
      </c>
      <c r="F1354">
        <v>5.4755860683607598E-2</v>
      </c>
      <c r="G1354">
        <v>4.8932934149971997E-3</v>
      </c>
      <c r="H1354" t="s">
        <v>427</v>
      </c>
      <c r="K1354" t="s">
        <v>257</v>
      </c>
      <c r="N1354" t="s">
        <v>422</v>
      </c>
      <c r="P1354">
        <v>0.108509684498115</v>
      </c>
      <c r="Q1354">
        <v>7.4843225269851004E-3</v>
      </c>
      <c r="R1354">
        <v>1801913</v>
      </c>
      <c r="S1354">
        <v>2449</v>
      </c>
    </row>
    <row r="1355" spans="1:19" x14ac:dyDescent="0.25">
      <c r="A1355" t="s">
        <v>471</v>
      </c>
      <c r="B1355" t="s">
        <v>400</v>
      </c>
      <c r="C1355" t="s">
        <v>114</v>
      </c>
      <c r="D1355">
        <v>0</v>
      </c>
      <c r="E1355">
        <v>0</v>
      </c>
      <c r="F1355">
        <v>5.4755860683607598E-2</v>
      </c>
      <c r="G1355">
        <v>4.8932934149971997E-3</v>
      </c>
      <c r="H1355" t="s">
        <v>427</v>
      </c>
      <c r="K1355" t="s">
        <v>257</v>
      </c>
      <c r="N1355" t="s">
        <v>422</v>
      </c>
      <c r="P1355">
        <v>0.108509684498115</v>
      </c>
      <c r="Q1355">
        <v>7.4843225269851004E-3</v>
      </c>
      <c r="R1355">
        <v>1801913</v>
      </c>
      <c r="S1355">
        <v>2449</v>
      </c>
    </row>
    <row r="1356" spans="1:19" x14ac:dyDescent="0.25">
      <c r="A1356" t="s">
        <v>471</v>
      </c>
      <c r="B1356" t="s">
        <v>400</v>
      </c>
      <c r="C1356" t="s">
        <v>114</v>
      </c>
      <c r="D1356">
        <v>0</v>
      </c>
      <c r="E1356">
        <v>0</v>
      </c>
      <c r="F1356">
        <v>5.4755860683607598E-2</v>
      </c>
      <c r="G1356">
        <v>4.8932934149971997E-3</v>
      </c>
      <c r="H1356" t="s">
        <v>427</v>
      </c>
      <c r="K1356" t="s">
        <v>257</v>
      </c>
      <c r="N1356" t="s">
        <v>422</v>
      </c>
      <c r="P1356">
        <v>0.108509684498115</v>
      </c>
      <c r="Q1356">
        <v>7.4843225269851004E-3</v>
      </c>
      <c r="R1356">
        <v>1801913</v>
      </c>
      <c r="S1356">
        <v>2449</v>
      </c>
    </row>
    <row r="1357" spans="1:19" x14ac:dyDescent="0.25">
      <c r="A1357" t="s">
        <v>472</v>
      </c>
      <c r="B1357" t="s">
        <v>400</v>
      </c>
      <c r="C1357" t="s">
        <v>114</v>
      </c>
      <c r="D1357">
        <v>1</v>
      </c>
      <c r="E1357">
        <v>0</v>
      </c>
      <c r="F1357">
        <v>7.9018560898803006E-2</v>
      </c>
      <c r="G1357">
        <v>6.3103669243849596E-3</v>
      </c>
      <c r="H1357" t="s">
        <v>427</v>
      </c>
      <c r="K1357" t="s">
        <v>257</v>
      </c>
      <c r="N1357" t="s">
        <v>422</v>
      </c>
      <c r="P1357">
        <v>0.55210483826003798</v>
      </c>
      <c r="Q1357">
        <v>1.1676280024400999E-2</v>
      </c>
      <c r="R1357">
        <v>1844821</v>
      </c>
      <c r="S1357">
        <v>2732</v>
      </c>
    </row>
    <row r="1358" spans="1:19" x14ac:dyDescent="0.25">
      <c r="A1358" t="s">
        <v>472</v>
      </c>
      <c r="B1358" t="s">
        <v>400</v>
      </c>
      <c r="C1358" t="s">
        <v>114</v>
      </c>
      <c r="D1358">
        <v>1</v>
      </c>
      <c r="E1358">
        <v>0</v>
      </c>
      <c r="F1358">
        <v>7.9018560898803006E-2</v>
      </c>
      <c r="G1358">
        <v>6.3103669243849596E-3</v>
      </c>
      <c r="H1358" t="s">
        <v>427</v>
      </c>
      <c r="K1358" t="s">
        <v>257</v>
      </c>
      <c r="N1358" t="s">
        <v>422</v>
      </c>
      <c r="P1358">
        <v>0.55210483826003798</v>
      </c>
      <c r="Q1358">
        <v>1.1676280024400999E-2</v>
      </c>
      <c r="R1358">
        <v>1844821</v>
      </c>
      <c r="S1358">
        <v>2732</v>
      </c>
    </row>
    <row r="1359" spans="1:19" x14ac:dyDescent="0.25">
      <c r="A1359" t="s">
        <v>472</v>
      </c>
      <c r="B1359" t="s">
        <v>400</v>
      </c>
      <c r="C1359" t="s">
        <v>114</v>
      </c>
      <c r="D1359">
        <v>1</v>
      </c>
      <c r="E1359">
        <v>0</v>
      </c>
      <c r="F1359">
        <v>7.9018560898803006E-2</v>
      </c>
      <c r="G1359">
        <v>6.3103669243849596E-3</v>
      </c>
      <c r="H1359" t="s">
        <v>427</v>
      </c>
      <c r="K1359" t="s">
        <v>257</v>
      </c>
      <c r="N1359" t="s">
        <v>422</v>
      </c>
      <c r="P1359">
        <v>0.55210483826003798</v>
      </c>
      <c r="Q1359">
        <v>1.1676280024400999E-2</v>
      </c>
      <c r="R1359">
        <v>1844821</v>
      </c>
      <c r="S1359">
        <v>2732</v>
      </c>
    </row>
    <row r="1360" spans="1:19" x14ac:dyDescent="0.25">
      <c r="A1360" t="s">
        <v>472</v>
      </c>
      <c r="B1360" t="s">
        <v>400</v>
      </c>
      <c r="C1360" t="s">
        <v>114</v>
      </c>
      <c r="D1360">
        <v>1</v>
      </c>
      <c r="E1360">
        <v>0</v>
      </c>
      <c r="F1360">
        <v>7.9018560898803006E-2</v>
      </c>
      <c r="G1360">
        <v>6.3103669243849596E-3</v>
      </c>
      <c r="H1360" t="s">
        <v>427</v>
      </c>
      <c r="K1360" t="s">
        <v>257</v>
      </c>
      <c r="N1360" t="s">
        <v>422</v>
      </c>
      <c r="P1360">
        <v>0.55210483826003798</v>
      </c>
      <c r="Q1360">
        <v>1.1676280024400999E-2</v>
      </c>
      <c r="R1360">
        <v>1844821</v>
      </c>
      <c r="S1360">
        <v>2732</v>
      </c>
    </row>
    <row r="1361" spans="1:19" x14ac:dyDescent="0.25">
      <c r="A1361" t="s">
        <v>473</v>
      </c>
      <c r="B1361" t="s">
        <v>400</v>
      </c>
      <c r="C1361" t="s">
        <v>114</v>
      </c>
      <c r="D1361">
        <v>0</v>
      </c>
      <c r="E1361">
        <v>1</v>
      </c>
      <c r="F1361">
        <v>8.1525382820670997E-2</v>
      </c>
      <c r="G1361">
        <v>1.29028964315303E-2</v>
      </c>
      <c r="H1361" t="s">
        <v>427</v>
      </c>
      <c r="K1361" t="s">
        <v>257</v>
      </c>
      <c r="N1361" t="s">
        <v>422</v>
      </c>
      <c r="P1361">
        <v>9.2395770896799706E-2</v>
      </c>
      <c r="Q1361">
        <v>1.652007686596E-2</v>
      </c>
      <c r="R1361">
        <v>524402</v>
      </c>
      <c r="S1361">
        <v>532</v>
      </c>
    </row>
    <row r="1362" spans="1:19" x14ac:dyDescent="0.25">
      <c r="A1362" t="s">
        <v>473</v>
      </c>
      <c r="B1362" t="s">
        <v>400</v>
      </c>
      <c r="C1362" t="s">
        <v>114</v>
      </c>
      <c r="D1362">
        <v>0</v>
      </c>
      <c r="E1362">
        <v>1</v>
      </c>
      <c r="F1362">
        <v>8.1525382820670997E-2</v>
      </c>
      <c r="G1362">
        <v>1.29028964315303E-2</v>
      </c>
      <c r="H1362" t="s">
        <v>427</v>
      </c>
      <c r="K1362" t="s">
        <v>257</v>
      </c>
      <c r="N1362" t="s">
        <v>422</v>
      </c>
      <c r="P1362">
        <v>9.2395770896799706E-2</v>
      </c>
      <c r="Q1362">
        <v>1.652007686596E-2</v>
      </c>
      <c r="R1362">
        <v>524402</v>
      </c>
      <c r="S1362">
        <v>532</v>
      </c>
    </row>
    <row r="1363" spans="1:19" x14ac:dyDescent="0.25">
      <c r="A1363" t="s">
        <v>473</v>
      </c>
      <c r="B1363" t="s">
        <v>400</v>
      </c>
      <c r="C1363" t="s">
        <v>114</v>
      </c>
      <c r="D1363">
        <v>0</v>
      </c>
      <c r="E1363">
        <v>1</v>
      </c>
      <c r="F1363">
        <v>8.1525382820670997E-2</v>
      </c>
      <c r="G1363">
        <v>1.29028964315303E-2</v>
      </c>
      <c r="H1363" t="s">
        <v>427</v>
      </c>
      <c r="K1363" t="s">
        <v>257</v>
      </c>
      <c r="N1363" t="s">
        <v>422</v>
      </c>
      <c r="P1363">
        <v>9.2395770896799706E-2</v>
      </c>
      <c r="Q1363">
        <v>1.652007686596E-2</v>
      </c>
      <c r="R1363">
        <v>524402</v>
      </c>
      <c r="S1363">
        <v>532</v>
      </c>
    </row>
    <row r="1364" spans="1:19" x14ac:dyDescent="0.25">
      <c r="A1364" t="s">
        <v>473</v>
      </c>
      <c r="B1364" t="s">
        <v>400</v>
      </c>
      <c r="C1364" t="s">
        <v>114</v>
      </c>
      <c r="D1364">
        <v>0</v>
      </c>
      <c r="E1364">
        <v>1</v>
      </c>
      <c r="F1364">
        <v>8.1525382820670997E-2</v>
      </c>
      <c r="G1364">
        <v>1.29028964315303E-2</v>
      </c>
      <c r="H1364" t="s">
        <v>427</v>
      </c>
      <c r="K1364" t="s">
        <v>257</v>
      </c>
      <c r="N1364" t="s">
        <v>422</v>
      </c>
      <c r="P1364">
        <v>9.2395770896799706E-2</v>
      </c>
      <c r="Q1364">
        <v>1.652007686596E-2</v>
      </c>
      <c r="R1364">
        <v>524402</v>
      </c>
      <c r="S1364">
        <v>532</v>
      </c>
    </row>
    <row r="1365" spans="1:19" x14ac:dyDescent="0.25">
      <c r="A1365" t="s">
        <v>474</v>
      </c>
      <c r="B1365" t="s">
        <v>400</v>
      </c>
      <c r="C1365" t="s">
        <v>114</v>
      </c>
      <c r="D1365">
        <v>1</v>
      </c>
      <c r="E1365">
        <v>1</v>
      </c>
      <c r="F1365">
        <v>8.1307844370563404E-2</v>
      </c>
      <c r="G1365">
        <v>2.0117643931155098E-2</v>
      </c>
      <c r="H1365" t="s">
        <v>427</v>
      </c>
      <c r="K1365" t="s">
        <v>257</v>
      </c>
      <c r="N1365" t="s">
        <v>422</v>
      </c>
      <c r="P1365">
        <v>0.47942096327405997</v>
      </c>
      <c r="Q1365">
        <v>3.7773706343380203E-2</v>
      </c>
      <c r="R1365">
        <v>289039</v>
      </c>
      <c r="S1365">
        <v>306</v>
      </c>
    </row>
    <row r="1366" spans="1:19" x14ac:dyDescent="0.25">
      <c r="A1366" t="s">
        <v>474</v>
      </c>
      <c r="B1366" t="s">
        <v>400</v>
      </c>
      <c r="C1366" t="s">
        <v>114</v>
      </c>
      <c r="D1366">
        <v>1</v>
      </c>
      <c r="E1366">
        <v>1</v>
      </c>
      <c r="F1366">
        <v>8.1307844370563404E-2</v>
      </c>
      <c r="G1366">
        <v>2.0117643931155098E-2</v>
      </c>
      <c r="H1366" t="s">
        <v>427</v>
      </c>
      <c r="K1366" t="s">
        <v>257</v>
      </c>
      <c r="N1366" t="s">
        <v>422</v>
      </c>
      <c r="P1366">
        <v>0.47942096327405997</v>
      </c>
      <c r="Q1366">
        <v>3.7773706343380203E-2</v>
      </c>
      <c r="R1366">
        <v>289039</v>
      </c>
      <c r="S1366">
        <v>306</v>
      </c>
    </row>
    <row r="1367" spans="1:19" x14ac:dyDescent="0.25">
      <c r="A1367" t="s">
        <v>474</v>
      </c>
      <c r="B1367" t="s">
        <v>400</v>
      </c>
      <c r="C1367" t="s">
        <v>114</v>
      </c>
      <c r="D1367">
        <v>1</v>
      </c>
      <c r="E1367">
        <v>1</v>
      </c>
      <c r="F1367">
        <v>8.1307844370563404E-2</v>
      </c>
      <c r="G1367">
        <v>2.0117643931155098E-2</v>
      </c>
      <c r="H1367" t="s">
        <v>427</v>
      </c>
      <c r="K1367" t="s">
        <v>257</v>
      </c>
      <c r="N1367" t="s">
        <v>422</v>
      </c>
      <c r="P1367">
        <v>0.47942096327405997</v>
      </c>
      <c r="Q1367">
        <v>3.7773706343380203E-2</v>
      </c>
      <c r="R1367">
        <v>289039</v>
      </c>
      <c r="S1367">
        <v>306</v>
      </c>
    </row>
    <row r="1368" spans="1:19" x14ac:dyDescent="0.25">
      <c r="A1368" t="s">
        <v>474</v>
      </c>
      <c r="B1368" t="s">
        <v>400</v>
      </c>
      <c r="C1368" t="s">
        <v>114</v>
      </c>
      <c r="D1368">
        <v>1</v>
      </c>
      <c r="E1368">
        <v>1</v>
      </c>
      <c r="F1368">
        <v>8.1307844370563404E-2</v>
      </c>
      <c r="G1368">
        <v>2.0117643931155098E-2</v>
      </c>
      <c r="H1368" t="s">
        <v>427</v>
      </c>
      <c r="K1368" t="s">
        <v>257</v>
      </c>
      <c r="N1368" t="s">
        <v>422</v>
      </c>
      <c r="P1368">
        <v>0.47942096327405997</v>
      </c>
      <c r="Q1368">
        <v>3.7773706343380203E-2</v>
      </c>
      <c r="R1368">
        <v>289039</v>
      </c>
      <c r="S1368">
        <v>306</v>
      </c>
    </row>
    <row r="1369" spans="1:19" x14ac:dyDescent="0.25">
      <c r="A1369" t="s">
        <v>475</v>
      </c>
      <c r="B1369" t="s">
        <v>400</v>
      </c>
      <c r="C1369" t="s">
        <v>114</v>
      </c>
      <c r="D1369">
        <v>0</v>
      </c>
      <c r="E1369">
        <v>0</v>
      </c>
      <c r="F1369">
        <v>0.1465465959749</v>
      </c>
      <c r="G1369">
        <v>7.4480922958168397E-3</v>
      </c>
      <c r="H1369" t="s">
        <v>432</v>
      </c>
      <c r="K1369" t="s">
        <v>252</v>
      </c>
      <c r="N1369" t="s">
        <v>433</v>
      </c>
      <c r="P1369">
        <v>5.2857389408088901E-2</v>
      </c>
      <c r="Q1369">
        <v>4.75879960421854E-3</v>
      </c>
      <c r="R1369">
        <v>2127627</v>
      </c>
      <c r="S1369">
        <v>2791</v>
      </c>
    </row>
    <row r="1370" spans="1:19" x14ac:dyDescent="0.25">
      <c r="A1370" t="s">
        <v>475</v>
      </c>
      <c r="B1370" t="s">
        <v>400</v>
      </c>
      <c r="C1370" t="s">
        <v>114</v>
      </c>
      <c r="D1370">
        <v>0</v>
      </c>
      <c r="E1370">
        <v>0</v>
      </c>
      <c r="F1370">
        <v>0.1465465959749</v>
      </c>
      <c r="G1370">
        <v>7.4480922958168397E-3</v>
      </c>
      <c r="H1370" t="s">
        <v>432</v>
      </c>
      <c r="K1370" t="s">
        <v>252</v>
      </c>
      <c r="N1370" t="s">
        <v>433</v>
      </c>
      <c r="P1370">
        <v>5.2857389408088901E-2</v>
      </c>
      <c r="Q1370">
        <v>4.75879960421854E-3</v>
      </c>
      <c r="R1370">
        <v>2127627</v>
      </c>
      <c r="S1370">
        <v>2791</v>
      </c>
    </row>
    <row r="1371" spans="1:19" x14ac:dyDescent="0.25">
      <c r="A1371" t="s">
        <v>475</v>
      </c>
      <c r="B1371" t="s">
        <v>400</v>
      </c>
      <c r="C1371" t="s">
        <v>114</v>
      </c>
      <c r="D1371">
        <v>0</v>
      </c>
      <c r="E1371">
        <v>0</v>
      </c>
      <c r="F1371">
        <v>0.1465465959749</v>
      </c>
      <c r="G1371">
        <v>7.4480922958168397E-3</v>
      </c>
      <c r="H1371" t="s">
        <v>432</v>
      </c>
      <c r="K1371" t="s">
        <v>252</v>
      </c>
      <c r="N1371" t="s">
        <v>433</v>
      </c>
      <c r="P1371">
        <v>5.2857389408088901E-2</v>
      </c>
      <c r="Q1371">
        <v>4.75879960421854E-3</v>
      </c>
      <c r="R1371">
        <v>2127627</v>
      </c>
      <c r="S1371">
        <v>2791</v>
      </c>
    </row>
    <row r="1372" spans="1:19" x14ac:dyDescent="0.25">
      <c r="A1372" t="s">
        <v>475</v>
      </c>
      <c r="B1372" t="s">
        <v>400</v>
      </c>
      <c r="C1372" t="s">
        <v>114</v>
      </c>
      <c r="D1372">
        <v>0</v>
      </c>
      <c r="E1372">
        <v>0</v>
      </c>
      <c r="F1372">
        <v>0.1465465959749</v>
      </c>
      <c r="G1372">
        <v>7.4480922958168397E-3</v>
      </c>
      <c r="H1372" t="s">
        <v>432</v>
      </c>
      <c r="K1372" t="s">
        <v>252</v>
      </c>
      <c r="N1372" t="s">
        <v>433</v>
      </c>
      <c r="P1372">
        <v>5.2857389408088901E-2</v>
      </c>
      <c r="Q1372">
        <v>4.75879960421854E-3</v>
      </c>
      <c r="R1372">
        <v>2127627</v>
      </c>
      <c r="S1372">
        <v>2791</v>
      </c>
    </row>
    <row r="1373" spans="1:19" x14ac:dyDescent="0.25">
      <c r="A1373" t="s">
        <v>476</v>
      </c>
      <c r="B1373" t="s">
        <v>400</v>
      </c>
      <c r="C1373" t="s">
        <v>114</v>
      </c>
      <c r="D1373">
        <v>1</v>
      </c>
      <c r="E1373">
        <v>0</v>
      </c>
      <c r="F1373">
        <v>0.16143386780549901</v>
      </c>
      <c r="G1373">
        <v>5.6467460229670001E-3</v>
      </c>
      <c r="H1373" t="s">
        <v>432</v>
      </c>
      <c r="K1373" t="s">
        <v>252</v>
      </c>
      <c r="N1373" t="s">
        <v>433</v>
      </c>
      <c r="P1373">
        <v>5.7041716451933601E-2</v>
      </c>
      <c r="Q1373">
        <v>3.6318474411425401E-3</v>
      </c>
      <c r="R1373">
        <v>3135389</v>
      </c>
      <c r="S1373">
        <v>4714</v>
      </c>
    </row>
    <row r="1374" spans="1:19" x14ac:dyDescent="0.25">
      <c r="A1374" t="s">
        <v>476</v>
      </c>
      <c r="B1374" t="s">
        <v>400</v>
      </c>
      <c r="C1374" t="s">
        <v>114</v>
      </c>
      <c r="D1374">
        <v>1</v>
      </c>
      <c r="E1374">
        <v>0</v>
      </c>
      <c r="F1374">
        <v>0.16143386780549901</v>
      </c>
      <c r="G1374">
        <v>5.6467460229670001E-3</v>
      </c>
      <c r="H1374" t="s">
        <v>432</v>
      </c>
      <c r="K1374" t="s">
        <v>252</v>
      </c>
      <c r="N1374" t="s">
        <v>433</v>
      </c>
      <c r="P1374">
        <v>5.7041716451933601E-2</v>
      </c>
      <c r="Q1374">
        <v>3.6318474411425401E-3</v>
      </c>
      <c r="R1374">
        <v>3135389</v>
      </c>
      <c r="S1374">
        <v>4714</v>
      </c>
    </row>
    <row r="1375" spans="1:19" x14ac:dyDescent="0.25">
      <c r="A1375" t="s">
        <v>476</v>
      </c>
      <c r="B1375" t="s">
        <v>400</v>
      </c>
      <c r="C1375" t="s">
        <v>114</v>
      </c>
      <c r="D1375">
        <v>1</v>
      </c>
      <c r="E1375">
        <v>0</v>
      </c>
      <c r="F1375">
        <v>0.16143386780549901</v>
      </c>
      <c r="G1375">
        <v>5.6467460229670001E-3</v>
      </c>
      <c r="H1375" t="s">
        <v>432</v>
      </c>
      <c r="K1375" t="s">
        <v>252</v>
      </c>
      <c r="N1375" t="s">
        <v>433</v>
      </c>
      <c r="P1375">
        <v>5.7041716451933601E-2</v>
      </c>
      <c r="Q1375">
        <v>3.6318474411425401E-3</v>
      </c>
      <c r="R1375">
        <v>3135389</v>
      </c>
      <c r="S1375">
        <v>4714</v>
      </c>
    </row>
    <row r="1376" spans="1:19" x14ac:dyDescent="0.25">
      <c r="A1376" t="s">
        <v>476</v>
      </c>
      <c r="B1376" t="s">
        <v>400</v>
      </c>
      <c r="C1376" t="s">
        <v>114</v>
      </c>
      <c r="D1376">
        <v>1</v>
      </c>
      <c r="E1376">
        <v>0</v>
      </c>
      <c r="F1376">
        <v>0.16143386780549901</v>
      </c>
      <c r="G1376">
        <v>5.6467460229670001E-3</v>
      </c>
      <c r="H1376" t="s">
        <v>432</v>
      </c>
      <c r="K1376" t="s">
        <v>252</v>
      </c>
      <c r="N1376" t="s">
        <v>433</v>
      </c>
      <c r="P1376">
        <v>5.7041716451933601E-2</v>
      </c>
      <c r="Q1376">
        <v>3.6318474411425401E-3</v>
      </c>
      <c r="R1376">
        <v>3135389</v>
      </c>
      <c r="S1376">
        <v>4714</v>
      </c>
    </row>
    <row r="1377" spans="1:19" x14ac:dyDescent="0.25">
      <c r="A1377" t="s">
        <v>477</v>
      </c>
      <c r="B1377" t="s">
        <v>400</v>
      </c>
      <c r="C1377" t="s">
        <v>114</v>
      </c>
      <c r="D1377">
        <v>0</v>
      </c>
      <c r="E1377">
        <v>1</v>
      </c>
      <c r="F1377">
        <v>0.176704431454903</v>
      </c>
      <c r="G1377">
        <v>2.0273413023581301E-2</v>
      </c>
      <c r="H1377" t="s">
        <v>432</v>
      </c>
      <c r="K1377" t="s">
        <v>252</v>
      </c>
      <c r="N1377" t="s">
        <v>433</v>
      </c>
      <c r="P1377">
        <v>8.0644685571588201E-2</v>
      </c>
      <c r="Q1377">
        <v>1.6702576655934501E-2</v>
      </c>
      <c r="R1377">
        <v>420248</v>
      </c>
      <c r="S1377">
        <v>420</v>
      </c>
    </row>
    <row r="1378" spans="1:19" x14ac:dyDescent="0.25">
      <c r="A1378" t="s">
        <v>477</v>
      </c>
      <c r="B1378" t="s">
        <v>400</v>
      </c>
      <c r="C1378" t="s">
        <v>114</v>
      </c>
      <c r="D1378">
        <v>0</v>
      </c>
      <c r="E1378">
        <v>1</v>
      </c>
      <c r="F1378">
        <v>0.176704431454903</v>
      </c>
      <c r="G1378">
        <v>2.0273413023581301E-2</v>
      </c>
      <c r="H1378" t="s">
        <v>432</v>
      </c>
      <c r="K1378" t="s">
        <v>252</v>
      </c>
      <c r="N1378" t="s">
        <v>433</v>
      </c>
      <c r="P1378">
        <v>8.0644685571588201E-2</v>
      </c>
      <c r="Q1378">
        <v>1.6702576655934501E-2</v>
      </c>
      <c r="R1378">
        <v>420248</v>
      </c>
      <c r="S1378">
        <v>420</v>
      </c>
    </row>
    <row r="1379" spans="1:19" x14ac:dyDescent="0.25">
      <c r="A1379" t="s">
        <v>477</v>
      </c>
      <c r="B1379" t="s">
        <v>400</v>
      </c>
      <c r="C1379" t="s">
        <v>114</v>
      </c>
      <c r="D1379">
        <v>0</v>
      </c>
      <c r="E1379">
        <v>1</v>
      </c>
      <c r="F1379">
        <v>0.176704431454903</v>
      </c>
      <c r="G1379">
        <v>2.0273413023581301E-2</v>
      </c>
      <c r="H1379" t="s">
        <v>432</v>
      </c>
      <c r="K1379" t="s">
        <v>252</v>
      </c>
      <c r="N1379" t="s">
        <v>433</v>
      </c>
      <c r="P1379">
        <v>8.0644685571588201E-2</v>
      </c>
      <c r="Q1379">
        <v>1.6702576655934501E-2</v>
      </c>
      <c r="R1379">
        <v>420248</v>
      </c>
      <c r="S1379">
        <v>420</v>
      </c>
    </row>
    <row r="1380" spans="1:19" x14ac:dyDescent="0.25">
      <c r="A1380" t="s">
        <v>477</v>
      </c>
      <c r="B1380" t="s">
        <v>400</v>
      </c>
      <c r="C1380" t="s">
        <v>114</v>
      </c>
      <c r="D1380">
        <v>0</v>
      </c>
      <c r="E1380">
        <v>1</v>
      </c>
      <c r="F1380">
        <v>0.176704431454903</v>
      </c>
      <c r="G1380">
        <v>2.0273413023581301E-2</v>
      </c>
      <c r="H1380" t="s">
        <v>432</v>
      </c>
      <c r="K1380" t="s">
        <v>252</v>
      </c>
      <c r="N1380" t="s">
        <v>433</v>
      </c>
      <c r="P1380">
        <v>8.0644685571588201E-2</v>
      </c>
      <c r="Q1380">
        <v>1.6702576655934501E-2</v>
      </c>
      <c r="R1380">
        <v>420248</v>
      </c>
      <c r="S1380">
        <v>420</v>
      </c>
    </row>
    <row r="1381" spans="1:19" x14ac:dyDescent="0.25">
      <c r="A1381" t="s">
        <v>478</v>
      </c>
      <c r="B1381" t="s">
        <v>400</v>
      </c>
      <c r="C1381" t="s">
        <v>114</v>
      </c>
      <c r="D1381">
        <v>1</v>
      </c>
      <c r="E1381">
        <v>1</v>
      </c>
      <c r="F1381">
        <v>0.170141120129812</v>
      </c>
      <c r="G1381">
        <v>1.59562770220186E-2</v>
      </c>
      <c r="H1381" t="s">
        <v>432</v>
      </c>
      <c r="K1381" t="s">
        <v>252</v>
      </c>
      <c r="N1381" t="s">
        <v>433</v>
      </c>
      <c r="P1381">
        <v>0.11340568244093301</v>
      </c>
      <c r="Q1381">
        <v>1.57228151599095E-2</v>
      </c>
      <c r="R1381">
        <v>602622</v>
      </c>
      <c r="S1381">
        <v>621</v>
      </c>
    </row>
    <row r="1382" spans="1:19" x14ac:dyDescent="0.25">
      <c r="A1382" t="s">
        <v>478</v>
      </c>
      <c r="B1382" t="s">
        <v>400</v>
      </c>
      <c r="C1382" t="s">
        <v>114</v>
      </c>
      <c r="D1382">
        <v>1</v>
      </c>
      <c r="E1382">
        <v>1</v>
      </c>
      <c r="F1382">
        <v>0.170141120129812</v>
      </c>
      <c r="G1382">
        <v>1.59562770220186E-2</v>
      </c>
      <c r="H1382" t="s">
        <v>432</v>
      </c>
      <c r="K1382" t="s">
        <v>252</v>
      </c>
      <c r="N1382" t="s">
        <v>433</v>
      </c>
      <c r="P1382">
        <v>0.11340568244093301</v>
      </c>
      <c r="Q1382">
        <v>1.57228151599095E-2</v>
      </c>
      <c r="R1382">
        <v>602622</v>
      </c>
      <c r="S1382">
        <v>621</v>
      </c>
    </row>
    <row r="1383" spans="1:19" x14ac:dyDescent="0.25">
      <c r="A1383" t="s">
        <v>478</v>
      </c>
      <c r="B1383" t="s">
        <v>400</v>
      </c>
      <c r="C1383" t="s">
        <v>114</v>
      </c>
      <c r="D1383">
        <v>1</v>
      </c>
      <c r="E1383">
        <v>1</v>
      </c>
      <c r="F1383">
        <v>0.170141120129812</v>
      </c>
      <c r="G1383">
        <v>1.59562770220186E-2</v>
      </c>
      <c r="H1383" t="s">
        <v>432</v>
      </c>
      <c r="K1383" t="s">
        <v>252</v>
      </c>
      <c r="N1383" t="s">
        <v>433</v>
      </c>
      <c r="P1383">
        <v>0.11340568244093301</v>
      </c>
      <c r="Q1383">
        <v>1.57228151599095E-2</v>
      </c>
      <c r="R1383">
        <v>602622</v>
      </c>
      <c r="S1383">
        <v>621</v>
      </c>
    </row>
    <row r="1384" spans="1:19" x14ac:dyDescent="0.25">
      <c r="A1384" t="s">
        <v>478</v>
      </c>
      <c r="B1384" t="s">
        <v>400</v>
      </c>
      <c r="C1384" t="s">
        <v>114</v>
      </c>
      <c r="D1384">
        <v>1</v>
      </c>
      <c r="E1384">
        <v>1</v>
      </c>
      <c r="F1384">
        <v>0.170141120129812</v>
      </c>
      <c r="G1384">
        <v>1.59562770220186E-2</v>
      </c>
      <c r="H1384" t="s">
        <v>432</v>
      </c>
      <c r="K1384" t="s">
        <v>252</v>
      </c>
      <c r="N1384" t="s">
        <v>433</v>
      </c>
      <c r="P1384">
        <v>0.11340568244093301</v>
      </c>
      <c r="Q1384">
        <v>1.57228151599095E-2</v>
      </c>
      <c r="R1384">
        <v>602622</v>
      </c>
      <c r="S1384">
        <v>621</v>
      </c>
    </row>
    <row r="1385" spans="1:19" x14ac:dyDescent="0.25">
      <c r="A1385" t="s">
        <v>479</v>
      </c>
      <c r="B1385" t="s">
        <v>400</v>
      </c>
      <c r="C1385" t="s">
        <v>114</v>
      </c>
      <c r="D1385">
        <v>0</v>
      </c>
      <c r="E1385">
        <v>0</v>
      </c>
      <c r="F1385">
        <v>0.109430838978681</v>
      </c>
      <c r="G1385">
        <v>7.1709742810596002E-3</v>
      </c>
      <c r="H1385" t="s">
        <v>438</v>
      </c>
      <c r="K1385" t="s">
        <v>257</v>
      </c>
      <c r="N1385" t="s">
        <v>433</v>
      </c>
      <c r="P1385">
        <v>0.20181171892769101</v>
      </c>
      <c r="Q1385">
        <v>9.4726202407654399E-3</v>
      </c>
      <c r="R1385">
        <v>1609422</v>
      </c>
      <c r="S1385">
        <v>2407</v>
      </c>
    </row>
    <row r="1386" spans="1:19" x14ac:dyDescent="0.25">
      <c r="A1386" t="s">
        <v>479</v>
      </c>
      <c r="B1386" t="s">
        <v>400</v>
      </c>
      <c r="C1386" t="s">
        <v>114</v>
      </c>
      <c r="D1386">
        <v>0</v>
      </c>
      <c r="E1386">
        <v>0</v>
      </c>
      <c r="F1386">
        <v>0.109430838978681</v>
      </c>
      <c r="G1386">
        <v>7.1709742810596002E-3</v>
      </c>
      <c r="H1386" t="s">
        <v>438</v>
      </c>
      <c r="K1386" t="s">
        <v>257</v>
      </c>
      <c r="N1386" t="s">
        <v>433</v>
      </c>
      <c r="P1386">
        <v>0.20181171892769101</v>
      </c>
      <c r="Q1386">
        <v>9.4726202407654399E-3</v>
      </c>
      <c r="R1386">
        <v>1609422</v>
      </c>
      <c r="S1386">
        <v>2407</v>
      </c>
    </row>
    <row r="1387" spans="1:19" x14ac:dyDescent="0.25">
      <c r="A1387" t="s">
        <v>479</v>
      </c>
      <c r="B1387" t="s">
        <v>400</v>
      </c>
      <c r="C1387" t="s">
        <v>114</v>
      </c>
      <c r="D1387">
        <v>0</v>
      </c>
      <c r="E1387">
        <v>0</v>
      </c>
      <c r="F1387">
        <v>0.109430838978681</v>
      </c>
      <c r="G1387">
        <v>7.1709742810596002E-3</v>
      </c>
      <c r="H1387" t="s">
        <v>438</v>
      </c>
      <c r="K1387" t="s">
        <v>257</v>
      </c>
      <c r="N1387" t="s">
        <v>433</v>
      </c>
      <c r="P1387">
        <v>0.20181171892769101</v>
      </c>
      <c r="Q1387">
        <v>9.4726202407654399E-3</v>
      </c>
      <c r="R1387">
        <v>1609422</v>
      </c>
      <c r="S1387">
        <v>2407</v>
      </c>
    </row>
    <row r="1388" spans="1:19" x14ac:dyDescent="0.25">
      <c r="A1388" t="s">
        <v>479</v>
      </c>
      <c r="B1388" t="s">
        <v>400</v>
      </c>
      <c r="C1388" t="s">
        <v>114</v>
      </c>
      <c r="D1388">
        <v>0</v>
      </c>
      <c r="E1388">
        <v>0</v>
      </c>
      <c r="F1388">
        <v>0.109430838978681</v>
      </c>
      <c r="G1388">
        <v>7.1709742810596002E-3</v>
      </c>
      <c r="H1388" t="s">
        <v>438</v>
      </c>
      <c r="K1388" t="s">
        <v>257</v>
      </c>
      <c r="N1388" t="s">
        <v>433</v>
      </c>
      <c r="P1388">
        <v>0.20181171892769101</v>
      </c>
      <c r="Q1388">
        <v>9.4726202407654399E-3</v>
      </c>
      <c r="R1388">
        <v>1609422</v>
      </c>
      <c r="S1388">
        <v>2407</v>
      </c>
    </row>
    <row r="1389" spans="1:19" x14ac:dyDescent="0.25">
      <c r="A1389" t="s">
        <v>480</v>
      </c>
      <c r="B1389" t="s">
        <v>400</v>
      </c>
      <c r="C1389" t="s">
        <v>114</v>
      </c>
      <c r="D1389">
        <v>1</v>
      </c>
      <c r="E1389">
        <v>0</v>
      </c>
      <c r="F1389">
        <v>0.121012916298081</v>
      </c>
      <c r="G1389">
        <v>4.8819842847499803E-3</v>
      </c>
      <c r="H1389" t="s">
        <v>438</v>
      </c>
      <c r="K1389" t="s">
        <v>257</v>
      </c>
      <c r="N1389" t="s">
        <v>433</v>
      </c>
      <c r="P1389">
        <v>0.492165977788113</v>
      </c>
      <c r="Q1389">
        <v>7.5287240991642303E-3</v>
      </c>
      <c r="R1389">
        <v>3818004</v>
      </c>
      <c r="S1389">
        <v>5961</v>
      </c>
    </row>
    <row r="1390" spans="1:19" x14ac:dyDescent="0.25">
      <c r="A1390" t="s">
        <v>480</v>
      </c>
      <c r="B1390" t="s">
        <v>400</v>
      </c>
      <c r="C1390" t="s">
        <v>114</v>
      </c>
      <c r="D1390">
        <v>1</v>
      </c>
      <c r="E1390">
        <v>0</v>
      </c>
      <c r="F1390">
        <v>0.121012916298081</v>
      </c>
      <c r="G1390">
        <v>4.8819842847499803E-3</v>
      </c>
      <c r="H1390" t="s">
        <v>438</v>
      </c>
      <c r="K1390" t="s">
        <v>257</v>
      </c>
      <c r="N1390" t="s">
        <v>433</v>
      </c>
      <c r="P1390">
        <v>0.492165977788113</v>
      </c>
      <c r="Q1390">
        <v>7.5287240991642303E-3</v>
      </c>
      <c r="R1390">
        <v>3818004</v>
      </c>
      <c r="S1390">
        <v>5961</v>
      </c>
    </row>
    <row r="1391" spans="1:19" x14ac:dyDescent="0.25">
      <c r="A1391" t="s">
        <v>480</v>
      </c>
      <c r="B1391" t="s">
        <v>400</v>
      </c>
      <c r="C1391" t="s">
        <v>114</v>
      </c>
      <c r="D1391">
        <v>1</v>
      </c>
      <c r="E1391">
        <v>0</v>
      </c>
      <c r="F1391">
        <v>0.121012916298081</v>
      </c>
      <c r="G1391">
        <v>4.8819842847499803E-3</v>
      </c>
      <c r="H1391" t="s">
        <v>438</v>
      </c>
      <c r="K1391" t="s">
        <v>257</v>
      </c>
      <c r="N1391" t="s">
        <v>433</v>
      </c>
      <c r="P1391">
        <v>0.492165977788113</v>
      </c>
      <c r="Q1391">
        <v>7.5287240991642303E-3</v>
      </c>
      <c r="R1391">
        <v>3818004</v>
      </c>
      <c r="S1391">
        <v>5961</v>
      </c>
    </row>
    <row r="1392" spans="1:19" x14ac:dyDescent="0.25">
      <c r="A1392" t="s">
        <v>480</v>
      </c>
      <c r="B1392" t="s">
        <v>400</v>
      </c>
      <c r="C1392" t="s">
        <v>114</v>
      </c>
      <c r="D1392">
        <v>1</v>
      </c>
      <c r="E1392">
        <v>0</v>
      </c>
      <c r="F1392">
        <v>0.121012916298081</v>
      </c>
      <c r="G1392">
        <v>4.8819842847499803E-3</v>
      </c>
      <c r="H1392" t="s">
        <v>438</v>
      </c>
      <c r="K1392" t="s">
        <v>257</v>
      </c>
      <c r="N1392" t="s">
        <v>433</v>
      </c>
      <c r="P1392">
        <v>0.492165977788113</v>
      </c>
      <c r="Q1392">
        <v>7.5287240991642303E-3</v>
      </c>
      <c r="R1392">
        <v>3818004</v>
      </c>
      <c r="S1392">
        <v>5961</v>
      </c>
    </row>
    <row r="1393" spans="1:19" x14ac:dyDescent="0.25">
      <c r="A1393" t="s">
        <v>481</v>
      </c>
      <c r="B1393" t="s">
        <v>400</v>
      </c>
      <c r="C1393" t="s">
        <v>114</v>
      </c>
      <c r="D1393">
        <v>0</v>
      </c>
      <c r="E1393">
        <v>1</v>
      </c>
      <c r="F1393">
        <v>0.116560596814168</v>
      </c>
      <c r="G1393">
        <v>2.0086106830730002E-2</v>
      </c>
      <c r="H1393" t="s">
        <v>438</v>
      </c>
      <c r="K1393" t="s">
        <v>257</v>
      </c>
      <c r="N1393" t="s">
        <v>433</v>
      </c>
      <c r="P1393">
        <v>0.15019366222786701</v>
      </c>
      <c r="Q1393">
        <v>2.3804706910707699E-2</v>
      </c>
      <c r="R1393">
        <v>301829</v>
      </c>
      <c r="S1393">
        <v>345</v>
      </c>
    </row>
    <row r="1394" spans="1:19" x14ac:dyDescent="0.25">
      <c r="A1394" t="s">
        <v>481</v>
      </c>
      <c r="B1394" t="s">
        <v>400</v>
      </c>
      <c r="C1394" t="s">
        <v>114</v>
      </c>
      <c r="D1394">
        <v>0</v>
      </c>
      <c r="E1394">
        <v>1</v>
      </c>
      <c r="F1394">
        <v>0.116560596814168</v>
      </c>
      <c r="G1394">
        <v>2.0086106830730002E-2</v>
      </c>
      <c r="H1394" t="s">
        <v>438</v>
      </c>
      <c r="K1394" t="s">
        <v>257</v>
      </c>
      <c r="N1394" t="s">
        <v>433</v>
      </c>
      <c r="P1394">
        <v>0.15019366222786701</v>
      </c>
      <c r="Q1394">
        <v>2.3804706910707699E-2</v>
      </c>
      <c r="R1394">
        <v>301829</v>
      </c>
      <c r="S1394">
        <v>345</v>
      </c>
    </row>
    <row r="1395" spans="1:19" x14ac:dyDescent="0.25">
      <c r="A1395" t="s">
        <v>481</v>
      </c>
      <c r="B1395" t="s">
        <v>400</v>
      </c>
      <c r="C1395" t="s">
        <v>114</v>
      </c>
      <c r="D1395">
        <v>0</v>
      </c>
      <c r="E1395">
        <v>1</v>
      </c>
      <c r="F1395">
        <v>0.116560596814168</v>
      </c>
      <c r="G1395">
        <v>2.0086106830730002E-2</v>
      </c>
      <c r="H1395" t="s">
        <v>438</v>
      </c>
      <c r="K1395" t="s">
        <v>257</v>
      </c>
      <c r="N1395" t="s">
        <v>433</v>
      </c>
      <c r="P1395">
        <v>0.15019366222786701</v>
      </c>
      <c r="Q1395">
        <v>2.3804706910707699E-2</v>
      </c>
      <c r="R1395">
        <v>301829</v>
      </c>
      <c r="S1395">
        <v>345</v>
      </c>
    </row>
    <row r="1396" spans="1:19" x14ac:dyDescent="0.25">
      <c r="A1396" t="s">
        <v>481</v>
      </c>
      <c r="B1396" t="s">
        <v>400</v>
      </c>
      <c r="C1396" t="s">
        <v>114</v>
      </c>
      <c r="D1396">
        <v>0</v>
      </c>
      <c r="E1396">
        <v>1</v>
      </c>
      <c r="F1396">
        <v>0.116560596814168</v>
      </c>
      <c r="G1396">
        <v>2.0086106830730002E-2</v>
      </c>
      <c r="H1396" t="s">
        <v>438</v>
      </c>
      <c r="K1396" t="s">
        <v>257</v>
      </c>
      <c r="N1396" t="s">
        <v>433</v>
      </c>
      <c r="P1396">
        <v>0.15019366222786701</v>
      </c>
      <c r="Q1396">
        <v>2.3804706910707699E-2</v>
      </c>
      <c r="R1396">
        <v>301829</v>
      </c>
      <c r="S1396">
        <v>345</v>
      </c>
    </row>
    <row r="1397" spans="1:19" x14ac:dyDescent="0.25">
      <c r="A1397" t="s">
        <v>482</v>
      </c>
      <c r="B1397" t="s">
        <v>400</v>
      </c>
      <c r="C1397" t="s">
        <v>114</v>
      </c>
      <c r="D1397">
        <v>1</v>
      </c>
      <c r="E1397">
        <v>1</v>
      </c>
      <c r="F1397">
        <v>0.15479465342309001</v>
      </c>
      <c r="G1397">
        <v>1.5528677399403799E-2</v>
      </c>
      <c r="H1397" t="s">
        <v>438</v>
      </c>
      <c r="K1397" t="s">
        <v>257</v>
      </c>
      <c r="N1397" t="s">
        <v>433</v>
      </c>
      <c r="P1397">
        <v>0.470609381248006</v>
      </c>
      <c r="Q1397">
        <v>2.23865985241039E-2</v>
      </c>
      <c r="R1397">
        <v>715467</v>
      </c>
      <c r="S1397">
        <v>756</v>
      </c>
    </row>
    <row r="1398" spans="1:19" x14ac:dyDescent="0.25">
      <c r="A1398" t="s">
        <v>482</v>
      </c>
      <c r="B1398" t="s">
        <v>400</v>
      </c>
      <c r="C1398" t="s">
        <v>114</v>
      </c>
      <c r="D1398">
        <v>1</v>
      </c>
      <c r="E1398">
        <v>1</v>
      </c>
      <c r="F1398">
        <v>0.15479465342309001</v>
      </c>
      <c r="G1398">
        <v>1.5528677399403799E-2</v>
      </c>
      <c r="H1398" t="s">
        <v>438</v>
      </c>
      <c r="K1398" t="s">
        <v>257</v>
      </c>
      <c r="N1398" t="s">
        <v>433</v>
      </c>
      <c r="P1398">
        <v>0.470609381248006</v>
      </c>
      <c r="Q1398">
        <v>2.23865985241039E-2</v>
      </c>
      <c r="R1398">
        <v>715467</v>
      </c>
      <c r="S1398">
        <v>756</v>
      </c>
    </row>
    <row r="1399" spans="1:19" x14ac:dyDescent="0.25">
      <c r="A1399" t="s">
        <v>482</v>
      </c>
      <c r="B1399" t="s">
        <v>400</v>
      </c>
      <c r="C1399" t="s">
        <v>114</v>
      </c>
      <c r="D1399">
        <v>1</v>
      </c>
      <c r="E1399">
        <v>1</v>
      </c>
      <c r="F1399">
        <v>0.15479465342309001</v>
      </c>
      <c r="G1399">
        <v>1.5528677399403799E-2</v>
      </c>
      <c r="H1399" t="s">
        <v>438</v>
      </c>
      <c r="K1399" t="s">
        <v>257</v>
      </c>
      <c r="N1399" t="s">
        <v>433</v>
      </c>
      <c r="P1399">
        <v>0.470609381248006</v>
      </c>
      <c r="Q1399">
        <v>2.23865985241039E-2</v>
      </c>
      <c r="R1399">
        <v>715467</v>
      </c>
      <c r="S1399">
        <v>756</v>
      </c>
    </row>
    <row r="1400" spans="1:19" x14ac:dyDescent="0.25">
      <c r="A1400" t="s">
        <v>482</v>
      </c>
      <c r="B1400" t="s">
        <v>400</v>
      </c>
      <c r="C1400" t="s">
        <v>114</v>
      </c>
      <c r="D1400">
        <v>1</v>
      </c>
      <c r="E1400">
        <v>1</v>
      </c>
      <c r="F1400">
        <v>0.15479465342309001</v>
      </c>
      <c r="G1400">
        <v>1.5528677399403799E-2</v>
      </c>
      <c r="H1400" t="s">
        <v>438</v>
      </c>
      <c r="K1400" t="s">
        <v>257</v>
      </c>
      <c r="N1400" t="s">
        <v>433</v>
      </c>
      <c r="P1400">
        <v>0.470609381248006</v>
      </c>
      <c r="Q1400">
        <v>2.23865985241039E-2</v>
      </c>
      <c r="R1400">
        <v>715467</v>
      </c>
      <c r="S1400">
        <v>756</v>
      </c>
    </row>
    <row r="1401" spans="1:19" x14ac:dyDescent="0.25">
      <c r="A1401" t="s">
        <v>483</v>
      </c>
      <c r="B1401" t="s">
        <v>400</v>
      </c>
      <c r="C1401" t="s">
        <v>114</v>
      </c>
      <c r="D1401">
        <v>0</v>
      </c>
      <c r="E1401">
        <v>0</v>
      </c>
      <c r="F1401">
        <v>0.21825714974018601</v>
      </c>
      <c r="G1401">
        <v>6.1330894258018196E-3</v>
      </c>
      <c r="H1401" t="s">
        <v>443</v>
      </c>
      <c r="K1401" t="s">
        <v>252</v>
      </c>
      <c r="N1401" t="s">
        <v>444</v>
      </c>
      <c r="P1401">
        <v>0.137466740230236</v>
      </c>
      <c r="Q1401">
        <v>5.1016177871331296E-3</v>
      </c>
      <c r="R1401">
        <v>4553785</v>
      </c>
      <c r="S1401">
        <v>6587</v>
      </c>
    </row>
    <row r="1402" spans="1:19" x14ac:dyDescent="0.25">
      <c r="A1402" t="s">
        <v>483</v>
      </c>
      <c r="B1402" t="s">
        <v>400</v>
      </c>
      <c r="C1402" t="s">
        <v>114</v>
      </c>
      <c r="D1402">
        <v>0</v>
      </c>
      <c r="E1402">
        <v>0</v>
      </c>
      <c r="F1402">
        <v>0.21825714974018601</v>
      </c>
      <c r="G1402">
        <v>6.1330894258018196E-3</v>
      </c>
      <c r="H1402" t="s">
        <v>443</v>
      </c>
      <c r="K1402" t="s">
        <v>252</v>
      </c>
      <c r="N1402" t="s">
        <v>444</v>
      </c>
      <c r="P1402">
        <v>0.137466740230236</v>
      </c>
      <c r="Q1402">
        <v>5.1016177871331296E-3</v>
      </c>
      <c r="R1402">
        <v>4553785</v>
      </c>
      <c r="S1402">
        <v>6587</v>
      </c>
    </row>
    <row r="1403" spans="1:19" x14ac:dyDescent="0.25">
      <c r="A1403" t="s">
        <v>483</v>
      </c>
      <c r="B1403" t="s">
        <v>400</v>
      </c>
      <c r="C1403" t="s">
        <v>114</v>
      </c>
      <c r="D1403">
        <v>0</v>
      </c>
      <c r="E1403">
        <v>0</v>
      </c>
      <c r="F1403">
        <v>0.21825714974018601</v>
      </c>
      <c r="G1403">
        <v>6.1330894258018196E-3</v>
      </c>
      <c r="H1403" t="s">
        <v>443</v>
      </c>
      <c r="K1403" t="s">
        <v>252</v>
      </c>
      <c r="N1403" t="s">
        <v>444</v>
      </c>
      <c r="P1403">
        <v>0.137466740230236</v>
      </c>
      <c r="Q1403">
        <v>5.1016177871331296E-3</v>
      </c>
      <c r="R1403">
        <v>4553785</v>
      </c>
      <c r="S1403">
        <v>6587</v>
      </c>
    </row>
    <row r="1404" spans="1:19" x14ac:dyDescent="0.25">
      <c r="A1404" t="s">
        <v>483</v>
      </c>
      <c r="B1404" t="s">
        <v>400</v>
      </c>
      <c r="C1404" t="s">
        <v>114</v>
      </c>
      <c r="D1404">
        <v>0</v>
      </c>
      <c r="E1404">
        <v>0</v>
      </c>
      <c r="F1404">
        <v>0.21825714974018601</v>
      </c>
      <c r="G1404">
        <v>6.1330894258018196E-3</v>
      </c>
      <c r="H1404" t="s">
        <v>443</v>
      </c>
      <c r="K1404" t="s">
        <v>252</v>
      </c>
      <c r="N1404" t="s">
        <v>444</v>
      </c>
      <c r="P1404">
        <v>0.137466740230236</v>
      </c>
      <c r="Q1404">
        <v>5.1016177871331296E-3</v>
      </c>
      <c r="R1404">
        <v>4553785</v>
      </c>
      <c r="S1404">
        <v>6587</v>
      </c>
    </row>
    <row r="1405" spans="1:19" x14ac:dyDescent="0.25">
      <c r="A1405" t="s">
        <v>484</v>
      </c>
      <c r="B1405" t="s">
        <v>400</v>
      </c>
      <c r="C1405" t="s">
        <v>114</v>
      </c>
      <c r="D1405">
        <v>1</v>
      </c>
      <c r="E1405">
        <v>0</v>
      </c>
      <c r="F1405">
        <v>0.22018914607194001</v>
      </c>
      <c r="G1405">
        <v>1.13511737732393E-2</v>
      </c>
      <c r="H1405" t="s">
        <v>443</v>
      </c>
      <c r="K1405" t="s">
        <v>252</v>
      </c>
      <c r="N1405" t="s">
        <v>444</v>
      </c>
      <c r="P1405">
        <v>9.3566238315537203E-2</v>
      </c>
      <c r="Q1405">
        <v>8.0319383555138308E-3</v>
      </c>
      <c r="R1405">
        <v>1046378</v>
      </c>
      <c r="S1405">
        <v>1612</v>
      </c>
    </row>
    <row r="1406" spans="1:19" x14ac:dyDescent="0.25">
      <c r="A1406" t="s">
        <v>484</v>
      </c>
      <c r="B1406" t="s">
        <v>400</v>
      </c>
      <c r="C1406" t="s">
        <v>114</v>
      </c>
      <c r="D1406">
        <v>1</v>
      </c>
      <c r="E1406">
        <v>0</v>
      </c>
      <c r="F1406">
        <v>0.22018914607194001</v>
      </c>
      <c r="G1406">
        <v>1.13511737732393E-2</v>
      </c>
      <c r="H1406" t="s">
        <v>443</v>
      </c>
      <c r="K1406" t="s">
        <v>252</v>
      </c>
      <c r="N1406" t="s">
        <v>444</v>
      </c>
      <c r="P1406">
        <v>9.3566238315537203E-2</v>
      </c>
      <c r="Q1406">
        <v>8.0319383555138308E-3</v>
      </c>
      <c r="R1406">
        <v>1046378</v>
      </c>
      <c r="S1406">
        <v>1612</v>
      </c>
    </row>
    <row r="1407" spans="1:19" x14ac:dyDescent="0.25">
      <c r="A1407" t="s">
        <v>484</v>
      </c>
      <c r="B1407" t="s">
        <v>400</v>
      </c>
      <c r="C1407" t="s">
        <v>114</v>
      </c>
      <c r="D1407">
        <v>1</v>
      </c>
      <c r="E1407">
        <v>0</v>
      </c>
      <c r="F1407">
        <v>0.22018914607194001</v>
      </c>
      <c r="G1407">
        <v>1.13511737732393E-2</v>
      </c>
      <c r="H1407" t="s">
        <v>443</v>
      </c>
      <c r="K1407" t="s">
        <v>252</v>
      </c>
      <c r="N1407" t="s">
        <v>444</v>
      </c>
      <c r="P1407">
        <v>9.3566238315537203E-2</v>
      </c>
      <c r="Q1407">
        <v>8.0319383555138308E-3</v>
      </c>
      <c r="R1407">
        <v>1046378</v>
      </c>
      <c r="S1407">
        <v>1612</v>
      </c>
    </row>
    <row r="1408" spans="1:19" x14ac:dyDescent="0.25">
      <c r="A1408" t="s">
        <v>484</v>
      </c>
      <c r="B1408" t="s">
        <v>400</v>
      </c>
      <c r="C1408" t="s">
        <v>114</v>
      </c>
      <c r="D1408">
        <v>1</v>
      </c>
      <c r="E1408">
        <v>0</v>
      </c>
      <c r="F1408">
        <v>0.22018914607194001</v>
      </c>
      <c r="G1408">
        <v>1.13511737732393E-2</v>
      </c>
      <c r="H1408" t="s">
        <v>443</v>
      </c>
      <c r="K1408" t="s">
        <v>252</v>
      </c>
      <c r="N1408" t="s">
        <v>444</v>
      </c>
      <c r="P1408">
        <v>9.3566238315537203E-2</v>
      </c>
      <c r="Q1408">
        <v>8.0319383555138308E-3</v>
      </c>
      <c r="R1408">
        <v>1046378</v>
      </c>
      <c r="S1408">
        <v>1612</v>
      </c>
    </row>
    <row r="1409" spans="1:19" x14ac:dyDescent="0.25">
      <c r="A1409" t="s">
        <v>485</v>
      </c>
      <c r="B1409" t="s">
        <v>400</v>
      </c>
      <c r="C1409" t="s">
        <v>114</v>
      </c>
      <c r="D1409">
        <v>0</v>
      </c>
      <c r="E1409">
        <v>1</v>
      </c>
      <c r="F1409">
        <v>0.271199352473456</v>
      </c>
      <c r="G1409">
        <v>2.4205925669327701E-2</v>
      </c>
      <c r="H1409" t="s">
        <v>443</v>
      </c>
      <c r="K1409" t="s">
        <v>252</v>
      </c>
      <c r="N1409" t="s">
        <v>444</v>
      </c>
      <c r="P1409">
        <v>0.14047469255344899</v>
      </c>
      <c r="Q1409">
        <v>1.9568616295104101E-2</v>
      </c>
      <c r="R1409">
        <v>446526</v>
      </c>
      <c r="S1409">
        <v>489</v>
      </c>
    </row>
    <row r="1410" spans="1:19" x14ac:dyDescent="0.25">
      <c r="A1410" t="s">
        <v>485</v>
      </c>
      <c r="B1410" t="s">
        <v>400</v>
      </c>
      <c r="C1410" t="s">
        <v>114</v>
      </c>
      <c r="D1410">
        <v>0</v>
      </c>
      <c r="E1410">
        <v>1</v>
      </c>
      <c r="F1410">
        <v>0.271199352473456</v>
      </c>
      <c r="G1410">
        <v>2.4205925669327701E-2</v>
      </c>
      <c r="H1410" t="s">
        <v>443</v>
      </c>
      <c r="K1410" t="s">
        <v>252</v>
      </c>
      <c r="N1410" t="s">
        <v>444</v>
      </c>
      <c r="P1410">
        <v>0.14047469255344899</v>
      </c>
      <c r="Q1410">
        <v>1.9568616295104101E-2</v>
      </c>
      <c r="R1410">
        <v>446526</v>
      </c>
      <c r="S1410">
        <v>489</v>
      </c>
    </row>
    <row r="1411" spans="1:19" x14ac:dyDescent="0.25">
      <c r="A1411" t="s">
        <v>485</v>
      </c>
      <c r="B1411" t="s">
        <v>400</v>
      </c>
      <c r="C1411" t="s">
        <v>114</v>
      </c>
      <c r="D1411">
        <v>0</v>
      </c>
      <c r="E1411">
        <v>1</v>
      </c>
      <c r="F1411">
        <v>0.271199352473456</v>
      </c>
      <c r="G1411">
        <v>2.4205925669327701E-2</v>
      </c>
      <c r="H1411" t="s">
        <v>443</v>
      </c>
      <c r="K1411" t="s">
        <v>252</v>
      </c>
      <c r="N1411" t="s">
        <v>444</v>
      </c>
      <c r="P1411">
        <v>0.14047469255344899</v>
      </c>
      <c r="Q1411">
        <v>1.9568616295104101E-2</v>
      </c>
      <c r="R1411">
        <v>446526</v>
      </c>
      <c r="S1411">
        <v>489</v>
      </c>
    </row>
    <row r="1412" spans="1:19" x14ac:dyDescent="0.25">
      <c r="A1412" t="s">
        <v>485</v>
      </c>
      <c r="B1412" t="s">
        <v>400</v>
      </c>
      <c r="C1412" t="s">
        <v>114</v>
      </c>
      <c r="D1412">
        <v>0</v>
      </c>
      <c r="E1412">
        <v>1</v>
      </c>
      <c r="F1412">
        <v>0.271199352473456</v>
      </c>
      <c r="G1412">
        <v>2.4205925669327701E-2</v>
      </c>
      <c r="H1412" t="s">
        <v>443</v>
      </c>
      <c r="K1412" t="s">
        <v>252</v>
      </c>
      <c r="N1412" t="s">
        <v>444</v>
      </c>
      <c r="P1412">
        <v>0.14047469255344899</v>
      </c>
      <c r="Q1412">
        <v>1.9568616295104101E-2</v>
      </c>
      <c r="R1412">
        <v>446526</v>
      </c>
      <c r="S1412">
        <v>489</v>
      </c>
    </row>
    <row r="1413" spans="1:19" x14ac:dyDescent="0.25">
      <c r="A1413" t="s">
        <v>486</v>
      </c>
      <c r="B1413" t="s">
        <v>400</v>
      </c>
      <c r="C1413" t="s">
        <v>114</v>
      </c>
      <c r="D1413">
        <v>1</v>
      </c>
      <c r="E1413">
        <v>1</v>
      </c>
      <c r="F1413">
        <v>0.19608784716101499</v>
      </c>
      <c r="G1413">
        <v>2.9962696257769001E-2</v>
      </c>
      <c r="H1413" t="s">
        <v>443</v>
      </c>
      <c r="K1413" t="s">
        <v>252</v>
      </c>
      <c r="N1413" t="s">
        <v>444</v>
      </c>
      <c r="P1413">
        <v>0.119373304819528</v>
      </c>
      <c r="Q1413">
        <v>2.5881398406151099E-2</v>
      </c>
      <c r="R1413">
        <v>192417</v>
      </c>
      <c r="S1413">
        <v>205</v>
      </c>
    </row>
    <row r="1414" spans="1:19" x14ac:dyDescent="0.25">
      <c r="A1414" t="s">
        <v>486</v>
      </c>
      <c r="B1414" t="s">
        <v>400</v>
      </c>
      <c r="C1414" t="s">
        <v>114</v>
      </c>
      <c r="D1414">
        <v>1</v>
      </c>
      <c r="E1414">
        <v>1</v>
      </c>
      <c r="F1414">
        <v>0.19608784716101499</v>
      </c>
      <c r="G1414">
        <v>2.9962696257769001E-2</v>
      </c>
      <c r="H1414" t="s">
        <v>443</v>
      </c>
      <c r="K1414" t="s">
        <v>252</v>
      </c>
      <c r="N1414" t="s">
        <v>444</v>
      </c>
      <c r="P1414">
        <v>0.119373304819528</v>
      </c>
      <c r="Q1414">
        <v>2.5881398406151099E-2</v>
      </c>
      <c r="R1414">
        <v>192417</v>
      </c>
      <c r="S1414">
        <v>205</v>
      </c>
    </row>
    <row r="1415" spans="1:19" x14ac:dyDescent="0.25">
      <c r="A1415" t="s">
        <v>486</v>
      </c>
      <c r="B1415" t="s">
        <v>400</v>
      </c>
      <c r="C1415" t="s">
        <v>114</v>
      </c>
      <c r="D1415">
        <v>1</v>
      </c>
      <c r="E1415">
        <v>1</v>
      </c>
      <c r="F1415">
        <v>0.19608784716101499</v>
      </c>
      <c r="G1415">
        <v>2.9962696257769001E-2</v>
      </c>
      <c r="H1415" t="s">
        <v>443</v>
      </c>
      <c r="K1415" t="s">
        <v>252</v>
      </c>
      <c r="N1415" t="s">
        <v>444</v>
      </c>
      <c r="P1415">
        <v>0.119373304819528</v>
      </c>
      <c r="Q1415">
        <v>2.5881398406151099E-2</v>
      </c>
      <c r="R1415">
        <v>192417</v>
      </c>
      <c r="S1415">
        <v>205</v>
      </c>
    </row>
    <row r="1416" spans="1:19" x14ac:dyDescent="0.25">
      <c r="A1416" t="s">
        <v>486</v>
      </c>
      <c r="B1416" t="s">
        <v>400</v>
      </c>
      <c r="C1416" t="s">
        <v>114</v>
      </c>
      <c r="D1416">
        <v>1</v>
      </c>
      <c r="E1416">
        <v>1</v>
      </c>
      <c r="F1416">
        <v>0.19608784716101499</v>
      </c>
      <c r="G1416">
        <v>2.9962696257769001E-2</v>
      </c>
      <c r="H1416" t="s">
        <v>443</v>
      </c>
      <c r="K1416" t="s">
        <v>252</v>
      </c>
      <c r="N1416" t="s">
        <v>444</v>
      </c>
      <c r="P1416">
        <v>0.119373304819528</v>
      </c>
      <c r="Q1416">
        <v>2.5881398406151099E-2</v>
      </c>
      <c r="R1416">
        <v>192417</v>
      </c>
      <c r="S1416">
        <v>205</v>
      </c>
    </row>
    <row r="1417" spans="1:19" x14ac:dyDescent="0.25">
      <c r="A1417" t="s">
        <v>487</v>
      </c>
      <c r="B1417" t="s">
        <v>400</v>
      </c>
      <c r="C1417" t="s">
        <v>114</v>
      </c>
      <c r="D1417">
        <v>0</v>
      </c>
      <c r="E1417">
        <v>0</v>
      </c>
      <c r="F1417">
        <v>0.14225852618174201</v>
      </c>
      <c r="G1417">
        <v>5.0522962650143104E-3</v>
      </c>
      <c r="H1417" t="s">
        <v>449</v>
      </c>
      <c r="K1417" t="s">
        <v>257</v>
      </c>
      <c r="N1417" t="s">
        <v>444</v>
      </c>
      <c r="P1417">
        <v>0.44629255406537599</v>
      </c>
      <c r="Q1417">
        <v>7.2863534606139304E-3</v>
      </c>
      <c r="R1417">
        <v>5020910</v>
      </c>
      <c r="S1417">
        <v>7652</v>
      </c>
    </row>
    <row r="1418" spans="1:19" x14ac:dyDescent="0.25">
      <c r="A1418" t="s">
        <v>487</v>
      </c>
      <c r="B1418" t="s">
        <v>400</v>
      </c>
      <c r="C1418" t="s">
        <v>114</v>
      </c>
      <c r="D1418">
        <v>0</v>
      </c>
      <c r="E1418">
        <v>0</v>
      </c>
      <c r="F1418">
        <v>0.14225852618174201</v>
      </c>
      <c r="G1418">
        <v>5.0522962650143104E-3</v>
      </c>
      <c r="H1418" t="s">
        <v>449</v>
      </c>
      <c r="K1418" t="s">
        <v>257</v>
      </c>
      <c r="N1418" t="s">
        <v>444</v>
      </c>
      <c r="P1418">
        <v>0.44629255406537599</v>
      </c>
      <c r="Q1418">
        <v>7.2863534606139304E-3</v>
      </c>
      <c r="R1418">
        <v>5020910</v>
      </c>
      <c r="S1418">
        <v>7652</v>
      </c>
    </row>
    <row r="1419" spans="1:19" x14ac:dyDescent="0.25">
      <c r="A1419" t="s">
        <v>487</v>
      </c>
      <c r="B1419" t="s">
        <v>400</v>
      </c>
      <c r="C1419" t="s">
        <v>114</v>
      </c>
      <c r="D1419">
        <v>0</v>
      </c>
      <c r="E1419">
        <v>0</v>
      </c>
      <c r="F1419">
        <v>0.14225852618174201</v>
      </c>
      <c r="G1419">
        <v>5.0522962650143104E-3</v>
      </c>
      <c r="H1419" t="s">
        <v>449</v>
      </c>
      <c r="K1419" t="s">
        <v>257</v>
      </c>
      <c r="N1419" t="s">
        <v>444</v>
      </c>
      <c r="P1419">
        <v>0.44629255406537599</v>
      </c>
      <c r="Q1419">
        <v>7.2863534606139304E-3</v>
      </c>
      <c r="R1419">
        <v>5020910</v>
      </c>
      <c r="S1419">
        <v>7652</v>
      </c>
    </row>
    <row r="1420" spans="1:19" x14ac:dyDescent="0.25">
      <c r="A1420" t="s">
        <v>487</v>
      </c>
      <c r="B1420" t="s">
        <v>400</v>
      </c>
      <c r="C1420" t="s">
        <v>114</v>
      </c>
      <c r="D1420">
        <v>0</v>
      </c>
      <c r="E1420">
        <v>0</v>
      </c>
      <c r="F1420">
        <v>0.14225852618174201</v>
      </c>
      <c r="G1420">
        <v>5.0522962650143104E-3</v>
      </c>
      <c r="H1420" t="s">
        <v>449</v>
      </c>
      <c r="K1420" t="s">
        <v>257</v>
      </c>
      <c r="N1420" t="s">
        <v>444</v>
      </c>
      <c r="P1420">
        <v>0.44629255406537599</v>
      </c>
      <c r="Q1420">
        <v>7.2863534606139304E-3</v>
      </c>
      <c r="R1420">
        <v>5020910</v>
      </c>
      <c r="S1420">
        <v>7652</v>
      </c>
    </row>
    <row r="1421" spans="1:19" x14ac:dyDescent="0.25">
      <c r="A1421" t="s">
        <v>488</v>
      </c>
      <c r="B1421" t="s">
        <v>400</v>
      </c>
      <c r="C1421" t="s">
        <v>114</v>
      </c>
      <c r="D1421">
        <v>1</v>
      </c>
      <c r="E1421">
        <v>0</v>
      </c>
      <c r="F1421">
        <v>0.15804628907471199</v>
      </c>
      <c r="G1421">
        <v>1.23043443861776E-2</v>
      </c>
      <c r="H1421" t="s">
        <v>449</v>
      </c>
      <c r="K1421" t="s">
        <v>257</v>
      </c>
      <c r="N1421" t="s">
        <v>444</v>
      </c>
      <c r="P1421">
        <v>0.52198020396721601</v>
      </c>
      <c r="Q1421">
        <v>1.7051069887033799E-2</v>
      </c>
      <c r="R1421">
        <v>778471</v>
      </c>
      <c r="S1421">
        <v>1189</v>
      </c>
    </row>
    <row r="1422" spans="1:19" x14ac:dyDescent="0.25">
      <c r="A1422" t="s">
        <v>488</v>
      </c>
      <c r="B1422" t="s">
        <v>400</v>
      </c>
      <c r="C1422" t="s">
        <v>114</v>
      </c>
      <c r="D1422">
        <v>1</v>
      </c>
      <c r="E1422">
        <v>0</v>
      </c>
      <c r="F1422">
        <v>0.15804628907471199</v>
      </c>
      <c r="G1422">
        <v>1.23043443861776E-2</v>
      </c>
      <c r="H1422" t="s">
        <v>449</v>
      </c>
      <c r="K1422" t="s">
        <v>257</v>
      </c>
      <c r="N1422" t="s">
        <v>444</v>
      </c>
      <c r="P1422">
        <v>0.52198020396721601</v>
      </c>
      <c r="Q1422">
        <v>1.7051069887033799E-2</v>
      </c>
      <c r="R1422">
        <v>778471</v>
      </c>
      <c r="S1422">
        <v>1189</v>
      </c>
    </row>
    <row r="1423" spans="1:19" x14ac:dyDescent="0.25">
      <c r="A1423" t="s">
        <v>488</v>
      </c>
      <c r="B1423" t="s">
        <v>400</v>
      </c>
      <c r="C1423" t="s">
        <v>114</v>
      </c>
      <c r="D1423">
        <v>1</v>
      </c>
      <c r="E1423">
        <v>0</v>
      </c>
      <c r="F1423">
        <v>0.15804628907471199</v>
      </c>
      <c r="G1423">
        <v>1.23043443861776E-2</v>
      </c>
      <c r="H1423" t="s">
        <v>449</v>
      </c>
      <c r="K1423" t="s">
        <v>257</v>
      </c>
      <c r="N1423" t="s">
        <v>444</v>
      </c>
      <c r="P1423">
        <v>0.52198020396721601</v>
      </c>
      <c r="Q1423">
        <v>1.7051069887033799E-2</v>
      </c>
      <c r="R1423">
        <v>778471</v>
      </c>
      <c r="S1423">
        <v>1189</v>
      </c>
    </row>
    <row r="1424" spans="1:19" x14ac:dyDescent="0.25">
      <c r="A1424" t="s">
        <v>488</v>
      </c>
      <c r="B1424" t="s">
        <v>400</v>
      </c>
      <c r="C1424" t="s">
        <v>114</v>
      </c>
      <c r="D1424">
        <v>1</v>
      </c>
      <c r="E1424">
        <v>0</v>
      </c>
      <c r="F1424">
        <v>0.15804628907471199</v>
      </c>
      <c r="G1424">
        <v>1.23043443861776E-2</v>
      </c>
      <c r="H1424" t="s">
        <v>449</v>
      </c>
      <c r="K1424" t="s">
        <v>257</v>
      </c>
      <c r="N1424" t="s">
        <v>444</v>
      </c>
      <c r="P1424">
        <v>0.52198020396721601</v>
      </c>
      <c r="Q1424">
        <v>1.7051069887033799E-2</v>
      </c>
      <c r="R1424">
        <v>778471</v>
      </c>
      <c r="S1424">
        <v>1189</v>
      </c>
    </row>
    <row r="1425" spans="1:19" x14ac:dyDescent="0.25">
      <c r="A1425" t="s">
        <v>489</v>
      </c>
      <c r="B1425" t="s">
        <v>400</v>
      </c>
      <c r="C1425" t="s">
        <v>114</v>
      </c>
      <c r="D1425">
        <v>0</v>
      </c>
      <c r="E1425">
        <v>1</v>
      </c>
      <c r="F1425">
        <v>0.15896551916500701</v>
      </c>
      <c r="G1425">
        <v>1.8434150780469099E-2</v>
      </c>
      <c r="H1425" t="s">
        <v>449</v>
      </c>
      <c r="K1425" t="s">
        <v>257</v>
      </c>
      <c r="N1425" t="s">
        <v>444</v>
      </c>
      <c r="P1425">
        <v>0.407208873530162</v>
      </c>
      <c r="Q1425">
        <v>2.6386303165581999E-2</v>
      </c>
      <c r="R1425">
        <v>530363</v>
      </c>
      <c r="S1425">
        <v>609</v>
      </c>
    </row>
    <row r="1426" spans="1:19" x14ac:dyDescent="0.25">
      <c r="A1426" t="s">
        <v>489</v>
      </c>
      <c r="B1426" t="s">
        <v>400</v>
      </c>
      <c r="C1426" t="s">
        <v>114</v>
      </c>
      <c r="D1426">
        <v>0</v>
      </c>
      <c r="E1426">
        <v>1</v>
      </c>
      <c r="F1426">
        <v>0.15896551916500701</v>
      </c>
      <c r="G1426">
        <v>1.8434150780469099E-2</v>
      </c>
      <c r="H1426" t="s">
        <v>449</v>
      </c>
      <c r="K1426" t="s">
        <v>257</v>
      </c>
      <c r="N1426" t="s">
        <v>444</v>
      </c>
      <c r="P1426">
        <v>0.407208873530162</v>
      </c>
      <c r="Q1426">
        <v>2.6386303165581999E-2</v>
      </c>
      <c r="R1426">
        <v>530363</v>
      </c>
      <c r="S1426">
        <v>609</v>
      </c>
    </row>
    <row r="1427" spans="1:19" x14ac:dyDescent="0.25">
      <c r="A1427" t="s">
        <v>489</v>
      </c>
      <c r="B1427" t="s">
        <v>400</v>
      </c>
      <c r="C1427" t="s">
        <v>114</v>
      </c>
      <c r="D1427">
        <v>0</v>
      </c>
      <c r="E1427">
        <v>1</v>
      </c>
      <c r="F1427">
        <v>0.15896551916500701</v>
      </c>
      <c r="G1427">
        <v>1.8434150780469099E-2</v>
      </c>
      <c r="H1427" t="s">
        <v>449</v>
      </c>
      <c r="K1427" t="s">
        <v>257</v>
      </c>
      <c r="N1427" t="s">
        <v>444</v>
      </c>
      <c r="P1427">
        <v>0.407208873530162</v>
      </c>
      <c r="Q1427">
        <v>2.6386303165581999E-2</v>
      </c>
      <c r="R1427">
        <v>530363</v>
      </c>
      <c r="S1427">
        <v>609</v>
      </c>
    </row>
    <row r="1428" spans="1:19" x14ac:dyDescent="0.25">
      <c r="A1428" t="s">
        <v>489</v>
      </c>
      <c r="B1428" t="s">
        <v>400</v>
      </c>
      <c r="C1428" t="s">
        <v>114</v>
      </c>
      <c r="D1428">
        <v>0</v>
      </c>
      <c r="E1428">
        <v>1</v>
      </c>
      <c r="F1428">
        <v>0.15896551916500701</v>
      </c>
      <c r="G1428">
        <v>1.8434150780469099E-2</v>
      </c>
      <c r="H1428" t="s">
        <v>449</v>
      </c>
      <c r="K1428" t="s">
        <v>257</v>
      </c>
      <c r="N1428" t="s">
        <v>444</v>
      </c>
      <c r="P1428">
        <v>0.407208873530162</v>
      </c>
      <c r="Q1428">
        <v>2.6386303165581999E-2</v>
      </c>
      <c r="R1428">
        <v>530363</v>
      </c>
      <c r="S1428">
        <v>609</v>
      </c>
    </row>
    <row r="1429" spans="1:19" x14ac:dyDescent="0.25">
      <c r="A1429" t="s">
        <v>490</v>
      </c>
      <c r="B1429" t="s">
        <v>400</v>
      </c>
      <c r="C1429" t="s">
        <v>114</v>
      </c>
      <c r="D1429">
        <v>1</v>
      </c>
      <c r="E1429">
        <v>1</v>
      </c>
      <c r="F1429">
        <v>0.17100112506857301</v>
      </c>
      <c r="G1429">
        <v>3.4347079791656299E-2</v>
      </c>
      <c r="H1429" t="s">
        <v>449</v>
      </c>
      <c r="K1429" t="s">
        <v>257</v>
      </c>
      <c r="N1429" t="s">
        <v>444</v>
      </c>
      <c r="P1429">
        <v>0.54958037889172695</v>
      </c>
      <c r="Q1429">
        <v>4.7796268248678699E-2</v>
      </c>
      <c r="R1429">
        <v>150240</v>
      </c>
      <c r="S1429">
        <v>165</v>
      </c>
    </row>
    <row r="1430" spans="1:19" x14ac:dyDescent="0.25">
      <c r="A1430" t="s">
        <v>490</v>
      </c>
      <c r="B1430" t="s">
        <v>400</v>
      </c>
      <c r="C1430" t="s">
        <v>114</v>
      </c>
      <c r="D1430">
        <v>1</v>
      </c>
      <c r="E1430">
        <v>1</v>
      </c>
      <c r="F1430">
        <v>0.17100112506857301</v>
      </c>
      <c r="G1430">
        <v>3.4347079791656299E-2</v>
      </c>
      <c r="H1430" t="s">
        <v>449</v>
      </c>
      <c r="K1430" t="s">
        <v>257</v>
      </c>
      <c r="N1430" t="s">
        <v>444</v>
      </c>
      <c r="P1430">
        <v>0.54958037889172695</v>
      </c>
      <c r="Q1430">
        <v>4.7796268248678699E-2</v>
      </c>
      <c r="R1430">
        <v>150240</v>
      </c>
      <c r="S1430">
        <v>165</v>
      </c>
    </row>
    <row r="1431" spans="1:19" x14ac:dyDescent="0.25">
      <c r="A1431" t="s">
        <v>490</v>
      </c>
      <c r="B1431" t="s">
        <v>400</v>
      </c>
      <c r="C1431" t="s">
        <v>114</v>
      </c>
      <c r="D1431">
        <v>1</v>
      </c>
      <c r="E1431">
        <v>1</v>
      </c>
      <c r="F1431">
        <v>0.17100112506857301</v>
      </c>
      <c r="G1431">
        <v>3.4347079791656299E-2</v>
      </c>
      <c r="H1431" t="s">
        <v>449</v>
      </c>
      <c r="K1431" t="s">
        <v>257</v>
      </c>
      <c r="N1431" t="s">
        <v>444</v>
      </c>
      <c r="P1431">
        <v>0.54958037889172695</v>
      </c>
      <c r="Q1431">
        <v>4.7796268248678699E-2</v>
      </c>
      <c r="R1431">
        <v>150240</v>
      </c>
      <c r="S1431">
        <v>165</v>
      </c>
    </row>
    <row r="1432" spans="1:19" x14ac:dyDescent="0.25">
      <c r="A1432" t="s">
        <v>490</v>
      </c>
      <c r="B1432" t="s">
        <v>400</v>
      </c>
      <c r="C1432" t="s">
        <v>114</v>
      </c>
      <c r="D1432">
        <v>1</v>
      </c>
      <c r="E1432">
        <v>1</v>
      </c>
      <c r="F1432">
        <v>0.17100112506857301</v>
      </c>
      <c r="G1432">
        <v>3.4347079791656299E-2</v>
      </c>
      <c r="H1432" t="s">
        <v>449</v>
      </c>
      <c r="K1432" t="s">
        <v>257</v>
      </c>
      <c r="N1432" t="s">
        <v>444</v>
      </c>
      <c r="P1432">
        <v>0.54958037889172695</v>
      </c>
      <c r="Q1432">
        <v>4.7796268248678699E-2</v>
      </c>
      <c r="R1432">
        <v>150240</v>
      </c>
      <c r="S1432">
        <v>165</v>
      </c>
    </row>
    <row r="1433" spans="1:19" x14ac:dyDescent="0.25">
      <c r="A1433" t="s">
        <v>491</v>
      </c>
      <c r="B1433" t="s">
        <v>400</v>
      </c>
      <c r="C1433" t="s">
        <v>119</v>
      </c>
      <c r="D1433">
        <v>0</v>
      </c>
      <c r="E1433">
        <v>0</v>
      </c>
      <c r="F1433">
        <v>6.4775281746450794E-2</v>
      </c>
      <c r="G1433">
        <v>2.0655112046727101E-2</v>
      </c>
      <c r="H1433" t="s">
        <v>401</v>
      </c>
      <c r="K1433" t="s">
        <v>252</v>
      </c>
      <c r="N1433" t="s">
        <v>402</v>
      </c>
      <c r="P1433">
        <v>0.79174229474685898</v>
      </c>
      <c r="Q1433">
        <v>3.7737849362628001E-2</v>
      </c>
      <c r="R1433">
        <v>636649</v>
      </c>
      <c r="S1433">
        <v>767</v>
      </c>
    </row>
    <row r="1434" spans="1:19" x14ac:dyDescent="0.25">
      <c r="A1434" t="s">
        <v>491</v>
      </c>
      <c r="B1434" t="s">
        <v>400</v>
      </c>
      <c r="C1434" t="s">
        <v>119</v>
      </c>
      <c r="D1434">
        <v>0</v>
      </c>
      <c r="E1434">
        <v>0</v>
      </c>
      <c r="F1434">
        <v>6.4775281746450794E-2</v>
      </c>
      <c r="G1434">
        <v>2.0655112046727101E-2</v>
      </c>
      <c r="H1434" t="s">
        <v>401</v>
      </c>
      <c r="K1434" t="s">
        <v>252</v>
      </c>
      <c r="N1434" t="s">
        <v>402</v>
      </c>
      <c r="P1434">
        <v>0.79174229474685898</v>
      </c>
      <c r="Q1434">
        <v>3.7737849362628001E-2</v>
      </c>
      <c r="R1434">
        <v>636649</v>
      </c>
      <c r="S1434">
        <v>767</v>
      </c>
    </row>
    <row r="1435" spans="1:19" x14ac:dyDescent="0.25">
      <c r="A1435" t="s">
        <v>491</v>
      </c>
      <c r="B1435" t="s">
        <v>400</v>
      </c>
      <c r="C1435" t="s">
        <v>119</v>
      </c>
      <c r="D1435">
        <v>0</v>
      </c>
      <c r="E1435">
        <v>0</v>
      </c>
      <c r="F1435">
        <v>6.4775281746450794E-2</v>
      </c>
      <c r="G1435">
        <v>2.0655112046727101E-2</v>
      </c>
      <c r="H1435" t="s">
        <v>401</v>
      </c>
      <c r="K1435" t="s">
        <v>252</v>
      </c>
      <c r="N1435" t="s">
        <v>402</v>
      </c>
      <c r="P1435">
        <v>0.79174229474685898</v>
      </c>
      <c r="Q1435">
        <v>3.7737849362628001E-2</v>
      </c>
      <c r="R1435">
        <v>636649</v>
      </c>
      <c r="S1435">
        <v>767</v>
      </c>
    </row>
    <row r="1436" spans="1:19" x14ac:dyDescent="0.25">
      <c r="A1436" t="s">
        <v>491</v>
      </c>
      <c r="B1436" t="s">
        <v>400</v>
      </c>
      <c r="C1436" t="s">
        <v>119</v>
      </c>
      <c r="D1436">
        <v>0</v>
      </c>
      <c r="E1436">
        <v>0</v>
      </c>
      <c r="F1436">
        <v>6.4775281746450794E-2</v>
      </c>
      <c r="G1436">
        <v>2.0655112046727101E-2</v>
      </c>
      <c r="H1436" t="s">
        <v>401</v>
      </c>
      <c r="K1436" t="s">
        <v>252</v>
      </c>
      <c r="N1436" t="s">
        <v>402</v>
      </c>
      <c r="P1436">
        <v>0.79174229474685898</v>
      </c>
      <c r="Q1436">
        <v>3.7737849362628001E-2</v>
      </c>
      <c r="R1436">
        <v>636649</v>
      </c>
      <c r="S1436">
        <v>767</v>
      </c>
    </row>
    <row r="1437" spans="1:19" x14ac:dyDescent="0.25">
      <c r="A1437" t="s">
        <v>493</v>
      </c>
      <c r="B1437" t="s">
        <v>400</v>
      </c>
      <c r="C1437" t="s">
        <v>119</v>
      </c>
      <c r="D1437">
        <v>0</v>
      </c>
      <c r="E1437">
        <v>1</v>
      </c>
      <c r="F1437">
        <v>0.23163078878385901</v>
      </c>
      <c r="G1437">
        <v>0.142286963437919</v>
      </c>
      <c r="H1437" t="s">
        <v>401</v>
      </c>
      <c r="K1437" t="s">
        <v>252</v>
      </c>
      <c r="N1437" t="s">
        <v>402</v>
      </c>
      <c r="P1437">
        <v>1</v>
      </c>
      <c r="Q1437">
        <v>0</v>
      </c>
      <c r="R1437">
        <v>91301</v>
      </c>
      <c r="S1437">
        <v>72</v>
      </c>
    </row>
    <row r="1438" spans="1:19" x14ac:dyDescent="0.25">
      <c r="A1438" t="s">
        <v>493</v>
      </c>
      <c r="B1438" t="s">
        <v>400</v>
      </c>
      <c r="C1438" t="s">
        <v>119</v>
      </c>
      <c r="D1438">
        <v>0</v>
      </c>
      <c r="E1438">
        <v>1</v>
      </c>
      <c r="F1438">
        <v>0.23163078878385901</v>
      </c>
      <c r="G1438">
        <v>0.142286963437919</v>
      </c>
      <c r="H1438" t="s">
        <v>401</v>
      </c>
      <c r="K1438" t="s">
        <v>252</v>
      </c>
      <c r="N1438" t="s">
        <v>402</v>
      </c>
      <c r="P1438">
        <v>1</v>
      </c>
      <c r="Q1438">
        <v>0</v>
      </c>
      <c r="R1438">
        <v>91301</v>
      </c>
      <c r="S1438">
        <v>72</v>
      </c>
    </row>
    <row r="1439" spans="1:19" x14ac:dyDescent="0.25">
      <c r="A1439" t="s">
        <v>493</v>
      </c>
      <c r="B1439" t="s">
        <v>400</v>
      </c>
      <c r="C1439" t="s">
        <v>119</v>
      </c>
      <c r="D1439">
        <v>0</v>
      </c>
      <c r="E1439">
        <v>1</v>
      </c>
      <c r="F1439">
        <v>0.23163078878385901</v>
      </c>
      <c r="G1439">
        <v>0.142286963437919</v>
      </c>
      <c r="H1439" t="s">
        <v>401</v>
      </c>
      <c r="K1439" t="s">
        <v>252</v>
      </c>
      <c r="N1439" t="s">
        <v>402</v>
      </c>
      <c r="P1439">
        <v>1</v>
      </c>
      <c r="Q1439">
        <v>0</v>
      </c>
      <c r="R1439">
        <v>91301</v>
      </c>
      <c r="S1439">
        <v>72</v>
      </c>
    </row>
    <row r="1440" spans="1:19" x14ac:dyDescent="0.25">
      <c r="A1440" t="s">
        <v>493</v>
      </c>
      <c r="B1440" t="s">
        <v>400</v>
      </c>
      <c r="C1440" t="s">
        <v>119</v>
      </c>
      <c r="D1440">
        <v>0</v>
      </c>
      <c r="E1440">
        <v>1</v>
      </c>
      <c r="F1440">
        <v>0.23163078878385901</v>
      </c>
      <c r="G1440">
        <v>0.142286963437919</v>
      </c>
      <c r="H1440" t="s">
        <v>401</v>
      </c>
      <c r="K1440" t="s">
        <v>252</v>
      </c>
      <c r="N1440" t="s">
        <v>402</v>
      </c>
      <c r="P1440">
        <v>1</v>
      </c>
      <c r="Q1440">
        <v>0</v>
      </c>
      <c r="R1440">
        <v>91301</v>
      </c>
      <c r="S1440">
        <v>72</v>
      </c>
    </row>
    <row r="1441" spans="1:19" x14ac:dyDescent="0.25">
      <c r="A1441" t="s">
        <v>494</v>
      </c>
      <c r="B1441" t="s">
        <v>400</v>
      </c>
      <c r="C1441" t="s">
        <v>119</v>
      </c>
      <c r="D1441">
        <v>0</v>
      </c>
      <c r="E1441">
        <v>0</v>
      </c>
      <c r="F1441">
        <v>1.6112927965733801E-2</v>
      </c>
      <c r="G1441">
        <v>9.4616670615547491E-3</v>
      </c>
      <c r="H1441" t="s">
        <v>406</v>
      </c>
      <c r="K1441" t="s">
        <v>257</v>
      </c>
      <c r="N1441" t="s">
        <v>402</v>
      </c>
      <c r="P1441">
        <v>0.89549276988890503</v>
      </c>
      <c r="Q1441">
        <v>2.6090509260341399E-2</v>
      </c>
      <c r="R1441">
        <v>575035</v>
      </c>
      <c r="S1441">
        <v>721</v>
      </c>
    </row>
    <row r="1442" spans="1:19" x14ac:dyDescent="0.25">
      <c r="A1442" t="s">
        <v>494</v>
      </c>
      <c r="B1442" t="s">
        <v>400</v>
      </c>
      <c r="C1442" t="s">
        <v>119</v>
      </c>
      <c r="D1442">
        <v>0</v>
      </c>
      <c r="E1442">
        <v>0</v>
      </c>
      <c r="F1442">
        <v>1.6112927965733801E-2</v>
      </c>
      <c r="G1442">
        <v>9.4616670615547491E-3</v>
      </c>
      <c r="H1442" t="s">
        <v>406</v>
      </c>
      <c r="K1442" t="s">
        <v>257</v>
      </c>
      <c r="N1442" t="s">
        <v>402</v>
      </c>
      <c r="P1442">
        <v>0.89549276988890503</v>
      </c>
      <c r="Q1442">
        <v>2.6090509260341399E-2</v>
      </c>
      <c r="R1442">
        <v>575035</v>
      </c>
      <c r="S1442">
        <v>721</v>
      </c>
    </row>
    <row r="1443" spans="1:19" x14ac:dyDescent="0.25">
      <c r="A1443" t="s">
        <v>494</v>
      </c>
      <c r="B1443" t="s">
        <v>400</v>
      </c>
      <c r="C1443" t="s">
        <v>119</v>
      </c>
      <c r="D1443">
        <v>0</v>
      </c>
      <c r="E1443">
        <v>0</v>
      </c>
      <c r="F1443">
        <v>1.6112927965733801E-2</v>
      </c>
      <c r="G1443">
        <v>9.4616670615547491E-3</v>
      </c>
      <c r="H1443" t="s">
        <v>406</v>
      </c>
      <c r="K1443" t="s">
        <v>257</v>
      </c>
      <c r="N1443" t="s">
        <v>402</v>
      </c>
      <c r="P1443">
        <v>0.89549276988890503</v>
      </c>
      <c r="Q1443">
        <v>2.6090509260341399E-2</v>
      </c>
      <c r="R1443">
        <v>575035</v>
      </c>
      <c r="S1443">
        <v>721</v>
      </c>
    </row>
    <row r="1444" spans="1:19" x14ac:dyDescent="0.25">
      <c r="A1444" t="s">
        <v>494</v>
      </c>
      <c r="B1444" t="s">
        <v>400</v>
      </c>
      <c r="C1444" t="s">
        <v>119</v>
      </c>
      <c r="D1444">
        <v>0</v>
      </c>
      <c r="E1444">
        <v>0</v>
      </c>
      <c r="F1444">
        <v>1.6112927965733801E-2</v>
      </c>
      <c r="G1444">
        <v>9.4616670615547491E-3</v>
      </c>
      <c r="H1444" t="s">
        <v>406</v>
      </c>
      <c r="K1444" t="s">
        <v>257</v>
      </c>
      <c r="N1444" t="s">
        <v>402</v>
      </c>
      <c r="P1444">
        <v>0.89549276988890503</v>
      </c>
      <c r="Q1444">
        <v>2.6090509260341399E-2</v>
      </c>
      <c r="R1444">
        <v>575035</v>
      </c>
      <c r="S1444">
        <v>721</v>
      </c>
    </row>
    <row r="1445" spans="1:19" x14ac:dyDescent="0.25">
      <c r="A1445" t="s">
        <v>495</v>
      </c>
      <c r="B1445" t="s">
        <v>400</v>
      </c>
      <c r="C1445" t="s">
        <v>119</v>
      </c>
      <c r="D1445">
        <v>1</v>
      </c>
      <c r="E1445">
        <v>0</v>
      </c>
      <c r="F1445">
        <v>0</v>
      </c>
      <c r="G1445">
        <v>0</v>
      </c>
      <c r="H1445" t="s">
        <v>406</v>
      </c>
      <c r="K1445" t="s">
        <v>257</v>
      </c>
      <c r="N1445" t="s">
        <v>402</v>
      </c>
      <c r="P1445">
        <v>0</v>
      </c>
      <c r="Q1445">
        <v>0</v>
      </c>
      <c r="R1445">
        <v>2745</v>
      </c>
      <c r="S1445">
        <v>3</v>
      </c>
    </row>
    <row r="1446" spans="1:19" x14ac:dyDescent="0.25">
      <c r="A1446" t="s">
        <v>495</v>
      </c>
      <c r="B1446" t="s">
        <v>400</v>
      </c>
      <c r="C1446" t="s">
        <v>119</v>
      </c>
      <c r="D1446">
        <v>1</v>
      </c>
      <c r="E1446">
        <v>0</v>
      </c>
      <c r="F1446">
        <v>0</v>
      </c>
      <c r="G1446">
        <v>0</v>
      </c>
      <c r="H1446" t="s">
        <v>406</v>
      </c>
      <c r="K1446" t="s">
        <v>257</v>
      </c>
      <c r="N1446" t="s">
        <v>402</v>
      </c>
      <c r="P1446">
        <v>0</v>
      </c>
      <c r="Q1446">
        <v>0</v>
      </c>
      <c r="R1446">
        <v>2745</v>
      </c>
      <c r="S1446">
        <v>3</v>
      </c>
    </row>
    <row r="1447" spans="1:19" x14ac:dyDescent="0.25">
      <c r="A1447" t="s">
        <v>495</v>
      </c>
      <c r="B1447" t="s">
        <v>400</v>
      </c>
      <c r="C1447" t="s">
        <v>119</v>
      </c>
      <c r="D1447">
        <v>1</v>
      </c>
      <c r="E1447">
        <v>0</v>
      </c>
      <c r="F1447">
        <v>0</v>
      </c>
      <c r="G1447">
        <v>0</v>
      </c>
      <c r="H1447" t="s">
        <v>406</v>
      </c>
      <c r="K1447" t="s">
        <v>257</v>
      </c>
      <c r="N1447" t="s">
        <v>402</v>
      </c>
      <c r="P1447">
        <v>0</v>
      </c>
      <c r="Q1447">
        <v>0</v>
      </c>
      <c r="R1447">
        <v>2745</v>
      </c>
      <c r="S1447">
        <v>3</v>
      </c>
    </row>
    <row r="1448" spans="1:19" x14ac:dyDescent="0.25">
      <c r="A1448" t="s">
        <v>495</v>
      </c>
      <c r="B1448" t="s">
        <v>400</v>
      </c>
      <c r="C1448" t="s">
        <v>119</v>
      </c>
      <c r="D1448">
        <v>1</v>
      </c>
      <c r="E1448">
        <v>0</v>
      </c>
      <c r="F1448">
        <v>0</v>
      </c>
      <c r="G1448">
        <v>0</v>
      </c>
      <c r="H1448" t="s">
        <v>406</v>
      </c>
      <c r="K1448" t="s">
        <v>257</v>
      </c>
      <c r="N1448" t="s">
        <v>402</v>
      </c>
      <c r="P1448">
        <v>0</v>
      </c>
      <c r="Q1448">
        <v>0</v>
      </c>
      <c r="R1448">
        <v>2745</v>
      </c>
      <c r="S1448">
        <v>3</v>
      </c>
    </row>
    <row r="1449" spans="1:19" x14ac:dyDescent="0.25">
      <c r="A1449" t="s">
        <v>496</v>
      </c>
      <c r="B1449" t="s">
        <v>400</v>
      </c>
      <c r="C1449" t="s">
        <v>119</v>
      </c>
      <c r="D1449">
        <v>0</v>
      </c>
      <c r="E1449">
        <v>1</v>
      </c>
      <c r="F1449">
        <v>0</v>
      </c>
      <c r="G1449">
        <v>0</v>
      </c>
      <c r="H1449" t="s">
        <v>406</v>
      </c>
      <c r="K1449" t="s">
        <v>257</v>
      </c>
      <c r="N1449" t="s">
        <v>402</v>
      </c>
      <c r="P1449">
        <v>1</v>
      </c>
      <c r="Q1449">
        <v>0</v>
      </c>
      <c r="R1449">
        <v>116211</v>
      </c>
      <c r="S1449">
        <v>91</v>
      </c>
    </row>
    <row r="1450" spans="1:19" x14ac:dyDescent="0.25">
      <c r="A1450" t="s">
        <v>496</v>
      </c>
      <c r="B1450" t="s">
        <v>400</v>
      </c>
      <c r="C1450" t="s">
        <v>119</v>
      </c>
      <c r="D1450">
        <v>0</v>
      </c>
      <c r="E1450">
        <v>1</v>
      </c>
      <c r="F1450">
        <v>0</v>
      </c>
      <c r="G1450">
        <v>0</v>
      </c>
      <c r="H1450" t="s">
        <v>406</v>
      </c>
      <c r="K1450" t="s">
        <v>257</v>
      </c>
      <c r="N1450" t="s">
        <v>402</v>
      </c>
      <c r="P1450">
        <v>1</v>
      </c>
      <c r="Q1450">
        <v>0</v>
      </c>
      <c r="R1450">
        <v>116211</v>
      </c>
      <c r="S1450">
        <v>91</v>
      </c>
    </row>
    <row r="1451" spans="1:19" x14ac:dyDescent="0.25">
      <c r="A1451" t="s">
        <v>496</v>
      </c>
      <c r="B1451" t="s">
        <v>400</v>
      </c>
      <c r="C1451" t="s">
        <v>119</v>
      </c>
      <c r="D1451">
        <v>0</v>
      </c>
      <c r="E1451">
        <v>1</v>
      </c>
      <c r="F1451">
        <v>0</v>
      </c>
      <c r="G1451">
        <v>0</v>
      </c>
      <c r="H1451" t="s">
        <v>406</v>
      </c>
      <c r="K1451" t="s">
        <v>257</v>
      </c>
      <c r="N1451" t="s">
        <v>402</v>
      </c>
      <c r="P1451">
        <v>1</v>
      </c>
      <c r="Q1451">
        <v>0</v>
      </c>
      <c r="R1451">
        <v>116211</v>
      </c>
      <c r="S1451">
        <v>91</v>
      </c>
    </row>
    <row r="1452" spans="1:19" x14ac:dyDescent="0.25">
      <c r="A1452" t="s">
        <v>496</v>
      </c>
      <c r="B1452" t="s">
        <v>400</v>
      </c>
      <c r="C1452" t="s">
        <v>119</v>
      </c>
      <c r="D1452">
        <v>0</v>
      </c>
      <c r="E1452">
        <v>1</v>
      </c>
      <c r="F1452">
        <v>0</v>
      </c>
      <c r="G1452">
        <v>0</v>
      </c>
      <c r="H1452" t="s">
        <v>406</v>
      </c>
      <c r="K1452" t="s">
        <v>257</v>
      </c>
      <c r="N1452" t="s">
        <v>402</v>
      </c>
      <c r="P1452">
        <v>1</v>
      </c>
      <c r="Q1452">
        <v>0</v>
      </c>
      <c r="R1452">
        <v>116211</v>
      </c>
      <c r="S1452">
        <v>91</v>
      </c>
    </row>
    <row r="1453" spans="1:19" x14ac:dyDescent="0.25">
      <c r="A1453" t="s">
        <v>497</v>
      </c>
      <c r="B1453" t="s">
        <v>400</v>
      </c>
      <c r="C1453" t="s">
        <v>119</v>
      </c>
      <c r="D1453">
        <v>0</v>
      </c>
      <c r="E1453">
        <v>0</v>
      </c>
      <c r="F1453">
        <v>7.7648167368641094E-2</v>
      </c>
      <c r="G1453">
        <v>8.0137328052895408E-3</v>
      </c>
      <c r="H1453" t="s">
        <v>410</v>
      </c>
      <c r="K1453" t="s">
        <v>252</v>
      </c>
      <c r="N1453" t="s">
        <v>411</v>
      </c>
      <c r="P1453">
        <v>0.28758354330632102</v>
      </c>
      <c r="Q1453">
        <v>1.4514296889228799E-2</v>
      </c>
      <c r="R1453">
        <v>2345677</v>
      </c>
      <c r="S1453">
        <v>2271</v>
      </c>
    </row>
    <row r="1454" spans="1:19" x14ac:dyDescent="0.25">
      <c r="A1454" t="s">
        <v>497</v>
      </c>
      <c r="B1454" t="s">
        <v>400</v>
      </c>
      <c r="C1454" t="s">
        <v>119</v>
      </c>
      <c r="D1454">
        <v>0</v>
      </c>
      <c r="E1454">
        <v>0</v>
      </c>
      <c r="F1454">
        <v>7.7648167368641094E-2</v>
      </c>
      <c r="G1454">
        <v>8.0137328052895408E-3</v>
      </c>
      <c r="H1454" t="s">
        <v>410</v>
      </c>
      <c r="K1454" t="s">
        <v>252</v>
      </c>
      <c r="N1454" t="s">
        <v>411</v>
      </c>
      <c r="P1454">
        <v>0.28758354330632102</v>
      </c>
      <c r="Q1454">
        <v>1.4514296889228799E-2</v>
      </c>
      <c r="R1454">
        <v>2345677</v>
      </c>
      <c r="S1454">
        <v>2271</v>
      </c>
    </row>
    <row r="1455" spans="1:19" x14ac:dyDescent="0.25">
      <c r="A1455" t="s">
        <v>497</v>
      </c>
      <c r="B1455" t="s">
        <v>400</v>
      </c>
      <c r="C1455" t="s">
        <v>119</v>
      </c>
      <c r="D1455">
        <v>0</v>
      </c>
      <c r="E1455">
        <v>0</v>
      </c>
      <c r="F1455">
        <v>7.7648167368641094E-2</v>
      </c>
      <c r="G1455">
        <v>8.0137328052895408E-3</v>
      </c>
      <c r="H1455" t="s">
        <v>410</v>
      </c>
      <c r="K1455" t="s">
        <v>252</v>
      </c>
      <c r="N1455" t="s">
        <v>411</v>
      </c>
      <c r="P1455">
        <v>0.28758354330632102</v>
      </c>
      <c r="Q1455">
        <v>1.4514296889228799E-2</v>
      </c>
      <c r="R1455">
        <v>2345677</v>
      </c>
      <c r="S1455">
        <v>2271</v>
      </c>
    </row>
    <row r="1456" spans="1:19" x14ac:dyDescent="0.25">
      <c r="A1456" t="s">
        <v>497</v>
      </c>
      <c r="B1456" t="s">
        <v>400</v>
      </c>
      <c r="C1456" t="s">
        <v>119</v>
      </c>
      <c r="D1456">
        <v>0</v>
      </c>
      <c r="E1456">
        <v>0</v>
      </c>
      <c r="F1456">
        <v>7.7648167368641094E-2</v>
      </c>
      <c r="G1456">
        <v>8.0137328052895408E-3</v>
      </c>
      <c r="H1456" t="s">
        <v>410</v>
      </c>
      <c r="K1456" t="s">
        <v>252</v>
      </c>
      <c r="N1456" t="s">
        <v>411</v>
      </c>
      <c r="P1456">
        <v>0.28758354330632102</v>
      </c>
      <c r="Q1456">
        <v>1.4514296889228799E-2</v>
      </c>
      <c r="R1456">
        <v>2345677</v>
      </c>
      <c r="S1456">
        <v>2271</v>
      </c>
    </row>
    <row r="1457" spans="1:19" x14ac:dyDescent="0.25">
      <c r="A1457" t="s">
        <v>498</v>
      </c>
      <c r="B1457" t="s">
        <v>400</v>
      </c>
      <c r="C1457" t="s">
        <v>119</v>
      </c>
      <c r="D1457">
        <v>1</v>
      </c>
      <c r="E1457">
        <v>0</v>
      </c>
      <c r="F1457">
        <v>6.5925756589937906E-2</v>
      </c>
      <c r="G1457">
        <v>3.8065429284517199E-2</v>
      </c>
      <c r="H1457" t="s">
        <v>410</v>
      </c>
      <c r="K1457" t="s">
        <v>252</v>
      </c>
      <c r="N1457" t="s">
        <v>411</v>
      </c>
      <c r="P1457">
        <v>0.104444034667158</v>
      </c>
      <c r="Q1457">
        <v>4.5474553892586103E-2</v>
      </c>
      <c r="R1457">
        <v>68517</v>
      </c>
      <c r="S1457">
        <v>56</v>
      </c>
    </row>
    <row r="1458" spans="1:19" x14ac:dyDescent="0.25">
      <c r="A1458" t="s">
        <v>498</v>
      </c>
      <c r="B1458" t="s">
        <v>400</v>
      </c>
      <c r="C1458" t="s">
        <v>119</v>
      </c>
      <c r="D1458">
        <v>1</v>
      </c>
      <c r="E1458">
        <v>0</v>
      </c>
      <c r="F1458">
        <v>6.5925756589937906E-2</v>
      </c>
      <c r="G1458">
        <v>3.8065429284517199E-2</v>
      </c>
      <c r="H1458" t="s">
        <v>410</v>
      </c>
      <c r="K1458" t="s">
        <v>252</v>
      </c>
      <c r="N1458" t="s">
        <v>411</v>
      </c>
      <c r="P1458">
        <v>0.104444034667158</v>
      </c>
      <c r="Q1458">
        <v>4.5474553892586103E-2</v>
      </c>
      <c r="R1458">
        <v>68517</v>
      </c>
      <c r="S1458">
        <v>56</v>
      </c>
    </row>
    <row r="1459" spans="1:19" x14ac:dyDescent="0.25">
      <c r="A1459" t="s">
        <v>498</v>
      </c>
      <c r="B1459" t="s">
        <v>400</v>
      </c>
      <c r="C1459" t="s">
        <v>119</v>
      </c>
      <c r="D1459">
        <v>1</v>
      </c>
      <c r="E1459">
        <v>0</v>
      </c>
      <c r="F1459">
        <v>6.5925756589937906E-2</v>
      </c>
      <c r="G1459">
        <v>3.8065429284517199E-2</v>
      </c>
      <c r="H1459" t="s">
        <v>410</v>
      </c>
      <c r="K1459" t="s">
        <v>252</v>
      </c>
      <c r="N1459" t="s">
        <v>411</v>
      </c>
      <c r="P1459">
        <v>0.104444034667158</v>
      </c>
      <c r="Q1459">
        <v>4.5474553892586103E-2</v>
      </c>
      <c r="R1459">
        <v>68517</v>
      </c>
      <c r="S1459">
        <v>56</v>
      </c>
    </row>
    <row r="1460" spans="1:19" x14ac:dyDescent="0.25">
      <c r="A1460" t="s">
        <v>498</v>
      </c>
      <c r="B1460" t="s">
        <v>400</v>
      </c>
      <c r="C1460" t="s">
        <v>119</v>
      </c>
      <c r="D1460">
        <v>1</v>
      </c>
      <c r="E1460">
        <v>0</v>
      </c>
      <c r="F1460">
        <v>6.5925756589937906E-2</v>
      </c>
      <c r="G1460">
        <v>3.8065429284517199E-2</v>
      </c>
      <c r="H1460" t="s">
        <v>410</v>
      </c>
      <c r="K1460" t="s">
        <v>252</v>
      </c>
      <c r="N1460" t="s">
        <v>411</v>
      </c>
      <c r="P1460">
        <v>0.104444034667158</v>
      </c>
      <c r="Q1460">
        <v>4.5474553892586103E-2</v>
      </c>
      <c r="R1460">
        <v>68517</v>
      </c>
      <c r="S1460">
        <v>56</v>
      </c>
    </row>
    <row r="1461" spans="1:19" x14ac:dyDescent="0.25">
      <c r="A1461" t="s">
        <v>499</v>
      </c>
      <c r="B1461" t="s">
        <v>400</v>
      </c>
      <c r="C1461" t="s">
        <v>119</v>
      </c>
      <c r="D1461">
        <v>0</v>
      </c>
      <c r="E1461">
        <v>1</v>
      </c>
      <c r="F1461">
        <v>8.1488559475233702E-2</v>
      </c>
      <c r="G1461">
        <v>2.4147738302933801E-2</v>
      </c>
      <c r="H1461" t="s">
        <v>410</v>
      </c>
      <c r="K1461" t="s">
        <v>252</v>
      </c>
      <c r="N1461" t="s">
        <v>411</v>
      </c>
      <c r="P1461">
        <v>0.27552330572206302</v>
      </c>
      <c r="Q1461">
        <v>4.7996942189373899E-2</v>
      </c>
      <c r="R1461">
        <v>358502</v>
      </c>
      <c r="S1461">
        <v>237</v>
      </c>
    </row>
    <row r="1462" spans="1:19" x14ac:dyDescent="0.25">
      <c r="A1462" t="s">
        <v>499</v>
      </c>
      <c r="B1462" t="s">
        <v>400</v>
      </c>
      <c r="C1462" t="s">
        <v>119</v>
      </c>
      <c r="D1462">
        <v>0</v>
      </c>
      <c r="E1462">
        <v>1</v>
      </c>
      <c r="F1462">
        <v>8.1488559475233702E-2</v>
      </c>
      <c r="G1462">
        <v>2.4147738302933801E-2</v>
      </c>
      <c r="H1462" t="s">
        <v>410</v>
      </c>
      <c r="K1462" t="s">
        <v>252</v>
      </c>
      <c r="N1462" t="s">
        <v>411</v>
      </c>
      <c r="P1462">
        <v>0.27552330572206302</v>
      </c>
      <c r="Q1462">
        <v>4.7996942189373899E-2</v>
      </c>
      <c r="R1462">
        <v>358502</v>
      </c>
      <c r="S1462">
        <v>237</v>
      </c>
    </row>
    <row r="1463" spans="1:19" x14ac:dyDescent="0.25">
      <c r="A1463" t="s">
        <v>499</v>
      </c>
      <c r="B1463" t="s">
        <v>400</v>
      </c>
      <c r="C1463" t="s">
        <v>119</v>
      </c>
      <c r="D1463">
        <v>0</v>
      </c>
      <c r="E1463">
        <v>1</v>
      </c>
      <c r="F1463">
        <v>8.1488559475233702E-2</v>
      </c>
      <c r="G1463">
        <v>2.4147738302933801E-2</v>
      </c>
      <c r="H1463" t="s">
        <v>410</v>
      </c>
      <c r="K1463" t="s">
        <v>252</v>
      </c>
      <c r="N1463" t="s">
        <v>411</v>
      </c>
      <c r="P1463">
        <v>0.27552330572206302</v>
      </c>
      <c r="Q1463">
        <v>4.7996942189373899E-2</v>
      </c>
      <c r="R1463">
        <v>358502</v>
      </c>
      <c r="S1463">
        <v>237</v>
      </c>
    </row>
    <row r="1464" spans="1:19" x14ac:dyDescent="0.25">
      <c r="A1464" t="s">
        <v>499</v>
      </c>
      <c r="B1464" t="s">
        <v>400</v>
      </c>
      <c r="C1464" t="s">
        <v>119</v>
      </c>
      <c r="D1464">
        <v>0</v>
      </c>
      <c r="E1464">
        <v>1</v>
      </c>
      <c r="F1464">
        <v>8.1488559475233702E-2</v>
      </c>
      <c r="G1464">
        <v>2.4147738302933801E-2</v>
      </c>
      <c r="H1464" t="s">
        <v>410</v>
      </c>
      <c r="K1464" t="s">
        <v>252</v>
      </c>
      <c r="N1464" t="s">
        <v>411</v>
      </c>
      <c r="P1464">
        <v>0.27552330572206302</v>
      </c>
      <c r="Q1464">
        <v>4.7996942189373899E-2</v>
      </c>
      <c r="R1464">
        <v>358502</v>
      </c>
      <c r="S1464">
        <v>237</v>
      </c>
    </row>
    <row r="1465" spans="1:19" x14ac:dyDescent="0.25">
      <c r="A1465" t="s">
        <v>500</v>
      </c>
      <c r="B1465" t="s">
        <v>400</v>
      </c>
      <c r="C1465" t="s">
        <v>119</v>
      </c>
      <c r="D1465">
        <v>0</v>
      </c>
      <c r="E1465">
        <v>0</v>
      </c>
      <c r="F1465">
        <v>4.6428907600581298E-2</v>
      </c>
      <c r="G1465">
        <v>6.4662215373461904E-3</v>
      </c>
      <c r="H1465" t="s">
        <v>416</v>
      </c>
      <c r="K1465" t="s">
        <v>257</v>
      </c>
      <c r="N1465" t="s">
        <v>411</v>
      </c>
      <c r="P1465">
        <v>0.37599767498351699</v>
      </c>
      <c r="Q1465">
        <v>1.6167961665239601E-2</v>
      </c>
      <c r="R1465">
        <v>2066508</v>
      </c>
      <c r="S1465">
        <v>1974</v>
      </c>
    </row>
    <row r="1466" spans="1:19" x14ac:dyDescent="0.25">
      <c r="A1466" t="s">
        <v>500</v>
      </c>
      <c r="B1466" t="s">
        <v>400</v>
      </c>
      <c r="C1466" t="s">
        <v>119</v>
      </c>
      <c r="D1466">
        <v>0</v>
      </c>
      <c r="E1466">
        <v>0</v>
      </c>
      <c r="F1466">
        <v>4.6428907600581298E-2</v>
      </c>
      <c r="G1466">
        <v>6.4662215373461904E-3</v>
      </c>
      <c r="H1466" t="s">
        <v>416</v>
      </c>
      <c r="K1466" t="s">
        <v>257</v>
      </c>
      <c r="N1466" t="s">
        <v>411</v>
      </c>
      <c r="P1466">
        <v>0.37599767498351699</v>
      </c>
      <c r="Q1466">
        <v>1.6167961665239601E-2</v>
      </c>
      <c r="R1466">
        <v>2066508</v>
      </c>
      <c r="S1466">
        <v>1974</v>
      </c>
    </row>
    <row r="1467" spans="1:19" x14ac:dyDescent="0.25">
      <c r="A1467" t="s">
        <v>500</v>
      </c>
      <c r="B1467" t="s">
        <v>400</v>
      </c>
      <c r="C1467" t="s">
        <v>119</v>
      </c>
      <c r="D1467">
        <v>0</v>
      </c>
      <c r="E1467">
        <v>0</v>
      </c>
      <c r="F1467">
        <v>4.6428907600581298E-2</v>
      </c>
      <c r="G1467">
        <v>6.4662215373461904E-3</v>
      </c>
      <c r="H1467" t="s">
        <v>416</v>
      </c>
      <c r="K1467" t="s">
        <v>257</v>
      </c>
      <c r="N1467" t="s">
        <v>411</v>
      </c>
      <c r="P1467">
        <v>0.37599767498351699</v>
      </c>
      <c r="Q1467">
        <v>1.6167961665239601E-2</v>
      </c>
      <c r="R1467">
        <v>2066508</v>
      </c>
      <c r="S1467">
        <v>1974</v>
      </c>
    </row>
    <row r="1468" spans="1:19" x14ac:dyDescent="0.25">
      <c r="A1468" t="s">
        <v>500</v>
      </c>
      <c r="B1468" t="s">
        <v>400</v>
      </c>
      <c r="C1468" t="s">
        <v>119</v>
      </c>
      <c r="D1468">
        <v>0</v>
      </c>
      <c r="E1468">
        <v>0</v>
      </c>
      <c r="F1468">
        <v>4.6428907600581298E-2</v>
      </c>
      <c r="G1468">
        <v>6.4662215373461904E-3</v>
      </c>
      <c r="H1468" t="s">
        <v>416</v>
      </c>
      <c r="K1468" t="s">
        <v>257</v>
      </c>
      <c r="N1468" t="s">
        <v>411</v>
      </c>
      <c r="P1468">
        <v>0.37599767498351699</v>
      </c>
      <c r="Q1468">
        <v>1.6167961665239601E-2</v>
      </c>
      <c r="R1468">
        <v>2066508</v>
      </c>
      <c r="S1468">
        <v>1974</v>
      </c>
    </row>
    <row r="1469" spans="1:19" x14ac:dyDescent="0.25">
      <c r="A1469" t="s">
        <v>501</v>
      </c>
      <c r="B1469" t="s">
        <v>400</v>
      </c>
      <c r="C1469" t="s">
        <v>119</v>
      </c>
      <c r="D1469">
        <v>1</v>
      </c>
      <c r="E1469">
        <v>0</v>
      </c>
      <c r="F1469">
        <v>2.6287945722482199E-2</v>
      </c>
      <c r="G1469">
        <v>1.8533459030079202E-2</v>
      </c>
      <c r="H1469" t="s">
        <v>416</v>
      </c>
      <c r="K1469" t="s">
        <v>257</v>
      </c>
      <c r="N1469" t="s">
        <v>411</v>
      </c>
      <c r="P1469">
        <v>0.64238779732235696</v>
      </c>
      <c r="Q1469">
        <v>5.8160313585284201E-2</v>
      </c>
      <c r="R1469">
        <v>188593</v>
      </c>
      <c r="S1469">
        <v>153</v>
      </c>
    </row>
    <row r="1470" spans="1:19" x14ac:dyDescent="0.25">
      <c r="A1470" t="s">
        <v>501</v>
      </c>
      <c r="B1470" t="s">
        <v>400</v>
      </c>
      <c r="C1470" t="s">
        <v>119</v>
      </c>
      <c r="D1470">
        <v>1</v>
      </c>
      <c r="E1470">
        <v>0</v>
      </c>
      <c r="F1470">
        <v>2.6287945722482199E-2</v>
      </c>
      <c r="G1470">
        <v>1.8533459030079202E-2</v>
      </c>
      <c r="H1470" t="s">
        <v>416</v>
      </c>
      <c r="K1470" t="s">
        <v>257</v>
      </c>
      <c r="N1470" t="s">
        <v>411</v>
      </c>
      <c r="P1470">
        <v>0.64238779732235696</v>
      </c>
      <c r="Q1470">
        <v>5.8160313585284201E-2</v>
      </c>
      <c r="R1470">
        <v>188593</v>
      </c>
      <c r="S1470">
        <v>153</v>
      </c>
    </row>
    <row r="1471" spans="1:19" x14ac:dyDescent="0.25">
      <c r="A1471" t="s">
        <v>501</v>
      </c>
      <c r="B1471" t="s">
        <v>400</v>
      </c>
      <c r="C1471" t="s">
        <v>119</v>
      </c>
      <c r="D1471">
        <v>1</v>
      </c>
      <c r="E1471">
        <v>0</v>
      </c>
      <c r="F1471">
        <v>2.6287945722482199E-2</v>
      </c>
      <c r="G1471">
        <v>1.8533459030079202E-2</v>
      </c>
      <c r="H1471" t="s">
        <v>416</v>
      </c>
      <c r="K1471" t="s">
        <v>257</v>
      </c>
      <c r="N1471" t="s">
        <v>411</v>
      </c>
      <c r="P1471">
        <v>0.64238779732235696</v>
      </c>
      <c r="Q1471">
        <v>5.8160313585284201E-2</v>
      </c>
      <c r="R1471">
        <v>188593</v>
      </c>
      <c r="S1471">
        <v>153</v>
      </c>
    </row>
    <row r="1472" spans="1:19" x14ac:dyDescent="0.25">
      <c r="A1472" t="s">
        <v>501</v>
      </c>
      <c r="B1472" t="s">
        <v>400</v>
      </c>
      <c r="C1472" t="s">
        <v>119</v>
      </c>
      <c r="D1472">
        <v>1</v>
      </c>
      <c r="E1472">
        <v>0</v>
      </c>
      <c r="F1472">
        <v>2.6287945722482199E-2</v>
      </c>
      <c r="G1472">
        <v>1.8533459030079202E-2</v>
      </c>
      <c r="H1472" t="s">
        <v>416</v>
      </c>
      <c r="K1472" t="s">
        <v>257</v>
      </c>
      <c r="N1472" t="s">
        <v>411</v>
      </c>
      <c r="P1472">
        <v>0.64238779732235696</v>
      </c>
      <c r="Q1472">
        <v>5.8160313585284201E-2</v>
      </c>
      <c r="R1472">
        <v>188593</v>
      </c>
      <c r="S1472">
        <v>153</v>
      </c>
    </row>
    <row r="1473" spans="1:19" x14ac:dyDescent="0.25">
      <c r="A1473" t="s">
        <v>502</v>
      </c>
      <c r="B1473" t="s">
        <v>400</v>
      </c>
      <c r="C1473" t="s">
        <v>119</v>
      </c>
      <c r="D1473">
        <v>0</v>
      </c>
      <c r="E1473">
        <v>1</v>
      </c>
      <c r="F1473">
        <v>0.110748677637706</v>
      </c>
      <c r="G1473">
        <v>2.6510511589700098E-2</v>
      </c>
      <c r="H1473" t="s">
        <v>416</v>
      </c>
      <c r="K1473" t="s">
        <v>257</v>
      </c>
      <c r="N1473" t="s">
        <v>411</v>
      </c>
      <c r="P1473">
        <v>0.43738766804859902</v>
      </c>
      <c r="Q1473">
        <v>4.9295995824332799E-2</v>
      </c>
      <c r="R1473">
        <v>392124</v>
      </c>
      <c r="S1473">
        <v>261</v>
      </c>
    </row>
    <row r="1474" spans="1:19" x14ac:dyDescent="0.25">
      <c r="A1474" t="s">
        <v>502</v>
      </c>
      <c r="B1474" t="s">
        <v>400</v>
      </c>
      <c r="C1474" t="s">
        <v>119</v>
      </c>
      <c r="D1474">
        <v>0</v>
      </c>
      <c r="E1474">
        <v>1</v>
      </c>
      <c r="F1474">
        <v>0.110748677637706</v>
      </c>
      <c r="G1474">
        <v>2.6510511589700098E-2</v>
      </c>
      <c r="H1474" t="s">
        <v>416</v>
      </c>
      <c r="K1474" t="s">
        <v>257</v>
      </c>
      <c r="N1474" t="s">
        <v>411</v>
      </c>
      <c r="P1474">
        <v>0.43738766804859902</v>
      </c>
      <c r="Q1474">
        <v>4.9295995824332799E-2</v>
      </c>
      <c r="R1474">
        <v>392124</v>
      </c>
      <c r="S1474">
        <v>261</v>
      </c>
    </row>
    <row r="1475" spans="1:19" x14ac:dyDescent="0.25">
      <c r="A1475" t="s">
        <v>502</v>
      </c>
      <c r="B1475" t="s">
        <v>400</v>
      </c>
      <c r="C1475" t="s">
        <v>119</v>
      </c>
      <c r="D1475">
        <v>0</v>
      </c>
      <c r="E1475">
        <v>1</v>
      </c>
      <c r="F1475">
        <v>0.110748677637706</v>
      </c>
      <c r="G1475">
        <v>2.6510511589700098E-2</v>
      </c>
      <c r="H1475" t="s">
        <v>416</v>
      </c>
      <c r="K1475" t="s">
        <v>257</v>
      </c>
      <c r="N1475" t="s">
        <v>411</v>
      </c>
      <c r="P1475">
        <v>0.43738766804859902</v>
      </c>
      <c r="Q1475">
        <v>4.9295995824332799E-2</v>
      </c>
      <c r="R1475">
        <v>392124</v>
      </c>
      <c r="S1475">
        <v>261</v>
      </c>
    </row>
    <row r="1476" spans="1:19" x14ac:dyDescent="0.25">
      <c r="A1476" t="s">
        <v>502</v>
      </c>
      <c r="B1476" t="s">
        <v>400</v>
      </c>
      <c r="C1476" t="s">
        <v>119</v>
      </c>
      <c r="D1476">
        <v>0</v>
      </c>
      <c r="E1476">
        <v>1</v>
      </c>
      <c r="F1476">
        <v>0.110748677637706</v>
      </c>
      <c r="G1476">
        <v>2.6510511589700098E-2</v>
      </c>
      <c r="H1476" t="s">
        <v>416</v>
      </c>
      <c r="K1476" t="s">
        <v>257</v>
      </c>
      <c r="N1476" t="s">
        <v>411</v>
      </c>
      <c r="P1476">
        <v>0.43738766804859902</v>
      </c>
      <c r="Q1476">
        <v>4.9295995824332799E-2</v>
      </c>
      <c r="R1476">
        <v>392124</v>
      </c>
      <c r="S1476">
        <v>261</v>
      </c>
    </row>
    <row r="1477" spans="1:19" x14ac:dyDescent="0.25">
      <c r="A1477" t="s">
        <v>503</v>
      </c>
      <c r="B1477" t="s">
        <v>400</v>
      </c>
      <c r="C1477" t="s">
        <v>119</v>
      </c>
      <c r="D1477">
        <v>1</v>
      </c>
      <c r="E1477">
        <v>1</v>
      </c>
      <c r="F1477">
        <v>0</v>
      </c>
      <c r="G1477">
        <v>0</v>
      </c>
      <c r="H1477" t="s">
        <v>416</v>
      </c>
      <c r="K1477" t="s">
        <v>257</v>
      </c>
      <c r="N1477" t="s">
        <v>411</v>
      </c>
      <c r="P1477">
        <v>1</v>
      </c>
      <c r="Q1477">
        <v>0</v>
      </c>
      <c r="R1477">
        <v>10076</v>
      </c>
      <c r="S1477">
        <v>6</v>
      </c>
    </row>
    <row r="1478" spans="1:19" x14ac:dyDescent="0.25">
      <c r="A1478" t="s">
        <v>503</v>
      </c>
      <c r="B1478" t="s">
        <v>400</v>
      </c>
      <c r="C1478" t="s">
        <v>119</v>
      </c>
      <c r="D1478">
        <v>1</v>
      </c>
      <c r="E1478">
        <v>1</v>
      </c>
      <c r="F1478">
        <v>0</v>
      </c>
      <c r="G1478">
        <v>0</v>
      </c>
      <c r="H1478" t="s">
        <v>416</v>
      </c>
      <c r="K1478" t="s">
        <v>257</v>
      </c>
      <c r="N1478" t="s">
        <v>411</v>
      </c>
      <c r="P1478">
        <v>1</v>
      </c>
      <c r="Q1478">
        <v>0</v>
      </c>
      <c r="R1478">
        <v>10076</v>
      </c>
      <c r="S1478">
        <v>6</v>
      </c>
    </row>
    <row r="1479" spans="1:19" x14ac:dyDescent="0.25">
      <c r="A1479" t="s">
        <v>503</v>
      </c>
      <c r="B1479" t="s">
        <v>400</v>
      </c>
      <c r="C1479" t="s">
        <v>119</v>
      </c>
      <c r="D1479">
        <v>1</v>
      </c>
      <c r="E1479">
        <v>1</v>
      </c>
      <c r="F1479">
        <v>0</v>
      </c>
      <c r="G1479">
        <v>0</v>
      </c>
      <c r="H1479" t="s">
        <v>416</v>
      </c>
      <c r="K1479" t="s">
        <v>257</v>
      </c>
      <c r="N1479" t="s">
        <v>411</v>
      </c>
      <c r="P1479">
        <v>1</v>
      </c>
      <c r="Q1479">
        <v>0</v>
      </c>
      <c r="R1479">
        <v>10076</v>
      </c>
      <c r="S1479">
        <v>6</v>
      </c>
    </row>
    <row r="1480" spans="1:19" x14ac:dyDescent="0.25">
      <c r="A1480" t="s">
        <v>503</v>
      </c>
      <c r="B1480" t="s">
        <v>400</v>
      </c>
      <c r="C1480" t="s">
        <v>119</v>
      </c>
      <c r="D1480">
        <v>1</v>
      </c>
      <c r="E1480">
        <v>1</v>
      </c>
      <c r="F1480">
        <v>0</v>
      </c>
      <c r="G1480">
        <v>0</v>
      </c>
      <c r="H1480" t="s">
        <v>416</v>
      </c>
      <c r="K1480" t="s">
        <v>257</v>
      </c>
      <c r="N1480" t="s">
        <v>411</v>
      </c>
      <c r="P1480">
        <v>1</v>
      </c>
      <c r="Q1480">
        <v>0</v>
      </c>
      <c r="R1480">
        <v>10076</v>
      </c>
      <c r="S1480">
        <v>6</v>
      </c>
    </row>
    <row r="1481" spans="1:19" x14ac:dyDescent="0.25">
      <c r="A1481" t="s">
        <v>504</v>
      </c>
      <c r="B1481" t="s">
        <v>400</v>
      </c>
      <c r="C1481" t="s">
        <v>119</v>
      </c>
      <c r="D1481">
        <v>0</v>
      </c>
      <c r="E1481">
        <v>0</v>
      </c>
      <c r="F1481">
        <v>0.131154776059066</v>
      </c>
      <c r="G1481">
        <v>8.1513731529837298E-3</v>
      </c>
      <c r="H1481" t="s">
        <v>421</v>
      </c>
      <c r="K1481" t="s">
        <v>252</v>
      </c>
      <c r="N1481" t="s">
        <v>422</v>
      </c>
      <c r="P1481">
        <v>5.8942499075130002E-2</v>
      </c>
      <c r="Q1481">
        <v>5.8538493340144198E-3</v>
      </c>
      <c r="R1481">
        <v>2533809</v>
      </c>
      <c r="S1481">
        <v>2237</v>
      </c>
    </row>
    <row r="1482" spans="1:19" x14ac:dyDescent="0.25">
      <c r="A1482" t="s">
        <v>504</v>
      </c>
      <c r="B1482" t="s">
        <v>400</v>
      </c>
      <c r="C1482" t="s">
        <v>119</v>
      </c>
      <c r="D1482">
        <v>0</v>
      </c>
      <c r="E1482">
        <v>0</v>
      </c>
      <c r="F1482">
        <v>0.131154776059066</v>
      </c>
      <c r="G1482">
        <v>8.1513731529837298E-3</v>
      </c>
      <c r="H1482" t="s">
        <v>421</v>
      </c>
      <c r="K1482" t="s">
        <v>252</v>
      </c>
      <c r="N1482" t="s">
        <v>422</v>
      </c>
      <c r="P1482">
        <v>5.8942499075130002E-2</v>
      </c>
      <c r="Q1482">
        <v>5.8538493340144198E-3</v>
      </c>
      <c r="R1482">
        <v>2533809</v>
      </c>
      <c r="S1482">
        <v>2237</v>
      </c>
    </row>
    <row r="1483" spans="1:19" x14ac:dyDescent="0.25">
      <c r="A1483" t="s">
        <v>504</v>
      </c>
      <c r="B1483" t="s">
        <v>400</v>
      </c>
      <c r="C1483" t="s">
        <v>119</v>
      </c>
      <c r="D1483">
        <v>0</v>
      </c>
      <c r="E1483">
        <v>0</v>
      </c>
      <c r="F1483">
        <v>0.131154776059066</v>
      </c>
      <c r="G1483">
        <v>8.1513731529837298E-3</v>
      </c>
      <c r="H1483" t="s">
        <v>421</v>
      </c>
      <c r="K1483" t="s">
        <v>252</v>
      </c>
      <c r="N1483" t="s">
        <v>422</v>
      </c>
      <c r="P1483">
        <v>5.8942499075130002E-2</v>
      </c>
      <c r="Q1483">
        <v>5.8538493340144198E-3</v>
      </c>
      <c r="R1483">
        <v>2533809</v>
      </c>
      <c r="S1483">
        <v>2237</v>
      </c>
    </row>
    <row r="1484" spans="1:19" x14ac:dyDescent="0.25">
      <c r="A1484" t="s">
        <v>504</v>
      </c>
      <c r="B1484" t="s">
        <v>400</v>
      </c>
      <c r="C1484" t="s">
        <v>119</v>
      </c>
      <c r="D1484">
        <v>0</v>
      </c>
      <c r="E1484">
        <v>0</v>
      </c>
      <c r="F1484">
        <v>0.131154776059066</v>
      </c>
      <c r="G1484">
        <v>8.1513731529837298E-3</v>
      </c>
      <c r="H1484" t="s">
        <v>421</v>
      </c>
      <c r="K1484" t="s">
        <v>252</v>
      </c>
      <c r="N1484" t="s">
        <v>422</v>
      </c>
      <c r="P1484">
        <v>5.8942499075130002E-2</v>
      </c>
      <c r="Q1484">
        <v>5.8538493340144198E-3</v>
      </c>
      <c r="R1484">
        <v>2533809</v>
      </c>
      <c r="S1484">
        <v>2237</v>
      </c>
    </row>
    <row r="1485" spans="1:19" x14ac:dyDescent="0.25">
      <c r="A1485" t="s">
        <v>505</v>
      </c>
      <c r="B1485" t="s">
        <v>400</v>
      </c>
      <c r="C1485" t="s">
        <v>119</v>
      </c>
      <c r="D1485">
        <v>1</v>
      </c>
      <c r="E1485">
        <v>0</v>
      </c>
      <c r="F1485">
        <v>0.15110400080523201</v>
      </c>
      <c r="G1485">
        <v>1.185156712099E-2</v>
      </c>
      <c r="H1485" t="s">
        <v>421</v>
      </c>
      <c r="K1485" t="s">
        <v>252</v>
      </c>
      <c r="N1485" t="s">
        <v>422</v>
      </c>
      <c r="P1485">
        <v>5.2924895678836098E-2</v>
      </c>
      <c r="Q1485">
        <v>7.7722062913215904E-3</v>
      </c>
      <c r="R1485">
        <v>1124272</v>
      </c>
      <c r="S1485">
        <v>1058</v>
      </c>
    </row>
    <row r="1486" spans="1:19" x14ac:dyDescent="0.25">
      <c r="A1486" t="s">
        <v>505</v>
      </c>
      <c r="B1486" t="s">
        <v>400</v>
      </c>
      <c r="C1486" t="s">
        <v>119</v>
      </c>
      <c r="D1486">
        <v>1</v>
      </c>
      <c r="E1486">
        <v>0</v>
      </c>
      <c r="F1486">
        <v>0.15110400080523201</v>
      </c>
      <c r="G1486">
        <v>1.185156712099E-2</v>
      </c>
      <c r="H1486" t="s">
        <v>421</v>
      </c>
      <c r="K1486" t="s">
        <v>252</v>
      </c>
      <c r="N1486" t="s">
        <v>422</v>
      </c>
      <c r="P1486">
        <v>5.2924895678836098E-2</v>
      </c>
      <c r="Q1486">
        <v>7.7722062913215904E-3</v>
      </c>
      <c r="R1486">
        <v>1124272</v>
      </c>
      <c r="S1486">
        <v>1058</v>
      </c>
    </row>
    <row r="1487" spans="1:19" x14ac:dyDescent="0.25">
      <c r="A1487" t="s">
        <v>505</v>
      </c>
      <c r="B1487" t="s">
        <v>400</v>
      </c>
      <c r="C1487" t="s">
        <v>119</v>
      </c>
      <c r="D1487">
        <v>1</v>
      </c>
      <c r="E1487">
        <v>0</v>
      </c>
      <c r="F1487">
        <v>0.15110400080523201</v>
      </c>
      <c r="G1487">
        <v>1.185156712099E-2</v>
      </c>
      <c r="H1487" t="s">
        <v>421</v>
      </c>
      <c r="K1487" t="s">
        <v>252</v>
      </c>
      <c r="N1487" t="s">
        <v>422</v>
      </c>
      <c r="P1487">
        <v>5.2924895678836098E-2</v>
      </c>
      <c r="Q1487">
        <v>7.7722062913215904E-3</v>
      </c>
      <c r="R1487">
        <v>1124272</v>
      </c>
      <c r="S1487">
        <v>1058</v>
      </c>
    </row>
    <row r="1488" spans="1:19" x14ac:dyDescent="0.25">
      <c r="A1488" t="s">
        <v>505</v>
      </c>
      <c r="B1488" t="s">
        <v>400</v>
      </c>
      <c r="C1488" t="s">
        <v>119</v>
      </c>
      <c r="D1488">
        <v>1</v>
      </c>
      <c r="E1488">
        <v>0</v>
      </c>
      <c r="F1488">
        <v>0.15110400080523201</v>
      </c>
      <c r="G1488">
        <v>1.185156712099E-2</v>
      </c>
      <c r="H1488" t="s">
        <v>421</v>
      </c>
      <c r="K1488" t="s">
        <v>252</v>
      </c>
      <c r="N1488" t="s">
        <v>422</v>
      </c>
      <c r="P1488">
        <v>5.2924895678836098E-2</v>
      </c>
      <c r="Q1488">
        <v>7.7722062913215904E-3</v>
      </c>
      <c r="R1488">
        <v>1124272</v>
      </c>
      <c r="S1488">
        <v>1058</v>
      </c>
    </row>
    <row r="1489" spans="1:19" x14ac:dyDescent="0.25">
      <c r="A1489" t="s">
        <v>506</v>
      </c>
      <c r="B1489" t="s">
        <v>400</v>
      </c>
      <c r="C1489" t="s">
        <v>119</v>
      </c>
      <c r="D1489">
        <v>0</v>
      </c>
      <c r="E1489">
        <v>1</v>
      </c>
      <c r="F1489">
        <v>0.122798140886549</v>
      </c>
      <c r="G1489">
        <v>1.6617970083167399E-2</v>
      </c>
      <c r="H1489" t="s">
        <v>421</v>
      </c>
      <c r="K1489" t="s">
        <v>252</v>
      </c>
      <c r="N1489" t="s">
        <v>422</v>
      </c>
      <c r="P1489">
        <v>3.9303314742533103E-2</v>
      </c>
      <c r="Q1489">
        <v>1.22892333225589E-2</v>
      </c>
      <c r="R1489">
        <v>702758</v>
      </c>
      <c r="S1489">
        <v>428</v>
      </c>
    </row>
    <row r="1490" spans="1:19" x14ac:dyDescent="0.25">
      <c r="A1490" t="s">
        <v>506</v>
      </c>
      <c r="B1490" t="s">
        <v>400</v>
      </c>
      <c r="C1490" t="s">
        <v>119</v>
      </c>
      <c r="D1490">
        <v>0</v>
      </c>
      <c r="E1490">
        <v>1</v>
      </c>
      <c r="F1490">
        <v>0.122798140886549</v>
      </c>
      <c r="G1490">
        <v>1.6617970083167399E-2</v>
      </c>
      <c r="H1490" t="s">
        <v>421</v>
      </c>
      <c r="K1490" t="s">
        <v>252</v>
      </c>
      <c r="N1490" t="s">
        <v>422</v>
      </c>
      <c r="P1490">
        <v>3.9303314742533103E-2</v>
      </c>
      <c r="Q1490">
        <v>1.22892333225589E-2</v>
      </c>
      <c r="R1490">
        <v>702758</v>
      </c>
      <c r="S1490">
        <v>428</v>
      </c>
    </row>
    <row r="1491" spans="1:19" x14ac:dyDescent="0.25">
      <c r="A1491" t="s">
        <v>506</v>
      </c>
      <c r="B1491" t="s">
        <v>400</v>
      </c>
      <c r="C1491" t="s">
        <v>119</v>
      </c>
      <c r="D1491">
        <v>0</v>
      </c>
      <c r="E1491">
        <v>1</v>
      </c>
      <c r="F1491">
        <v>0.122798140886549</v>
      </c>
      <c r="G1491">
        <v>1.6617970083167399E-2</v>
      </c>
      <c r="H1491" t="s">
        <v>421</v>
      </c>
      <c r="K1491" t="s">
        <v>252</v>
      </c>
      <c r="N1491" t="s">
        <v>422</v>
      </c>
      <c r="P1491">
        <v>3.9303314742533103E-2</v>
      </c>
      <c r="Q1491">
        <v>1.22892333225589E-2</v>
      </c>
      <c r="R1491">
        <v>702758</v>
      </c>
      <c r="S1491">
        <v>428</v>
      </c>
    </row>
    <row r="1492" spans="1:19" x14ac:dyDescent="0.25">
      <c r="A1492" t="s">
        <v>506</v>
      </c>
      <c r="B1492" t="s">
        <v>400</v>
      </c>
      <c r="C1492" t="s">
        <v>119</v>
      </c>
      <c r="D1492">
        <v>0</v>
      </c>
      <c r="E1492">
        <v>1</v>
      </c>
      <c r="F1492">
        <v>0.122798140886549</v>
      </c>
      <c r="G1492">
        <v>1.6617970083167399E-2</v>
      </c>
      <c r="H1492" t="s">
        <v>421</v>
      </c>
      <c r="K1492" t="s">
        <v>252</v>
      </c>
      <c r="N1492" t="s">
        <v>422</v>
      </c>
      <c r="P1492">
        <v>3.9303314742533103E-2</v>
      </c>
      <c r="Q1492">
        <v>1.22892333225589E-2</v>
      </c>
      <c r="R1492">
        <v>702758</v>
      </c>
      <c r="S1492">
        <v>428</v>
      </c>
    </row>
    <row r="1493" spans="1:19" x14ac:dyDescent="0.25">
      <c r="A1493" t="s">
        <v>507</v>
      </c>
      <c r="B1493" t="s">
        <v>400</v>
      </c>
      <c r="C1493" t="s">
        <v>119</v>
      </c>
      <c r="D1493">
        <v>1</v>
      </c>
      <c r="E1493">
        <v>1</v>
      </c>
      <c r="F1493">
        <v>0.17772380019588599</v>
      </c>
      <c r="G1493">
        <v>4.2575601187662501E-2</v>
      </c>
      <c r="H1493" t="s">
        <v>421</v>
      </c>
      <c r="K1493" t="s">
        <v>252</v>
      </c>
      <c r="N1493" t="s">
        <v>422</v>
      </c>
      <c r="P1493">
        <v>9.6785620904007205E-2</v>
      </c>
      <c r="Q1493">
        <v>3.5080169172945701E-2</v>
      </c>
      <c r="R1493">
        <v>135038</v>
      </c>
      <c r="S1493">
        <v>89</v>
      </c>
    </row>
    <row r="1494" spans="1:19" x14ac:dyDescent="0.25">
      <c r="A1494" t="s">
        <v>507</v>
      </c>
      <c r="B1494" t="s">
        <v>400</v>
      </c>
      <c r="C1494" t="s">
        <v>119</v>
      </c>
      <c r="D1494">
        <v>1</v>
      </c>
      <c r="E1494">
        <v>1</v>
      </c>
      <c r="F1494">
        <v>0.17772380019588599</v>
      </c>
      <c r="G1494">
        <v>4.2575601187662501E-2</v>
      </c>
      <c r="H1494" t="s">
        <v>421</v>
      </c>
      <c r="K1494" t="s">
        <v>252</v>
      </c>
      <c r="N1494" t="s">
        <v>422</v>
      </c>
      <c r="P1494">
        <v>9.6785620904007205E-2</v>
      </c>
      <c r="Q1494">
        <v>3.5080169172945701E-2</v>
      </c>
      <c r="R1494">
        <v>135038</v>
      </c>
      <c r="S1494">
        <v>89</v>
      </c>
    </row>
    <row r="1495" spans="1:19" x14ac:dyDescent="0.25">
      <c r="A1495" t="s">
        <v>507</v>
      </c>
      <c r="B1495" t="s">
        <v>400</v>
      </c>
      <c r="C1495" t="s">
        <v>119</v>
      </c>
      <c r="D1495">
        <v>1</v>
      </c>
      <c r="E1495">
        <v>1</v>
      </c>
      <c r="F1495">
        <v>0.17772380019588599</v>
      </c>
      <c r="G1495">
        <v>4.2575601187662501E-2</v>
      </c>
      <c r="H1495" t="s">
        <v>421</v>
      </c>
      <c r="K1495" t="s">
        <v>252</v>
      </c>
      <c r="N1495" t="s">
        <v>422</v>
      </c>
      <c r="P1495">
        <v>9.6785620904007205E-2</v>
      </c>
      <c r="Q1495">
        <v>3.5080169172945701E-2</v>
      </c>
      <c r="R1495">
        <v>135038</v>
      </c>
      <c r="S1495">
        <v>89</v>
      </c>
    </row>
    <row r="1496" spans="1:19" x14ac:dyDescent="0.25">
      <c r="A1496" t="s">
        <v>507</v>
      </c>
      <c r="B1496" t="s">
        <v>400</v>
      </c>
      <c r="C1496" t="s">
        <v>119</v>
      </c>
      <c r="D1496">
        <v>1</v>
      </c>
      <c r="E1496">
        <v>1</v>
      </c>
      <c r="F1496">
        <v>0.17772380019588599</v>
      </c>
      <c r="G1496">
        <v>4.2575601187662501E-2</v>
      </c>
      <c r="H1496" t="s">
        <v>421</v>
      </c>
      <c r="K1496" t="s">
        <v>252</v>
      </c>
      <c r="N1496" t="s">
        <v>422</v>
      </c>
      <c r="P1496">
        <v>9.6785620904007205E-2</v>
      </c>
      <c r="Q1496">
        <v>3.5080169172945701E-2</v>
      </c>
      <c r="R1496">
        <v>135038</v>
      </c>
      <c r="S1496">
        <v>89</v>
      </c>
    </row>
    <row r="1497" spans="1:19" x14ac:dyDescent="0.25">
      <c r="A1497" t="s">
        <v>508</v>
      </c>
      <c r="B1497" t="s">
        <v>400</v>
      </c>
      <c r="C1497" t="s">
        <v>119</v>
      </c>
      <c r="D1497">
        <v>0</v>
      </c>
      <c r="E1497">
        <v>0</v>
      </c>
      <c r="F1497">
        <v>0.105436359734945</v>
      </c>
      <c r="G1497">
        <v>8.1172641487364493E-3</v>
      </c>
      <c r="H1497" t="s">
        <v>427</v>
      </c>
      <c r="K1497" t="s">
        <v>257</v>
      </c>
      <c r="N1497" t="s">
        <v>422</v>
      </c>
      <c r="P1497">
        <v>0.103721933132935</v>
      </c>
      <c r="Q1497">
        <v>8.0257055873080903E-3</v>
      </c>
      <c r="R1497">
        <v>1762198</v>
      </c>
      <c r="S1497">
        <v>1957</v>
      </c>
    </row>
    <row r="1498" spans="1:19" x14ac:dyDescent="0.25">
      <c r="A1498" t="s">
        <v>508</v>
      </c>
      <c r="B1498" t="s">
        <v>400</v>
      </c>
      <c r="C1498" t="s">
        <v>119</v>
      </c>
      <c r="D1498">
        <v>0</v>
      </c>
      <c r="E1498">
        <v>0</v>
      </c>
      <c r="F1498">
        <v>0.105436359734945</v>
      </c>
      <c r="G1498">
        <v>8.1172641487364493E-3</v>
      </c>
      <c r="H1498" t="s">
        <v>427</v>
      </c>
      <c r="K1498" t="s">
        <v>257</v>
      </c>
      <c r="N1498" t="s">
        <v>422</v>
      </c>
      <c r="P1498">
        <v>0.103721933132935</v>
      </c>
      <c r="Q1498">
        <v>8.0257055873080903E-3</v>
      </c>
      <c r="R1498">
        <v>1762198</v>
      </c>
      <c r="S1498">
        <v>1957</v>
      </c>
    </row>
    <row r="1499" spans="1:19" x14ac:dyDescent="0.25">
      <c r="A1499" t="s">
        <v>508</v>
      </c>
      <c r="B1499" t="s">
        <v>400</v>
      </c>
      <c r="C1499" t="s">
        <v>119</v>
      </c>
      <c r="D1499">
        <v>0</v>
      </c>
      <c r="E1499">
        <v>0</v>
      </c>
      <c r="F1499">
        <v>0.105436359734945</v>
      </c>
      <c r="G1499">
        <v>8.1172641487364493E-3</v>
      </c>
      <c r="H1499" t="s">
        <v>427</v>
      </c>
      <c r="K1499" t="s">
        <v>257</v>
      </c>
      <c r="N1499" t="s">
        <v>422</v>
      </c>
      <c r="P1499">
        <v>0.103721933132935</v>
      </c>
      <c r="Q1499">
        <v>8.0257055873080903E-3</v>
      </c>
      <c r="R1499">
        <v>1762198</v>
      </c>
      <c r="S1499">
        <v>1957</v>
      </c>
    </row>
    <row r="1500" spans="1:19" x14ac:dyDescent="0.25">
      <c r="A1500" t="s">
        <v>508</v>
      </c>
      <c r="B1500" t="s">
        <v>400</v>
      </c>
      <c r="C1500" t="s">
        <v>119</v>
      </c>
      <c r="D1500">
        <v>0</v>
      </c>
      <c r="E1500">
        <v>0</v>
      </c>
      <c r="F1500">
        <v>0.105436359734945</v>
      </c>
      <c r="G1500">
        <v>8.1172641487364493E-3</v>
      </c>
      <c r="H1500" t="s">
        <v>427</v>
      </c>
      <c r="K1500" t="s">
        <v>257</v>
      </c>
      <c r="N1500" t="s">
        <v>422</v>
      </c>
      <c r="P1500">
        <v>0.103721933132935</v>
      </c>
      <c r="Q1500">
        <v>8.0257055873080903E-3</v>
      </c>
      <c r="R1500">
        <v>1762198</v>
      </c>
      <c r="S1500">
        <v>1957</v>
      </c>
    </row>
    <row r="1501" spans="1:19" x14ac:dyDescent="0.25">
      <c r="A1501" t="s">
        <v>509</v>
      </c>
      <c r="B1501" t="s">
        <v>400</v>
      </c>
      <c r="C1501" t="s">
        <v>119</v>
      </c>
      <c r="D1501">
        <v>1</v>
      </c>
      <c r="E1501">
        <v>0</v>
      </c>
      <c r="F1501">
        <v>0.112396046814601</v>
      </c>
      <c r="G1501">
        <v>8.8705275290838197E-3</v>
      </c>
      <c r="H1501" t="s">
        <v>427</v>
      </c>
      <c r="K1501" t="s">
        <v>257</v>
      </c>
      <c r="N1501" t="s">
        <v>422</v>
      </c>
      <c r="P1501">
        <v>0.51748986921110396</v>
      </c>
      <c r="Q1501">
        <v>1.4183192214237901E-2</v>
      </c>
      <c r="R1501">
        <v>1842091</v>
      </c>
      <c r="S1501">
        <v>1924</v>
      </c>
    </row>
    <row r="1502" spans="1:19" x14ac:dyDescent="0.25">
      <c r="A1502" t="s">
        <v>509</v>
      </c>
      <c r="B1502" t="s">
        <v>400</v>
      </c>
      <c r="C1502" t="s">
        <v>119</v>
      </c>
      <c r="D1502">
        <v>1</v>
      </c>
      <c r="E1502">
        <v>0</v>
      </c>
      <c r="F1502">
        <v>0.112396046814601</v>
      </c>
      <c r="G1502">
        <v>8.8705275290838197E-3</v>
      </c>
      <c r="H1502" t="s">
        <v>427</v>
      </c>
      <c r="K1502" t="s">
        <v>257</v>
      </c>
      <c r="N1502" t="s">
        <v>422</v>
      </c>
      <c r="P1502">
        <v>0.51748986921110396</v>
      </c>
      <c r="Q1502">
        <v>1.4183192214237901E-2</v>
      </c>
      <c r="R1502">
        <v>1842091</v>
      </c>
      <c r="S1502">
        <v>1924</v>
      </c>
    </row>
    <row r="1503" spans="1:19" x14ac:dyDescent="0.25">
      <c r="A1503" t="s">
        <v>509</v>
      </c>
      <c r="B1503" t="s">
        <v>400</v>
      </c>
      <c r="C1503" t="s">
        <v>119</v>
      </c>
      <c r="D1503">
        <v>1</v>
      </c>
      <c r="E1503">
        <v>0</v>
      </c>
      <c r="F1503">
        <v>0.112396046814601</v>
      </c>
      <c r="G1503">
        <v>8.8705275290838197E-3</v>
      </c>
      <c r="H1503" t="s">
        <v>427</v>
      </c>
      <c r="K1503" t="s">
        <v>257</v>
      </c>
      <c r="N1503" t="s">
        <v>422</v>
      </c>
      <c r="P1503">
        <v>0.51748986921110396</v>
      </c>
      <c r="Q1503">
        <v>1.4183192214237901E-2</v>
      </c>
      <c r="R1503">
        <v>1842091</v>
      </c>
      <c r="S1503">
        <v>1924</v>
      </c>
    </row>
    <row r="1504" spans="1:19" x14ac:dyDescent="0.25">
      <c r="A1504" t="s">
        <v>509</v>
      </c>
      <c r="B1504" t="s">
        <v>400</v>
      </c>
      <c r="C1504" t="s">
        <v>119</v>
      </c>
      <c r="D1504">
        <v>1</v>
      </c>
      <c r="E1504">
        <v>0</v>
      </c>
      <c r="F1504">
        <v>0.112396046814601</v>
      </c>
      <c r="G1504">
        <v>8.8705275290838197E-3</v>
      </c>
      <c r="H1504" t="s">
        <v>427</v>
      </c>
      <c r="K1504" t="s">
        <v>257</v>
      </c>
      <c r="N1504" t="s">
        <v>422</v>
      </c>
      <c r="P1504">
        <v>0.51748986921110396</v>
      </c>
      <c r="Q1504">
        <v>1.4183192214237901E-2</v>
      </c>
      <c r="R1504">
        <v>1842091</v>
      </c>
      <c r="S1504">
        <v>1924</v>
      </c>
    </row>
    <row r="1505" spans="1:19" x14ac:dyDescent="0.25">
      <c r="A1505" t="s">
        <v>510</v>
      </c>
      <c r="B1505" t="s">
        <v>400</v>
      </c>
      <c r="C1505" t="s">
        <v>119</v>
      </c>
      <c r="D1505">
        <v>0</v>
      </c>
      <c r="E1505">
        <v>1</v>
      </c>
      <c r="F1505">
        <v>0.107705318661074</v>
      </c>
      <c r="G1505">
        <v>1.7781013590581301E-2</v>
      </c>
      <c r="H1505" t="s">
        <v>427</v>
      </c>
      <c r="K1505" t="s">
        <v>257</v>
      </c>
      <c r="N1505" t="s">
        <v>422</v>
      </c>
      <c r="P1505">
        <v>4.8633174173710103E-2</v>
      </c>
      <c r="Q1505">
        <v>1.25381168483054E-2</v>
      </c>
      <c r="R1505">
        <v>577306</v>
      </c>
      <c r="S1505">
        <v>418</v>
      </c>
    </row>
    <row r="1506" spans="1:19" x14ac:dyDescent="0.25">
      <c r="A1506" t="s">
        <v>510</v>
      </c>
      <c r="B1506" t="s">
        <v>400</v>
      </c>
      <c r="C1506" t="s">
        <v>119</v>
      </c>
      <c r="D1506">
        <v>0</v>
      </c>
      <c r="E1506">
        <v>1</v>
      </c>
      <c r="F1506">
        <v>0.107705318661074</v>
      </c>
      <c r="G1506">
        <v>1.7781013590581301E-2</v>
      </c>
      <c r="H1506" t="s">
        <v>427</v>
      </c>
      <c r="K1506" t="s">
        <v>257</v>
      </c>
      <c r="N1506" t="s">
        <v>422</v>
      </c>
      <c r="P1506">
        <v>4.8633174173710103E-2</v>
      </c>
      <c r="Q1506">
        <v>1.25381168483054E-2</v>
      </c>
      <c r="R1506">
        <v>577306</v>
      </c>
      <c r="S1506">
        <v>418</v>
      </c>
    </row>
    <row r="1507" spans="1:19" x14ac:dyDescent="0.25">
      <c r="A1507" t="s">
        <v>510</v>
      </c>
      <c r="B1507" t="s">
        <v>400</v>
      </c>
      <c r="C1507" t="s">
        <v>119</v>
      </c>
      <c r="D1507">
        <v>0</v>
      </c>
      <c r="E1507">
        <v>1</v>
      </c>
      <c r="F1507">
        <v>0.107705318661074</v>
      </c>
      <c r="G1507">
        <v>1.7781013590581301E-2</v>
      </c>
      <c r="H1507" t="s">
        <v>427</v>
      </c>
      <c r="K1507" t="s">
        <v>257</v>
      </c>
      <c r="N1507" t="s">
        <v>422</v>
      </c>
      <c r="P1507">
        <v>4.8633174173710103E-2</v>
      </c>
      <c r="Q1507">
        <v>1.25381168483054E-2</v>
      </c>
      <c r="R1507">
        <v>577306</v>
      </c>
      <c r="S1507">
        <v>418</v>
      </c>
    </row>
    <row r="1508" spans="1:19" x14ac:dyDescent="0.25">
      <c r="A1508" t="s">
        <v>510</v>
      </c>
      <c r="B1508" t="s">
        <v>400</v>
      </c>
      <c r="C1508" t="s">
        <v>119</v>
      </c>
      <c r="D1508">
        <v>0</v>
      </c>
      <c r="E1508">
        <v>1</v>
      </c>
      <c r="F1508">
        <v>0.107705318661074</v>
      </c>
      <c r="G1508">
        <v>1.7781013590581301E-2</v>
      </c>
      <c r="H1508" t="s">
        <v>427</v>
      </c>
      <c r="K1508" t="s">
        <v>257</v>
      </c>
      <c r="N1508" t="s">
        <v>422</v>
      </c>
      <c r="P1508">
        <v>4.8633174173710103E-2</v>
      </c>
      <c r="Q1508">
        <v>1.25381168483054E-2</v>
      </c>
      <c r="R1508">
        <v>577306</v>
      </c>
      <c r="S1508">
        <v>418</v>
      </c>
    </row>
    <row r="1509" spans="1:19" x14ac:dyDescent="0.25">
      <c r="A1509" t="s">
        <v>511</v>
      </c>
      <c r="B1509" t="s">
        <v>400</v>
      </c>
      <c r="C1509" t="s">
        <v>119</v>
      </c>
      <c r="D1509">
        <v>1</v>
      </c>
      <c r="E1509">
        <v>1</v>
      </c>
      <c r="F1509">
        <v>0.11933641381080699</v>
      </c>
      <c r="G1509">
        <v>3.2714213043216402E-2</v>
      </c>
      <c r="H1509" t="s">
        <v>427</v>
      </c>
      <c r="K1509" t="s">
        <v>257</v>
      </c>
      <c r="N1509" t="s">
        <v>422</v>
      </c>
      <c r="P1509">
        <v>0.56976783344895598</v>
      </c>
      <c r="Q1509">
        <v>4.9278257007730801E-2</v>
      </c>
      <c r="R1509">
        <v>253661</v>
      </c>
      <c r="S1509">
        <v>178</v>
      </c>
    </row>
    <row r="1510" spans="1:19" x14ac:dyDescent="0.25">
      <c r="A1510" t="s">
        <v>511</v>
      </c>
      <c r="B1510" t="s">
        <v>400</v>
      </c>
      <c r="C1510" t="s">
        <v>119</v>
      </c>
      <c r="D1510">
        <v>1</v>
      </c>
      <c r="E1510">
        <v>1</v>
      </c>
      <c r="F1510">
        <v>0.11933641381080699</v>
      </c>
      <c r="G1510">
        <v>3.2714213043216402E-2</v>
      </c>
      <c r="H1510" t="s">
        <v>427</v>
      </c>
      <c r="K1510" t="s">
        <v>257</v>
      </c>
      <c r="N1510" t="s">
        <v>422</v>
      </c>
      <c r="P1510">
        <v>0.56976783344895598</v>
      </c>
      <c r="Q1510">
        <v>4.9278257007730801E-2</v>
      </c>
      <c r="R1510">
        <v>253661</v>
      </c>
      <c r="S1510">
        <v>178</v>
      </c>
    </row>
    <row r="1511" spans="1:19" x14ac:dyDescent="0.25">
      <c r="A1511" t="s">
        <v>511</v>
      </c>
      <c r="B1511" t="s">
        <v>400</v>
      </c>
      <c r="C1511" t="s">
        <v>119</v>
      </c>
      <c r="D1511">
        <v>1</v>
      </c>
      <c r="E1511">
        <v>1</v>
      </c>
      <c r="F1511">
        <v>0.11933641381080699</v>
      </c>
      <c r="G1511">
        <v>3.2714213043216402E-2</v>
      </c>
      <c r="H1511" t="s">
        <v>427</v>
      </c>
      <c r="K1511" t="s">
        <v>257</v>
      </c>
      <c r="N1511" t="s">
        <v>422</v>
      </c>
      <c r="P1511">
        <v>0.56976783344895598</v>
      </c>
      <c r="Q1511">
        <v>4.9278257007730801E-2</v>
      </c>
      <c r="R1511">
        <v>253661</v>
      </c>
      <c r="S1511">
        <v>178</v>
      </c>
    </row>
    <row r="1512" spans="1:19" x14ac:dyDescent="0.25">
      <c r="A1512" t="s">
        <v>511</v>
      </c>
      <c r="B1512" t="s">
        <v>400</v>
      </c>
      <c r="C1512" t="s">
        <v>119</v>
      </c>
      <c r="D1512">
        <v>1</v>
      </c>
      <c r="E1512">
        <v>1</v>
      </c>
      <c r="F1512">
        <v>0.11933641381080699</v>
      </c>
      <c r="G1512">
        <v>3.2714213043216402E-2</v>
      </c>
      <c r="H1512" t="s">
        <v>427</v>
      </c>
      <c r="K1512" t="s">
        <v>257</v>
      </c>
      <c r="N1512" t="s">
        <v>422</v>
      </c>
      <c r="P1512">
        <v>0.56976783344895598</v>
      </c>
      <c r="Q1512">
        <v>4.9278257007730801E-2</v>
      </c>
      <c r="R1512">
        <v>253661</v>
      </c>
      <c r="S1512">
        <v>178</v>
      </c>
    </row>
    <row r="1513" spans="1:19" x14ac:dyDescent="0.25">
      <c r="A1513" t="s">
        <v>512</v>
      </c>
      <c r="B1513" t="s">
        <v>400</v>
      </c>
      <c r="C1513" t="s">
        <v>119</v>
      </c>
      <c r="D1513">
        <v>0</v>
      </c>
      <c r="E1513">
        <v>0</v>
      </c>
      <c r="F1513">
        <v>0.182247330134654</v>
      </c>
      <c r="G1513">
        <v>9.33139638137934E-3</v>
      </c>
      <c r="H1513" t="s">
        <v>432</v>
      </c>
      <c r="K1513" t="s">
        <v>252</v>
      </c>
      <c r="N1513" t="s">
        <v>433</v>
      </c>
      <c r="P1513">
        <v>7.0337938345220993E-2</v>
      </c>
      <c r="Q1513">
        <v>7.1319425723363299E-3</v>
      </c>
      <c r="R1513">
        <v>2038781</v>
      </c>
      <c r="S1513">
        <v>2177</v>
      </c>
    </row>
    <row r="1514" spans="1:19" x14ac:dyDescent="0.25">
      <c r="A1514" t="s">
        <v>512</v>
      </c>
      <c r="B1514" t="s">
        <v>400</v>
      </c>
      <c r="C1514" t="s">
        <v>119</v>
      </c>
      <c r="D1514">
        <v>0</v>
      </c>
      <c r="E1514">
        <v>0</v>
      </c>
      <c r="F1514">
        <v>0.182247330134654</v>
      </c>
      <c r="G1514">
        <v>9.33139638137934E-3</v>
      </c>
      <c r="H1514" t="s">
        <v>432</v>
      </c>
      <c r="K1514" t="s">
        <v>252</v>
      </c>
      <c r="N1514" t="s">
        <v>433</v>
      </c>
      <c r="P1514">
        <v>7.0337938345220993E-2</v>
      </c>
      <c r="Q1514">
        <v>7.1319425723363299E-3</v>
      </c>
      <c r="R1514">
        <v>2038781</v>
      </c>
      <c r="S1514">
        <v>2177</v>
      </c>
    </row>
    <row r="1515" spans="1:19" x14ac:dyDescent="0.25">
      <c r="A1515" t="s">
        <v>512</v>
      </c>
      <c r="B1515" t="s">
        <v>400</v>
      </c>
      <c r="C1515" t="s">
        <v>119</v>
      </c>
      <c r="D1515">
        <v>0</v>
      </c>
      <c r="E1515">
        <v>0</v>
      </c>
      <c r="F1515">
        <v>0.182247330134654</v>
      </c>
      <c r="G1515">
        <v>9.33139638137934E-3</v>
      </c>
      <c r="H1515" t="s">
        <v>432</v>
      </c>
      <c r="K1515" t="s">
        <v>252</v>
      </c>
      <c r="N1515" t="s">
        <v>433</v>
      </c>
      <c r="P1515">
        <v>7.0337938345220993E-2</v>
      </c>
      <c r="Q1515">
        <v>7.1319425723363299E-3</v>
      </c>
      <c r="R1515">
        <v>2038781</v>
      </c>
      <c r="S1515">
        <v>2177</v>
      </c>
    </row>
    <row r="1516" spans="1:19" x14ac:dyDescent="0.25">
      <c r="A1516" t="s">
        <v>512</v>
      </c>
      <c r="B1516" t="s">
        <v>400</v>
      </c>
      <c r="C1516" t="s">
        <v>119</v>
      </c>
      <c r="D1516">
        <v>0</v>
      </c>
      <c r="E1516">
        <v>0</v>
      </c>
      <c r="F1516">
        <v>0.182247330134654</v>
      </c>
      <c r="G1516">
        <v>9.33139638137934E-3</v>
      </c>
      <c r="H1516" t="s">
        <v>432</v>
      </c>
      <c r="K1516" t="s">
        <v>252</v>
      </c>
      <c r="N1516" t="s">
        <v>433</v>
      </c>
      <c r="P1516">
        <v>7.0337938345220993E-2</v>
      </c>
      <c r="Q1516">
        <v>7.1319425723363299E-3</v>
      </c>
      <c r="R1516">
        <v>2038781</v>
      </c>
      <c r="S1516">
        <v>2177</v>
      </c>
    </row>
    <row r="1517" spans="1:19" x14ac:dyDescent="0.25">
      <c r="A1517" t="s">
        <v>513</v>
      </c>
      <c r="B1517" t="s">
        <v>400</v>
      </c>
      <c r="C1517" t="s">
        <v>119</v>
      </c>
      <c r="D1517">
        <v>1</v>
      </c>
      <c r="E1517">
        <v>0</v>
      </c>
      <c r="F1517">
        <v>0.19833537491108599</v>
      </c>
      <c r="G1517">
        <v>6.9454901603565097E-3</v>
      </c>
      <c r="H1517" t="s">
        <v>432</v>
      </c>
      <c r="K1517" t="s">
        <v>252</v>
      </c>
      <c r="N1517" t="s">
        <v>433</v>
      </c>
      <c r="P1517">
        <v>5.5259969966778101E-2</v>
      </c>
      <c r="Q1517">
        <v>4.3523214852144399E-3</v>
      </c>
      <c r="R1517">
        <v>3213076</v>
      </c>
      <c r="S1517">
        <v>3837</v>
      </c>
    </row>
    <row r="1518" spans="1:19" x14ac:dyDescent="0.25">
      <c r="A1518" t="s">
        <v>513</v>
      </c>
      <c r="B1518" t="s">
        <v>400</v>
      </c>
      <c r="C1518" t="s">
        <v>119</v>
      </c>
      <c r="D1518">
        <v>1</v>
      </c>
      <c r="E1518">
        <v>0</v>
      </c>
      <c r="F1518">
        <v>0.19833537491108599</v>
      </c>
      <c r="G1518">
        <v>6.9454901603565097E-3</v>
      </c>
      <c r="H1518" t="s">
        <v>432</v>
      </c>
      <c r="K1518" t="s">
        <v>252</v>
      </c>
      <c r="N1518" t="s">
        <v>433</v>
      </c>
      <c r="P1518">
        <v>5.5259969966778101E-2</v>
      </c>
      <c r="Q1518">
        <v>4.3523214852144399E-3</v>
      </c>
      <c r="R1518">
        <v>3213076</v>
      </c>
      <c r="S1518">
        <v>3837</v>
      </c>
    </row>
    <row r="1519" spans="1:19" x14ac:dyDescent="0.25">
      <c r="A1519" t="s">
        <v>513</v>
      </c>
      <c r="B1519" t="s">
        <v>400</v>
      </c>
      <c r="C1519" t="s">
        <v>119</v>
      </c>
      <c r="D1519">
        <v>1</v>
      </c>
      <c r="E1519">
        <v>0</v>
      </c>
      <c r="F1519">
        <v>0.19833537491108599</v>
      </c>
      <c r="G1519">
        <v>6.9454901603565097E-3</v>
      </c>
      <c r="H1519" t="s">
        <v>432</v>
      </c>
      <c r="K1519" t="s">
        <v>252</v>
      </c>
      <c r="N1519" t="s">
        <v>433</v>
      </c>
      <c r="P1519">
        <v>5.5259969966778101E-2</v>
      </c>
      <c r="Q1519">
        <v>4.3523214852144399E-3</v>
      </c>
      <c r="R1519">
        <v>3213076</v>
      </c>
      <c r="S1519">
        <v>3837</v>
      </c>
    </row>
    <row r="1520" spans="1:19" x14ac:dyDescent="0.25">
      <c r="A1520" t="s">
        <v>513</v>
      </c>
      <c r="B1520" t="s">
        <v>400</v>
      </c>
      <c r="C1520" t="s">
        <v>119</v>
      </c>
      <c r="D1520">
        <v>1</v>
      </c>
      <c r="E1520">
        <v>0</v>
      </c>
      <c r="F1520">
        <v>0.19833537491108599</v>
      </c>
      <c r="G1520">
        <v>6.9454901603565097E-3</v>
      </c>
      <c r="H1520" t="s">
        <v>432</v>
      </c>
      <c r="K1520" t="s">
        <v>252</v>
      </c>
      <c r="N1520" t="s">
        <v>433</v>
      </c>
      <c r="P1520">
        <v>5.5259969966778101E-2</v>
      </c>
      <c r="Q1520">
        <v>4.3523214852144399E-3</v>
      </c>
      <c r="R1520">
        <v>3213076</v>
      </c>
      <c r="S1520">
        <v>3837</v>
      </c>
    </row>
    <row r="1521" spans="1:19" x14ac:dyDescent="0.25">
      <c r="A1521" t="s">
        <v>514</v>
      </c>
      <c r="B1521" t="s">
        <v>400</v>
      </c>
      <c r="C1521" t="s">
        <v>119</v>
      </c>
      <c r="D1521">
        <v>0</v>
      </c>
      <c r="E1521">
        <v>1</v>
      </c>
      <c r="F1521">
        <v>0.21410142560600201</v>
      </c>
      <c r="G1521">
        <v>2.48522228017749E-2</v>
      </c>
      <c r="H1521" t="s">
        <v>432</v>
      </c>
      <c r="K1521" t="s">
        <v>252</v>
      </c>
      <c r="N1521" t="s">
        <v>433</v>
      </c>
      <c r="P1521">
        <v>6.11668332957074E-2</v>
      </c>
      <c r="Q1521">
        <v>1.68023372373803E-2</v>
      </c>
      <c r="R1521">
        <v>416205</v>
      </c>
      <c r="S1521">
        <v>318</v>
      </c>
    </row>
    <row r="1522" spans="1:19" x14ac:dyDescent="0.25">
      <c r="A1522" t="s">
        <v>514</v>
      </c>
      <c r="B1522" t="s">
        <v>400</v>
      </c>
      <c r="C1522" t="s">
        <v>119</v>
      </c>
      <c r="D1522">
        <v>0</v>
      </c>
      <c r="E1522">
        <v>1</v>
      </c>
      <c r="F1522">
        <v>0.21410142560600201</v>
      </c>
      <c r="G1522">
        <v>2.48522228017749E-2</v>
      </c>
      <c r="H1522" t="s">
        <v>432</v>
      </c>
      <c r="K1522" t="s">
        <v>252</v>
      </c>
      <c r="N1522" t="s">
        <v>433</v>
      </c>
      <c r="P1522">
        <v>6.11668332957074E-2</v>
      </c>
      <c r="Q1522">
        <v>1.68023372373803E-2</v>
      </c>
      <c r="R1522">
        <v>416205</v>
      </c>
      <c r="S1522">
        <v>318</v>
      </c>
    </row>
    <row r="1523" spans="1:19" x14ac:dyDescent="0.25">
      <c r="A1523" t="s">
        <v>514</v>
      </c>
      <c r="B1523" t="s">
        <v>400</v>
      </c>
      <c r="C1523" t="s">
        <v>119</v>
      </c>
      <c r="D1523">
        <v>0</v>
      </c>
      <c r="E1523">
        <v>1</v>
      </c>
      <c r="F1523">
        <v>0.21410142560600201</v>
      </c>
      <c r="G1523">
        <v>2.48522228017749E-2</v>
      </c>
      <c r="H1523" t="s">
        <v>432</v>
      </c>
      <c r="K1523" t="s">
        <v>252</v>
      </c>
      <c r="N1523" t="s">
        <v>433</v>
      </c>
      <c r="P1523">
        <v>6.11668332957074E-2</v>
      </c>
      <c r="Q1523">
        <v>1.68023372373803E-2</v>
      </c>
      <c r="R1523">
        <v>416205</v>
      </c>
      <c r="S1523">
        <v>318</v>
      </c>
    </row>
    <row r="1524" spans="1:19" x14ac:dyDescent="0.25">
      <c r="A1524" t="s">
        <v>514</v>
      </c>
      <c r="B1524" t="s">
        <v>400</v>
      </c>
      <c r="C1524" t="s">
        <v>119</v>
      </c>
      <c r="D1524">
        <v>0</v>
      </c>
      <c r="E1524">
        <v>1</v>
      </c>
      <c r="F1524">
        <v>0.21410142560600201</v>
      </c>
      <c r="G1524">
        <v>2.48522228017749E-2</v>
      </c>
      <c r="H1524" t="s">
        <v>432</v>
      </c>
      <c r="K1524" t="s">
        <v>252</v>
      </c>
      <c r="N1524" t="s">
        <v>433</v>
      </c>
      <c r="P1524">
        <v>6.11668332957074E-2</v>
      </c>
      <c r="Q1524">
        <v>1.68023372373803E-2</v>
      </c>
      <c r="R1524">
        <v>416205</v>
      </c>
      <c r="S1524">
        <v>318</v>
      </c>
    </row>
    <row r="1525" spans="1:19" x14ac:dyDescent="0.25">
      <c r="A1525" t="s">
        <v>515</v>
      </c>
      <c r="B1525" t="s">
        <v>400</v>
      </c>
      <c r="C1525" t="s">
        <v>119</v>
      </c>
      <c r="D1525">
        <v>1</v>
      </c>
      <c r="E1525">
        <v>1</v>
      </c>
      <c r="F1525">
        <v>0.23314249249841401</v>
      </c>
      <c r="G1525">
        <v>2.12990601870361E-2</v>
      </c>
      <c r="H1525" t="s">
        <v>432</v>
      </c>
      <c r="K1525" t="s">
        <v>252</v>
      </c>
      <c r="N1525" t="s">
        <v>433</v>
      </c>
      <c r="P1525">
        <v>6.06000088332607E-2</v>
      </c>
      <c r="Q1525">
        <v>1.36114360655573E-2</v>
      </c>
      <c r="R1525">
        <v>602480</v>
      </c>
      <c r="S1525">
        <v>453</v>
      </c>
    </row>
    <row r="1526" spans="1:19" x14ac:dyDescent="0.25">
      <c r="A1526" t="s">
        <v>515</v>
      </c>
      <c r="B1526" t="s">
        <v>400</v>
      </c>
      <c r="C1526" t="s">
        <v>119</v>
      </c>
      <c r="D1526">
        <v>1</v>
      </c>
      <c r="E1526">
        <v>1</v>
      </c>
      <c r="F1526">
        <v>0.23314249249841401</v>
      </c>
      <c r="G1526">
        <v>2.12990601870361E-2</v>
      </c>
      <c r="H1526" t="s">
        <v>432</v>
      </c>
      <c r="K1526" t="s">
        <v>252</v>
      </c>
      <c r="N1526" t="s">
        <v>433</v>
      </c>
      <c r="P1526">
        <v>6.06000088332607E-2</v>
      </c>
      <c r="Q1526">
        <v>1.36114360655573E-2</v>
      </c>
      <c r="R1526">
        <v>602480</v>
      </c>
      <c r="S1526">
        <v>453</v>
      </c>
    </row>
    <row r="1527" spans="1:19" x14ac:dyDescent="0.25">
      <c r="A1527" t="s">
        <v>515</v>
      </c>
      <c r="B1527" t="s">
        <v>400</v>
      </c>
      <c r="C1527" t="s">
        <v>119</v>
      </c>
      <c r="D1527">
        <v>1</v>
      </c>
      <c r="E1527">
        <v>1</v>
      </c>
      <c r="F1527">
        <v>0.23314249249841401</v>
      </c>
      <c r="G1527">
        <v>2.12990601870361E-2</v>
      </c>
      <c r="H1527" t="s">
        <v>432</v>
      </c>
      <c r="K1527" t="s">
        <v>252</v>
      </c>
      <c r="N1527" t="s">
        <v>433</v>
      </c>
      <c r="P1527">
        <v>6.06000088332607E-2</v>
      </c>
      <c r="Q1527">
        <v>1.36114360655573E-2</v>
      </c>
      <c r="R1527">
        <v>602480</v>
      </c>
      <c r="S1527">
        <v>453</v>
      </c>
    </row>
    <row r="1528" spans="1:19" x14ac:dyDescent="0.25">
      <c r="A1528" t="s">
        <v>515</v>
      </c>
      <c r="B1528" t="s">
        <v>400</v>
      </c>
      <c r="C1528" t="s">
        <v>119</v>
      </c>
      <c r="D1528">
        <v>1</v>
      </c>
      <c r="E1528">
        <v>1</v>
      </c>
      <c r="F1528">
        <v>0.23314249249841401</v>
      </c>
      <c r="G1528">
        <v>2.12990601870361E-2</v>
      </c>
      <c r="H1528" t="s">
        <v>432</v>
      </c>
      <c r="K1528" t="s">
        <v>252</v>
      </c>
      <c r="N1528" t="s">
        <v>433</v>
      </c>
      <c r="P1528">
        <v>6.06000088332607E-2</v>
      </c>
      <c r="Q1528">
        <v>1.36114360655573E-2</v>
      </c>
      <c r="R1528">
        <v>602480</v>
      </c>
      <c r="S1528">
        <v>453</v>
      </c>
    </row>
    <row r="1529" spans="1:19" x14ac:dyDescent="0.25">
      <c r="A1529" t="s">
        <v>516</v>
      </c>
      <c r="B1529" t="s">
        <v>400</v>
      </c>
      <c r="C1529" t="s">
        <v>119</v>
      </c>
      <c r="D1529">
        <v>0</v>
      </c>
      <c r="E1529">
        <v>0</v>
      </c>
      <c r="F1529">
        <v>0.12973180998957901</v>
      </c>
      <c r="G1529">
        <v>8.84342337182192E-3</v>
      </c>
      <c r="H1529" t="s">
        <v>438</v>
      </c>
      <c r="K1529" t="s">
        <v>257</v>
      </c>
      <c r="N1529" t="s">
        <v>433</v>
      </c>
      <c r="P1529">
        <v>0.18893547278980499</v>
      </c>
      <c r="Q1529">
        <v>1.0623036653308901E-2</v>
      </c>
      <c r="R1529">
        <v>1539205</v>
      </c>
      <c r="S1529">
        <v>1897</v>
      </c>
    </row>
    <row r="1530" spans="1:19" x14ac:dyDescent="0.25">
      <c r="A1530" t="s">
        <v>516</v>
      </c>
      <c r="B1530" t="s">
        <v>400</v>
      </c>
      <c r="C1530" t="s">
        <v>119</v>
      </c>
      <c r="D1530">
        <v>0</v>
      </c>
      <c r="E1530">
        <v>0</v>
      </c>
      <c r="F1530">
        <v>0.12973180998957901</v>
      </c>
      <c r="G1530">
        <v>8.84342337182192E-3</v>
      </c>
      <c r="H1530" t="s">
        <v>438</v>
      </c>
      <c r="K1530" t="s">
        <v>257</v>
      </c>
      <c r="N1530" t="s">
        <v>433</v>
      </c>
      <c r="P1530">
        <v>0.18893547278980499</v>
      </c>
      <c r="Q1530">
        <v>1.0623036653308901E-2</v>
      </c>
      <c r="R1530">
        <v>1539205</v>
      </c>
      <c r="S1530">
        <v>1897</v>
      </c>
    </row>
    <row r="1531" spans="1:19" x14ac:dyDescent="0.25">
      <c r="A1531" t="s">
        <v>516</v>
      </c>
      <c r="B1531" t="s">
        <v>400</v>
      </c>
      <c r="C1531" t="s">
        <v>119</v>
      </c>
      <c r="D1531">
        <v>0</v>
      </c>
      <c r="E1531">
        <v>0</v>
      </c>
      <c r="F1531">
        <v>0.12973180998957901</v>
      </c>
      <c r="G1531">
        <v>8.84342337182192E-3</v>
      </c>
      <c r="H1531" t="s">
        <v>438</v>
      </c>
      <c r="K1531" t="s">
        <v>257</v>
      </c>
      <c r="N1531" t="s">
        <v>433</v>
      </c>
      <c r="P1531">
        <v>0.18893547278980499</v>
      </c>
      <c r="Q1531">
        <v>1.0623036653308901E-2</v>
      </c>
      <c r="R1531">
        <v>1539205</v>
      </c>
      <c r="S1531">
        <v>1897</v>
      </c>
    </row>
    <row r="1532" spans="1:19" x14ac:dyDescent="0.25">
      <c r="A1532" t="s">
        <v>516</v>
      </c>
      <c r="B1532" t="s">
        <v>400</v>
      </c>
      <c r="C1532" t="s">
        <v>119</v>
      </c>
      <c r="D1532">
        <v>0</v>
      </c>
      <c r="E1532">
        <v>0</v>
      </c>
      <c r="F1532">
        <v>0.12973180998957901</v>
      </c>
      <c r="G1532">
        <v>8.84342337182192E-3</v>
      </c>
      <c r="H1532" t="s">
        <v>438</v>
      </c>
      <c r="K1532" t="s">
        <v>257</v>
      </c>
      <c r="N1532" t="s">
        <v>433</v>
      </c>
      <c r="P1532">
        <v>0.18893547278980499</v>
      </c>
      <c r="Q1532">
        <v>1.0623036653308901E-2</v>
      </c>
      <c r="R1532">
        <v>1539205</v>
      </c>
      <c r="S1532">
        <v>1897</v>
      </c>
    </row>
    <row r="1533" spans="1:19" x14ac:dyDescent="0.25">
      <c r="A1533" t="s">
        <v>517</v>
      </c>
      <c r="B1533" t="s">
        <v>400</v>
      </c>
      <c r="C1533" t="s">
        <v>119</v>
      </c>
      <c r="D1533">
        <v>1</v>
      </c>
      <c r="E1533">
        <v>0</v>
      </c>
      <c r="F1533">
        <v>0.17028499862856999</v>
      </c>
      <c r="G1533">
        <v>6.3117651583454899E-3</v>
      </c>
      <c r="H1533" t="s">
        <v>438</v>
      </c>
      <c r="K1533" t="s">
        <v>257</v>
      </c>
      <c r="N1533" t="s">
        <v>433</v>
      </c>
      <c r="P1533">
        <v>0.50416759173675796</v>
      </c>
      <c r="Q1533">
        <v>8.4940137363981993E-3</v>
      </c>
      <c r="R1533">
        <v>3859837</v>
      </c>
      <c r="S1533">
        <v>4776</v>
      </c>
    </row>
    <row r="1534" spans="1:19" x14ac:dyDescent="0.25">
      <c r="A1534" t="s">
        <v>517</v>
      </c>
      <c r="B1534" t="s">
        <v>400</v>
      </c>
      <c r="C1534" t="s">
        <v>119</v>
      </c>
      <c r="D1534">
        <v>1</v>
      </c>
      <c r="E1534">
        <v>0</v>
      </c>
      <c r="F1534">
        <v>0.17028499862856999</v>
      </c>
      <c r="G1534">
        <v>6.3117651583454899E-3</v>
      </c>
      <c r="H1534" t="s">
        <v>438</v>
      </c>
      <c r="K1534" t="s">
        <v>257</v>
      </c>
      <c r="N1534" t="s">
        <v>433</v>
      </c>
      <c r="P1534">
        <v>0.50416759173675796</v>
      </c>
      <c r="Q1534">
        <v>8.4940137363981993E-3</v>
      </c>
      <c r="R1534">
        <v>3859837</v>
      </c>
      <c r="S1534">
        <v>4776</v>
      </c>
    </row>
    <row r="1535" spans="1:19" x14ac:dyDescent="0.25">
      <c r="A1535" t="s">
        <v>517</v>
      </c>
      <c r="B1535" t="s">
        <v>400</v>
      </c>
      <c r="C1535" t="s">
        <v>119</v>
      </c>
      <c r="D1535">
        <v>1</v>
      </c>
      <c r="E1535">
        <v>0</v>
      </c>
      <c r="F1535">
        <v>0.17028499862856999</v>
      </c>
      <c r="G1535">
        <v>6.3117651583454899E-3</v>
      </c>
      <c r="H1535" t="s">
        <v>438</v>
      </c>
      <c r="K1535" t="s">
        <v>257</v>
      </c>
      <c r="N1535" t="s">
        <v>433</v>
      </c>
      <c r="P1535">
        <v>0.50416759173675796</v>
      </c>
      <c r="Q1535">
        <v>8.4940137363981993E-3</v>
      </c>
      <c r="R1535">
        <v>3859837</v>
      </c>
      <c r="S1535">
        <v>4776</v>
      </c>
    </row>
    <row r="1536" spans="1:19" x14ac:dyDescent="0.25">
      <c r="A1536" t="s">
        <v>517</v>
      </c>
      <c r="B1536" t="s">
        <v>400</v>
      </c>
      <c r="C1536" t="s">
        <v>119</v>
      </c>
      <c r="D1536">
        <v>1</v>
      </c>
      <c r="E1536">
        <v>0</v>
      </c>
      <c r="F1536">
        <v>0.17028499862856999</v>
      </c>
      <c r="G1536">
        <v>6.3117651583454899E-3</v>
      </c>
      <c r="H1536" t="s">
        <v>438</v>
      </c>
      <c r="K1536" t="s">
        <v>257</v>
      </c>
      <c r="N1536" t="s">
        <v>433</v>
      </c>
      <c r="P1536">
        <v>0.50416759173675796</v>
      </c>
      <c r="Q1536">
        <v>8.4940137363981993E-3</v>
      </c>
      <c r="R1536">
        <v>3859837</v>
      </c>
      <c r="S1536">
        <v>4776</v>
      </c>
    </row>
    <row r="1537" spans="1:19" x14ac:dyDescent="0.25">
      <c r="A1537" t="s">
        <v>518</v>
      </c>
      <c r="B1537" t="s">
        <v>400</v>
      </c>
      <c r="C1537" t="s">
        <v>119</v>
      </c>
      <c r="D1537">
        <v>0</v>
      </c>
      <c r="E1537">
        <v>1</v>
      </c>
      <c r="F1537">
        <v>0.14781620911870899</v>
      </c>
      <c r="G1537">
        <v>2.4049542920433702E-2</v>
      </c>
      <c r="H1537" t="s">
        <v>438</v>
      </c>
      <c r="K1537" t="s">
        <v>257</v>
      </c>
      <c r="N1537" t="s">
        <v>433</v>
      </c>
      <c r="P1537">
        <v>0.18828043549669399</v>
      </c>
      <c r="Q1537">
        <v>3.06419542659962E-2</v>
      </c>
      <c r="R1537">
        <v>273014</v>
      </c>
      <c r="S1537">
        <v>251</v>
      </c>
    </row>
    <row r="1538" spans="1:19" x14ac:dyDescent="0.25">
      <c r="A1538" t="s">
        <v>518</v>
      </c>
      <c r="B1538" t="s">
        <v>400</v>
      </c>
      <c r="C1538" t="s">
        <v>119</v>
      </c>
      <c r="D1538">
        <v>0</v>
      </c>
      <c r="E1538">
        <v>1</v>
      </c>
      <c r="F1538">
        <v>0.14781620911870899</v>
      </c>
      <c r="G1538">
        <v>2.4049542920433702E-2</v>
      </c>
      <c r="H1538" t="s">
        <v>438</v>
      </c>
      <c r="K1538" t="s">
        <v>257</v>
      </c>
      <c r="N1538" t="s">
        <v>433</v>
      </c>
      <c r="P1538">
        <v>0.18828043549669399</v>
      </c>
      <c r="Q1538">
        <v>3.06419542659962E-2</v>
      </c>
      <c r="R1538">
        <v>273014</v>
      </c>
      <c r="S1538">
        <v>251</v>
      </c>
    </row>
    <row r="1539" spans="1:19" x14ac:dyDescent="0.25">
      <c r="A1539" t="s">
        <v>518</v>
      </c>
      <c r="B1539" t="s">
        <v>400</v>
      </c>
      <c r="C1539" t="s">
        <v>119</v>
      </c>
      <c r="D1539">
        <v>0</v>
      </c>
      <c r="E1539">
        <v>1</v>
      </c>
      <c r="F1539">
        <v>0.14781620911870899</v>
      </c>
      <c r="G1539">
        <v>2.4049542920433702E-2</v>
      </c>
      <c r="H1539" t="s">
        <v>438</v>
      </c>
      <c r="K1539" t="s">
        <v>257</v>
      </c>
      <c r="N1539" t="s">
        <v>433</v>
      </c>
      <c r="P1539">
        <v>0.18828043549669399</v>
      </c>
      <c r="Q1539">
        <v>3.06419542659962E-2</v>
      </c>
      <c r="R1539">
        <v>273014</v>
      </c>
      <c r="S1539">
        <v>251</v>
      </c>
    </row>
    <row r="1540" spans="1:19" x14ac:dyDescent="0.25">
      <c r="A1540" t="s">
        <v>518</v>
      </c>
      <c r="B1540" t="s">
        <v>400</v>
      </c>
      <c r="C1540" t="s">
        <v>119</v>
      </c>
      <c r="D1540">
        <v>0</v>
      </c>
      <c r="E1540">
        <v>1</v>
      </c>
      <c r="F1540">
        <v>0.14781620911870899</v>
      </c>
      <c r="G1540">
        <v>2.4049542920433702E-2</v>
      </c>
      <c r="H1540" t="s">
        <v>438</v>
      </c>
      <c r="K1540" t="s">
        <v>257</v>
      </c>
      <c r="N1540" t="s">
        <v>433</v>
      </c>
      <c r="P1540">
        <v>0.18828043549669399</v>
      </c>
      <c r="Q1540">
        <v>3.06419542659962E-2</v>
      </c>
      <c r="R1540">
        <v>273014</v>
      </c>
      <c r="S1540">
        <v>251</v>
      </c>
    </row>
    <row r="1541" spans="1:19" x14ac:dyDescent="0.25">
      <c r="A1541" t="s">
        <v>519</v>
      </c>
      <c r="B1541" t="s">
        <v>400</v>
      </c>
      <c r="C1541" t="s">
        <v>119</v>
      </c>
      <c r="D1541">
        <v>1</v>
      </c>
      <c r="E1541">
        <v>1</v>
      </c>
      <c r="F1541">
        <v>0.211101522680399</v>
      </c>
      <c r="G1541">
        <v>2.0245906202939201E-2</v>
      </c>
      <c r="H1541" t="s">
        <v>438</v>
      </c>
      <c r="K1541" t="s">
        <v>257</v>
      </c>
      <c r="N1541" t="s">
        <v>433</v>
      </c>
      <c r="P1541">
        <v>0.41815526901831501</v>
      </c>
      <c r="Q1541">
        <v>2.5148378791547198E-2</v>
      </c>
      <c r="R1541">
        <v>749452</v>
      </c>
      <c r="S1541">
        <v>582</v>
      </c>
    </row>
    <row r="1542" spans="1:19" x14ac:dyDescent="0.25">
      <c r="A1542" t="s">
        <v>519</v>
      </c>
      <c r="B1542" t="s">
        <v>400</v>
      </c>
      <c r="C1542" t="s">
        <v>119</v>
      </c>
      <c r="D1542">
        <v>1</v>
      </c>
      <c r="E1542">
        <v>1</v>
      </c>
      <c r="F1542">
        <v>0.211101522680399</v>
      </c>
      <c r="G1542">
        <v>2.0245906202939201E-2</v>
      </c>
      <c r="H1542" t="s">
        <v>438</v>
      </c>
      <c r="K1542" t="s">
        <v>257</v>
      </c>
      <c r="N1542" t="s">
        <v>433</v>
      </c>
      <c r="P1542">
        <v>0.41815526901831501</v>
      </c>
      <c r="Q1542">
        <v>2.5148378791547198E-2</v>
      </c>
      <c r="R1542">
        <v>749452</v>
      </c>
      <c r="S1542">
        <v>582</v>
      </c>
    </row>
    <row r="1543" spans="1:19" x14ac:dyDescent="0.25">
      <c r="A1543" t="s">
        <v>519</v>
      </c>
      <c r="B1543" t="s">
        <v>400</v>
      </c>
      <c r="C1543" t="s">
        <v>119</v>
      </c>
      <c r="D1543">
        <v>1</v>
      </c>
      <c r="E1543">
        <v>1</v>
      </c>
      <c r="F1543">
        <v>0.211101522680399</v>
      </c>
      <c r="G1543">
        <v>2.0245906202939201E-2</v>
      </c>
      <c r="H1543" t="s">
        <v>438</v>
      </c>
      <c r="K1543" t="s">
        <v>257</v>
      </c>
      <c r="N1543" t="s">
        <v>433</v>
      </c>
      <c r="P1543">
        <v>0.41815526901831501</v>
      </c>
      <c r="Q1543">
        <v>2.5148378791547198E-2</v>
      </c>
      <c r="R1543">
        <v>749452</v>
      </c>
      <c r="S1543">
        <v>582</v>
      </c>
    </row>
    <row r="1544" spans="1:19" x14ac:dyDescent="0.25">
      <c r="A1544" t="s">
        <v>519</v>
      </c>
      <c r="B1544" t="s">
        <v>400</v>
      </c>
      <c r="C1544" t="s">
        <v>119</v>
      </c>
      <c r="D1544">
        <v>1</v>
      </c>
      <c r="E1544">
        <v>1</v>
      </c>
      <c r="F1544">
        <v>0.211101522680399</v>
      </c>
      <c r="G1544">
        <v>2.0245906202939201E-2</v>
      </c>
      <c r="H1544" t="s">
        <v>438</v>
      </c>
      <c r="K1544" t="s">
        <v>257</v>
      </c>
      <c r="N1544" t="s">
        <v>433</v>
      </c>
      <c r="P1544">
        <v>0.41815526901831501</v>
      </c>
      <c r="Q1544">
        <v>2.5148378791547198E-2</v>
      </c>
      <c r="R1544">
        <v>749452</v>
      </c>
      <c r="S1544">
        <v>582</v>
      </c>
    </row>
    <row r="1545" spans="1:19" x14ac:dyDescent="0.25">
      <c r="A1545" t="s">
        <v>520</v>
      </c>
      <c r="B1545" t="s">
        <v>400</v>
      </c>
      <c r="C1545" t="s">
        <v>119</v>
      </c>
      <c r="D1545">
        <v>0</v>
      </c>
      <c r="E1545">
        <v>0</v>
      </c>
      <c r="F1545">
        <v>0.242845824026134</v>
      </c>
      <c r="G1545">
        <v>6.9472935657076997E-3</v>
      </c>
      <c r="H1545" t="s">
        <v>443</v>
      </c>
      <c r="K1545" t="s">
        <v>252</v>
      </c>
      <c r="N1545" t="s">
        <v>444</v>
      </c>
      <c r="P1545">
        <v>0.136989864361071</v>
      </c>
      <c r="Q1545">
        <v>5.6933305545464399E-3</v>
      </c>
      <c r="R1545">
        <v>4508648</v>
      </c>
      <c r="S1545">
        <v>5708</v>
      </c>
    </row>
    <row r="1546" spans="1:19" x14ac:dyDescent="0.25">
      <c r="A1546" t="s">
        <v>520</v>
      </c>
      <c r="B1546" t="s">
        <v>400</v>
      </c>
      <c r="C1546" t="s">
        <v>119</v>
      </c>
      <c r="D1546">
        <v>0</v>
      </c>
      <c r="E1546">
        <v>0</v>
      </c>
      <c r="F1546">
        <v>0.242845824026134</v>
      </c>
      <c r="G1546">
        <v>6.9472935657076997E-3</v>
      </c>
      <c r="H1546" t="s">
        <v>443</v>
      </c>
      <c r="K1546" t="s">
        <v>252</v>
      </c>
      <c r="N1546" t="s">
        <v>444</v>
      </c>
      <c r="P1546">
        <v>0.136989864361071</v>
      </c>
      <c r="Q1546">
        <v>5.6933305545464399E-3</v>
      </c>
      <c r="R1546">
        <v>4508648</v>
      </c>
      <c r="S1546">
        <v>5708</v>
      </c>
    </row>
    <row r="1547" spans="1:19" x14ac:dyDescent="0.25">
      <c r="A1547" t="s">
        <v>520</v>
      </c>
      <c r="B1547" t="s">
        <v>400</v>
      </c>
      <c r="C1547" t="s">
        <v>119</v>
      </c>
      <c r="D1547">
        <v>0</v>
      </c>
      <c r="E1547">
        <v>0</v>
      </c>
      <c r="F1547">
        <v>0.242845824026134</v>
      </c>
      <c r="G1547">
        <v>6.9472935657076997E-3</v>
      </c>
      <c r="H1547" t="s">
        <v>443</v>
      </c>
      <c r="K1547" t="s">
        <v>252</v>
      </c>
      <c r="N1547" t="s">
        <v>444</v>
      </c>
      <c r="P1547">
        <v>0.136989864361071</v>
      </c>
      <c r="Q1547">
        <v>5.6933305545464399E-3</v>
      </c>
      <c r="R1547">
        <v>4508648</v>
      </c>
      <c r="S1547">
        <v>5708</v>
      </c>
    </row>
    <row r="1548" spans="1:19" x14ac:dyDescent="0.25">
      <c r="A1548" t="s">
        <v>520</v>
      </c>
      <c r="B1548" t="s">
        <v>400</v>
      </c>
      <c r="C1548" t="s">
        <v>119</v>
      </c>
      <c r="D1548">
        <v>0</v>
      </c>
      <c r="E1548">
        <v>0</v>
      </c>
      <c r="F1548">
        <v>0.242845824026134</v>
      </c>
      <c r="G1548">
        <v>6.9472935657076997E-3</v>
      </c>
      <c r="H1548" t="s">
        <v>443</v>
      </c>
      <c r="K1548" t="s">
        <v>252</v>
      </c>
      <c r="N1548" t="s">
        <v>444</v>
      </c>
      <c r="P1548">
        <v>0.136989864361071</v>
      </c>
      <c r="Q1548">
        <v>5.6933305545464399E-3</v>
      </c>
      <c r="R1548">
        <v>4508648</v>
      </c>
      <c r="S1548">
        <v>5708</v>
      </c>
    </row>
    <row r="1549" spans="1:19" x14ac:dyDescent="0.25">
      <c r="A1549" t="s">
        <v>521</v>
      </c>
      <c r="B1549" t="s">
        <v>400</v>
      </c>
      <c r="C1549" t="s">
        <v>119</v>
      </c>
      <c r="D1549">
        <v>1</v>
      </c>
      <c r="E1549">
        <v>0</v>
      </c>
      <c r="F1549">
        <v>0.22318436720274701</v>
      </c>
      <c r="G1549">
        <v>1.2110945821474201E-2</v>
      </c>
      <c r="H1549" t="s">
        <v>443</v>
      </c>
      <c r="K1549" t="s">
        <v>252</v>
      </c>
      <c r="N1549" t="s">
        <v>444</v>
      </c>
      <c r="P1549">
        <v>8.7327686807499902E-2</v>
      </c>
      <c r="Q1549">
        <v>8.6580098003690709E-3</v>
      </c>
      <c r="R1549">
        <v>1138835</v>
      </c>
      <c r="S1549">
        <v>1467</v>
      </c>
    </row>
    <row r="1550" spans="1:19" x14ac:dyDescent="0.25">
      <c r="A1550" t="s">
        <v>521</v>
      </c>
      <c r="B1550" t="s">
        <v>400</v>
      </c>
      <c r="C1550" t="s">
        <v>119</v>
      </c>
      <c r="D1550">
        <v>1</v>
      </c>
      <c r="E1550">
        <v>0</v>
      </c>
      <c r="F1550">
        <v>0.22318436720274701</v>
      </c>
      <c r="G1550">
        <v>1.2110945821474201E-2</v>
      </c>
      <c r="H1550" t="s">
        <v>443</v>
      </c>
      <c r="K1550" t="s">
        <v>252</v>
      </c>
      <c r="N1550" t="s">
        <v>444</v>
      </c>
      <c r="P1550">
        <v>8.7327686807499902E-2</v>
      </c>
      <c r="Q1550">
        <v>8.6580098003690709E-3</v>
      </c>
      <c r="R1550">
        <v>1138835</v>
      </c>
      <c r="S1550">
        <v>1467</v>
      </c>
    </row>
    <row r="1551" spans="1:19" x14ac:dyDescent="0.25">
      <c r="A1551" t="s">
        <v>521</v>
      </c>
      <c r="B1551" t="s">
        <v>400</v>
      </c>
      <c r="C1551" t="s">
        <v>119</v>
      </c>
      <c r="D1551">
        <v>1</v>
      </c>
      <c r="E1551">
        <v>0</v>
      </c>
      <c r="F1551">
        <v>0.22318436720274701</v>
      </c>
      <c r="G1551">
        <v>1.2110945821474201E-2</v>
      </c>
      <c r="H1551" t="s">
        <v>443</v>
      </c>
      <c r="K1551" t="s">
        <v>252</v>
      </c>
      <c r="N1551" t="s">
        <v>444</v>
      </c>
      <c r="P1551">
        <v>8.7327686807499902E-2</v>
      </c>
      <c r="Q1551">
        <v>8.6580098003690709E-3</v>
      </c>
      <c r="R1551">
        <v>1138835</v>
      </c>
      <c r="S1551">
        <v>1467</v>
      </c>
    </row>
    <row r="1552" spans="1:19" x14ac:dyDescent="0.25">
      <c r="A1552" t="s">
        <v>521</v>
      </c>
      <c r="B1552" t="s">
        <v>400</v>
      </c>
      <c r="C1552" t="s">
        <v>119</v>
      </c>
      <c r="D1552">
        <v>1</v>
      </c>
      <c r="E1552">
        <v>0</v>
      </c>
      <c r="F1552">
        <v>0.22318436720274701</v>
      </c>
      <c r="G1552">
        <v>1.2110945821474201E-2</v>
      </c>
      <c r="H1552" t="s">
        <v>443</v>
      </c>
      <c r="K1552" t="s">
        <v>252</v>
      </c>
      <c r="N1552" t="s">
        <v>444</v>
      </c>
      <c r="P1552">
        <v>8.7327686807499902E-2</v>
      </c>
      <c r="Q1552">
        <v>8.6580098003690709E-3</v>
      </c>
      <c r="R1552">
        <v>1138835</v>
      </c>
      <c r="S1552">
        <v>1467</v>
      </c>
    </row>
    <row r="1553" spans="1:19" x14ac:dyDescent="0.25">
      <c r="A1553" t="s">
        <v>522</v>
      </c>
      <c r="B1553" t="s">
        <v>400</v>
      </c>
      <c r="C1553" t="s">
        <v>119</v>
      </c>
      <c r="D1553">
        <v>0</v>
      </c>
      <c r="E1553">
        <v>1</v>
      </c>
      <c r="F1553">
        <v>0.26159694722442201</v>
      </c>
      <c r="G1553">
        <v>2.6272077937218599E-2</v>
      </c>
      <c r="H1553" t="s">
        <v>443</v>
      </c>
      <c r="K1553" t="s">
        <v>252</v>
      </c>
      <c r="N1553" t="s">
        <v>444</v>
      </c>
      <c r="P1553">
        <v>0.13136631921483499</v>
      </c>
      <c r="Q1553">
        <v>2.04884738138018E-2</v>
      </c>
      <c r="R1553">
        <v>458312</v>
      </c>
      <c r="S1553">
        <v>395</v>
      </c>
    </row>
    <row r="1554" spans="1:19" x14ac:dyDescent="0.25">
      <c r="A1554" t="s">
        <v>522</v>
      </c>
      <c r="B1554" t="s">
        <v>400</v>
      </c>
      <c r="C1554" t="s">
        <v>119</v>
      </c>
      <c r="D1554">
        <v>0</v>
      </c>
      <c r="E1554">
        <v>1</v>
      </c>
      <c r="F1554">
        <v>0.26159694722442201</v>
      </c>
      <c r="G1554">
        <v>2.6272077937218599E-2</v>
      </c>
      <c r="H1554" t="s">
        <v>443</v>
      </c>
      <c r="K1554" t="s">
        <v>252</v>
      </c>
      <c r="N1554" t="s">
        <v>444</v>
      </c>
      <c r="P1554">
        <v>0.13136631921483499</v>
      </c>
      <c r="Q1554">
        <v>2.04884738138018E-2</v>
      </c>
      <c r="R1554">
        <v>458312</v>
      </c>
      <c r="S1554">
        <v>395</v>
      </c>
    </row>
    <row r="1555" spans="1:19" x14ac:dyDescent="0.25">
      <c r="A1555" t="s">
        <v>522</v>
      </c>
      <c r="B1555" t="s">
        <v>400</v>
      </c>
      <c r="C1555" t="s">
        <v>119</v>
      </c>
      <c r="D1555">
        <v>0</v>
      </c>
      <c r="E1555">
        <v>1</v>
      </c>
      <c r="F1555">
        <v>0.26159694722442201</v>
      </c>
      <c r="G1555">
        <v>2.6272077937218599E-2</v>
      </c>
      <c r="H1555" t="s">
        <v>443</v>
      </c>
      <c r="K1555" t="s">
        <v>252</v>
      </c>
      <c r="N1555" t="s">
        <v>444</v>
      </c>
      <c r="P1555">
        <v>0.13136631921483499</v>
      </c>
      <c r="Q1555">
        <v>2.04884738138018E-2</v>
      </c>
      <c r="R1555">
        <v>458312</v>
      </c>
      <c r="S1555">
        <v>395</v>
      </c>
    </row>
    <row r="1556" spans="1:19" x14ac:dyDescent="0.25">
      <c r="A1556" t="s">
        <v>522</v>
      </c>
      <c r="B1556" t="s">
        <v>400</v>
      </c>
      <c r="C1556" t="s">
        <v>119</v>
      </c>
      <c r="D1556">
        <v>0</v>
      </c>
      <c r="E1556">
        <v>1</v>
      </c>
      <c r="F1556">
        <v>0.26159694722442201</v>
      </c>
      <c r="G1556">
        <v>2.6272077937218599E-2</v>
      </c>
      <c r="H1556" t="s">
        <v>443</v>
      </c>
      <c r="K1556" t="s">
        <v>252</v>
      </c>
      <c r="N1556" t="s">
        <v>444</v>
      </c>
      <c r="P1556">
        <v>0.13136631921483499</v>
      </c>
      <c r="Q1556">
        <v>2.04884738138018E-2</v>
      </c>
      <c r="R1556">
        <v>458312</v>
      </c>
      <c r="S1556">
        <v>395</v>
      </c>
    </row>
    <row r="1557" spans="1:19" x14ac:dyDescent="0.25">
      <c r="A1557" t="s">
        <v>523</v>
      </c>
      <c r="B1557" t="s">
        <v>400</v>
      </c>
      <c r="C1557" t="s">
        <v>119</v>
      </c>
      <c r="D1557">
        <v>1</v>
      </c>
      <c r="E1557">
        <v>1</v>
      </c>
      <c r="F1557">
        <v>0.219871686848504</v>
      </c>
      <c r="G1557">
        <v>3.4763171047976799E-2</v>
      </c>
      <c r="H1557" t="s">
        <v>443</v>
      </c>
      <c r="K1557" t="s">
        <v>252</v>
      </c>
      <c r="N1557" t="s">
        <v>444</v>
      </c>
      <c r="P1557">
        <v>0.13950279805039101</v>
      </c>
      <c r="Q1557">
        <v>3.2269158939973001E-2</v>
      </c>
      <c r="R1557">
        <v>196169</v>
      </c>
      <c r="S1557">
        <v>159</v>
      </c>
    </row>
    <row r="1558" spans="1:19" x14ac:dyDescent="0.25">
      <c r="A1558" t="s">
        <v>523</v>
      </c>
      <c r="B1558" t="s">
        <v>400</v>
      </c>
      <c r="C1558" t="s">
        <v>119</v>
      </c>
      <c r="D1558">
        <v>1</v>
      </c>
      <c r="E1558">
        <v>1</v>
      </c>
      <c r="F1558">
        <v>0.219871686848504</v>
      </c>
      <c r="G1558">
        <v>3.4763171047976799E-2</v>
      </c>
      <c r="H1558" t="s">
        <v>443</v>
      </c>
      <c r="K1558" t="s">
        <v>252</v>
      </c>
      <c r="N1558" t="s">
        <v>444</v>
      </c>
      <c r="P1558">
        <v>0.13950279805039101</v>
      </c>
      <c r="Q1558">
        <v>3.2269158939973001E-2</v>
      </c>
      <c r="R1558">
        <v>196169</v>
      </c>
      <c r="S1558">
        <v>159</v>
      </c>
    </row>
    <row r="1559" spans="1:19" x14ac:dyDescent="0.25">
      <c r="A1559" t="s">
        <v>523</v>
      </c>
      <c r="B1559" t="s">
        <v>400</v>
      </c>
      <c r="C1559" t="s">
        <v>119</v>
      </c>
      <c r="D1559">
        <v>1</v>
      </c>
      <c r="E1559">
        <v>1</v>
      </c>
      <c r="F1559">
        <v>0.219871686848504</v>
      </c>
      <c r="G1559">
        <v>3.4763171047976799E-2</v>
      </c>
      <c r="H1559" t="s">
        <v>443</v>
      </c>
      <c r="K1559" t="s">
        <v>252</v>
      </c>
      <c r="N1559" t="s">
        <v>444</v>
      </c>
      <c r="P1559">
        <v>0.13950279805039101</v>
      </c>
      <c r="Q1559">
        <v>3.2269158939973001E-2</v>
      </c>
      <c r="R1559">
        <v>196169</v>
      </c>
      <c r="S1559">
        <v>159</v>
      </c>
    </row>
    <row r="1560" spans="1:19" x14ac:dyDescent="0.25">
      <c r="A1560" t="s">
        <v>523</v>
      </c>
      <c r="B1560" t="s">
        <v>400</v>
      </c>
      <c r="C1560" t="s">
        <v>119</v>
      </c>
      <c r="D1560">
        <v>1</v>
      </c>
      <c r="E1560">
        <v>1</v>
      </c>
      <c r="F1560">
        <v>0.219871686848504</v>
      </c>
      <c r="G1560">
        <v>3.4763171047976799E-2</v>
      </c>
      <c r="H1560" t="s">
        <v>443</v>
      </c>
      <c r="K1560" t="s">
        <v>252</v>
      </c>
      <c r="N1560" t="s">
        <v>444</v>
      </c>
      <c r="P1560">
        <v>0.13950279805039101</v>
      </c>
      <c r="Q1560">
        <v>3.2269158939973001E-2</v>
      </c>
      <c r="R1560">
        <v>196169</v>
      </c>
      <c r="S1560">
        <v>159</v>
      </c>
    </row>
    <row r="1561" spans="1:19" x14ac:dyDescent="0.25">
      <c r="A1561" t="s">
        <v>524</v>
      </c>
      <c r="B1561" t="s">
        <v>400</v>
      </c>
      <c r="C1561" t="s">
        <v>119</v>
      </c>
      <c r="D1561">
        <v>0</v>
      </c>
      <c r="E1561">
        <v>0</v>
      </c>
      <c r="F1561">
        <v>0.174101927755372</v>
      </c>
      <c r="G1561">
        <v>5.91109359990685E-3</v>
      </c>
      <c r="H1561" t="s">
        <v>449</v>
      </c>
      <c r="K1561" t="s">
        <v>257</v>
      </c>
      <c r="N1561" t="s">
        <v>444</v>
      </c>
      <c r="P1561">
        <v>0.43744405201241998</v>
      </c>
      <c r="Q1561">
        <v>7.8614819865859692E-3</v>
      </c>
      <c r="R1561">
        <v>4995436</v>
      </c>
      <c r="S1561">
        <v>6730</v>
      </c>
    </row>
    <row r="1562" spans="1:19" x14ac:dyDescent="0.25">
      <c r="A1562" t="s">
        <v>524</v>
      </c>
      <c r="B1562" t="s">
        <v>400</v>
      </c>
      <c r="C1562" t="s">
        <v>119</v>
      </c>
      <c r="D1562">
        <v>0</v>
      </c>
      <c r="E1562">
        <v>0</v>
      </c>
      <c r="F1562">
        <v>0.174101927755372</v>
      </c>
      <c r="G1562">
        <v>5.91109359990685E-3</v>
      </c>
      <c r="H1562" t="s">
        <v>449</v>
      </c>
      <c r="K1562" t="s">
        <v>257</v>
      </c>
      <c r="N1562" t="s">
        <v>444</v>
      </c>
      <c r="P1562">
        <v>0.43744405201241998</v>
      </c>
      <c r="Q1562">
        <v>7.8614819865859692E-3</v>
      </c>
      <c r="R1562">
        <v>4995436</v>
      </c>
      <c r="S1562">
        <v>6730</v>
      </c>
    </row>
    <row r="1563" spans="1:19" x14ac:dyDescent="0.25">
      <c r="A1563" t="s">
        <v>524</v>
      </c>
      <c r="B1563" t="s">
        <v>400</v>
      </c>
      <c r="C1563" t="s">
        <v>119</v>
      </c>
      <c r="D1563">
        <v>0</v>
      </c>
      <c r="E1563">
        <v>0</v>
      </c>
      <c r="F1563">
        <v>0.174101927755372</v>
      </c>
      <c r="G1563">
        <v>5.91109359990685E-3</v>
      </c>
      <c r="H1563" t="s">
        <v>449</v>
      </c>
      <c r="K1563" t="s">
        <v>257</v>
      </c>
      <c r="N1563" t="s">
        <v>444</v>
      </c>
      <c r="P1563">
        <v>0.43744405201241998</v>
      </c>
      <c r="Q1563">
        <v>7.8614819865859692E-3</v>
      </c>
      <c r="R1563">
        <v>4995436</v>
      </c>
      <c r="S1563">
        <v>6730</v>
      </c>
    </row>
    <row r="1564" spans="1:19" x14ac:dyDescent="0.25">
      <c r="A1564" t="s">
        <v>524</v>
      </c>
      <c r="B1564" t="s">
        <v>400</v>
      </c>
      <c r="C1564" t="s">
        <v>119</v>
      </c>
      <c r="D1564">
        <v>0</v>
      </c>
      <c r="E1564">
        <v>0</v>
      </c>
      <c r="F1564">
        <v>0.174101927755372</v>
      </c>
      <c r="G1564">
        <v>5.91109359990685E-3</v>
      </c>
      <c r="H1564" t="s">
        <v>449</v>
      </c>
      <c r="K1564" t="s">
        <v>257</v>
      </c>
      <c r="N1564" t="s">
        <v>444</v>
      </c>
      <c r="P1564">
        <v>0.43744405201241998</v>
      </c>
      <c r="Q1564">
        <v>7.8614819865859692E-3</v>
      </c>
      <c r="R1564">
        <v>4995436</v>
      </c>
      <c r="S1564">
        <v>6730</v>
      </c>
    </row>
    <row r="1565" spans="1:19" x14ac:dyDescent="0.25">
      <c r="A1565" t="s">
        <v>525</v>
      </c>
      <c r="B1565" t="s">
        <v>400</v>
      </c>
      <c r="C1565" t="s">
        <v>119</v>
      </c>
      <c r="D1565">
        <v>1</v>
      </c>
      <c r="E1565">
        <v>0</v>
      </c>
      <c r="F1565">
        <v>0.18269249476325999</v>
      </c>
      <c r="G1565">
        <v>1.4145345472558701E-2</v>
      </c>
      <c r="H1565" t="s">
        <v>449</v>
      </c>
      <c r="K1565" t="s">
        <v>257</v>
      </c>
      <c r="N1565" t="s">
        <v>444</v>
      </c>
      <c r="P1565">
        <v>0.488057829416425</v>
      </c>
      <c r="Q1565">
        <v>1.8783793384510101E-2</v>
      </c>
      <c r="R1565">
        <v>805099</v>
      </c>
      <c r="S1565">
        <v>1035</v>
      </c>
    </row>
    <row r="1566" spans="1:19" x14ac:dyDescent="0.25">
      <c r="A1566" t="s">
        <v>525</v>
      </c>
      <c r="B1566" t="s">
        <v>400</v>
      </c>
      <c r="C1566" t="s">
        <v>119</v>
      </c>
      <c r="D1566">
        <v>1</v>
      </c>
      <c r="E1566">
        <v>0</v>
      </c>
      <c r="F1566">
        <v>0.18269249476325999</v>
      </c>
      <c r="G1566">
        <v>1.4145345472558701E-2</v>
      </c>
      <c r="H1566" t="s">
        <v>449</v>
      </c>
      <c r="K1566" t="s">
        <v>257</v>
      </c>
      <c r="N1566" t="s">
        <v>444</v>
      </c>
      <c r="P1566">
        <v>0.488057829416425</v>
      </c>
      <c r="Q1566">
        <v>1.8783793384510101E-2</v>
      </c>
      <c r="R1566">
        <v>805099</v>
      </c>
      <c r="S1566">
        <v>1035</v>
      </c>
    </row>
    <row r="1567" spans="1:19" x14ac:dyDescent="0.25">
      <c r="A1567" t="s">
        <v>525</v>
      </c>
      <c r="B1567" t="s">
        <v>400</v>
      </c>
      <c r="C1567" t="s">
        <v>119</v>
      </c>
      <c r="D1567">
        <v>1</v>
      </c>
      <c r="E1567">
        <v>0</v>
      </c>
      <c r="F1567">
        <v>0.18269249476325999</v>
      </c>
      <c r="G1567">
        <v>1.4145345472558701E-2</v>
      </c>
      <c r="H1567" t="s">
        <v>449</v>
      </c>
      <c r="K1567" t="s">
        <v>257</v>
      </c>
      <c r="N1567" t="s">
        <v>444</v>
      </c>
      <c r="P1567">
        <v>0.488057829416425</v>
      </c>
      <c r="Q1567">
        <v>1.8783793384510101E-2</v>
      </c>
      <c r="R1567">
        <v>805099</v>
      </c>
      <c r="S1567">
        <v>1035</v>
      </c>
    </row>
    <row r="1568" spans="1:19" x14ac:dyDescent="0.25">
      <c r="A1568" t="s">
        <v>525</v>
      </c>
      <c r="B1568" t="s">
        <v>400</v>
      </c>
      <c r="C1568" t="s">
        <v>119</v>
      </c>
      <c r="D1568">
        <v>1</v>
      </c>
      <c r="E1568">
        <v>0</v>
      </c>
      <c r="F1568">
        <v>0.18269249476325999</v>
      </c>
      <c r="G1568">
        <v>1.4145345472558701E-2</v>
      </c>
      <c r="H1568" t="s">
        <v>449</v>
      </c>
      <c r="K1568" t="s">
        <v>257</v>
      </c>
      <c r="N1568" t="s">
        <v>444</v>
      </c>
      <c r="P1568">
        <v>0.488057829416425</v>
      </c>
      <c r="Q1568">
        <v>1.8783793384510101E-2</v>
      </c>
      <c r="R1568">
        <v>805099</v>
      </c>
      <c r="S1568">
        <v>1035</v>
      </c>
    </row>
    <row r="1569" spans="1:19" x14ac:dyDescent="0.25">
      <c r="A1569" t="s">
        <v>526</v>
      </c>
      <c r="B1569" t="s">
        <v>400</v>
      </c>
      <c r="C1569" t="s">
        <v>119</v>
      </c>
      <c r="D1569">
        <v>0</v>
      </c>
      <c r="E1569">
        <v>1</v>
      </c>
      <c r="F1569">
        <v>0.21211092417532401</v>
      </c>
      <c r="G1569">
        <v>2.25811059905477E-2</v>
      </c>
      <c r="H1569" t="s">
        <v>449</v>
      </c>
      <c r="K1569" t="s">
        <v>257</v>
      </c>
      <c r="N1569" t="s">
        <v>444</v>
      </c>
      <c r="P1569">
        <v>0.393474400996291</v>
      </c>
      <c r="Q1569">
        <v>2.8101740307483698E-2</v>
      </c>
      <c r="R1569">
        <v>592760</v>
      </c>
      <c r="S1569">
        <v>540</v>
      </c>
    </row>
    <row r="1570" spans="1:19" x14ac:dyDescent="0.25">
      <c r="A1570" t="s">
        <v>526</v>
      </c>
      <c r="B1570" t="s">
        <v>400</v>
      </c>
      <c r="C1570" t="s">
        <v>119</v>
      </c>
      <c r="D1570">
        <v>0</v>
      </c>
      <c r="E1570">
        <v>1</v>
      </c>
      <c r="F1570">
        <v>0.21211092417532401</v>
      </c>
      <c r="G1570">
        <v>2.25811059905477E-2</v>
      </c>
      <c r="H1570" t="s">
        <v>449</v>
      </c>
      <c r="K1570" t="s">
        <v>257</v>
      </c>
      <c r="N1570" t="s">
        <v>444</v>
      </c>
      <c r="P1570">
        <v>0.393474400996291</v>
      </c>
      <c r="Q1570">
        <v>2.8101740307483698E-2</v>
      </c>
      <c r="R1570">
        <v>592760</v>
      </c>
      <c r="S1570">
        <v>540</v>
      </c>
    </row>
    <row r="1571" spans="1:19" x14ac:dyDescent="0.25">
      <c r="A1571" t="s">
        <v>526</v>
      </c>
      <c r="B1571" t="s">
        <v>400</v>
      </c>
      <c r="C1571" t="s">
        <v>119</v>
      </c>
      <c r="D1571">
        <v>0</v>
      </c>
      <c r="E1571">
        <v>1</v>
      </c>
      <c r="F1571">
        <v>0.21211092417532401</v>
      </c>
      <c r="G1571">
        <v>2.25811059905477E-2</v>
      </c>
      <c r="H1571" t="s">
        <v>449</v>
      </c>
      <c r="K1571" t="s">
        <v>257</v>
      </c>
      <c r="N1571" t="s">
        <v>444</v>
      </c>
      <c r="P1571">
        <v>0.393474400996291</v>
      </c>
      <c r="Q1571">
        <v>2.8101740307483698E-2</v>
      </c>
      <c r="R1571">
        <v>592760</v>
      </c>
      <c r="S1571">
        <v>540</v>
      </c>
    </row>
    <row r="1572" spans="1:19" x14ac:dyDescent="0.25">
      <c r="A1572" t="s">
        <v>526</v>
      </c>
      <c r="B1572" t="s">
        <v>400</v>
      </c>
      <c r="C1572" t="s">
        <v>119</v>
      </c>
      <c r="D1572">
        <v>0</v>
      </c>
      <c r="E1572">
        <v>1</v>
      </c>
      <c r="F1572">
        <v>0.21211092417532401</v>
      </c>
      <c r="G1572">
        <v>2.25811059905477E-2</v>
      </c>
      <c r="H1572" t="s">
        <v>449</v>
      </c>
      <c r="K1572" t="s">
        <v>257</v>
      </c>
      <c r="N1572" t="s">
        <v>444</v>
      </c>
      <c r="P1572">
        <v>0.393474400996291</v>
      </c>
      <c r="Q1572">
        <v>2.8101740307483698E-2</v>
      </c>
      <c r="R1572">
        <v>592760</v>
      </c>
      <c r="S1572">
        <v>540</v>
      </c>
    </row>
    <row r="1573" spans="1:19" x14ac:dyDescent="0.25">
      <c r="A1573" t="s">
        <v>527</v>
      </c>
      <c r="B1573" t="s">
        <v>400</v>
      </c>
      <c r="C1573" t="s">
        <v>119</v>
      </c>
      <c r="D1573">
        <v>1</v>
      </c>
      <c r="E1573">
        <v>1</v>
      </c>
      <c r="F1573">
        <v>0.24062067701128401</v>
      </c>
      <c r="G1573">
        <v>4.1881178053103103E-2</v>
      </c>
      <c r="H1573" t="s">
        <v>449</v>
      </c>
      <c r="K1573" t="s">
        <v>257</v>
      </c>
      <c r="N1573" t="s">
        <v>444</v>
      </c>
      <c r="P1573">
        <v>0.43578108763422202</v>
      </c>
      <c r="Q1573">
        <v>5.0238004979008398E-2</v>
      </c>
      <c r="R1573">
        <v>158583</v>
      </c>
      <c r="S1573">
        <v>135</v>
      </c>
    </row>
    <row r="1574" spans="1:19" x14ac:dyDescent="0.25">
      <c r="A1574" t="s">
        <v>527</v>
      </c>
      <c r="B1574" t="s">
        <v>400</v>
      </c>
      <c r="C1574" t="s">
        <v>119</v>
      </c>
      <c r="D1574">
        <v>1</v>
      </c>
      <c r="E1574">
        <v>1</v>
      </c>
      <c r="F1574">
        <v>0.24062067701128401</v>
      </c>
      <c r="G1574">
        <v>4.1881178053103103E-2</v>
      </c>
      <c r="H1574" t="s">
        <v>449</v>
      </c>
      <c r="K1574" t="s">
        <v>257</v>
      </c>
      <c r="N1574" t="s">
        <v>444</v>
      </c>
      <c r="P1574">
        <v>0.43578108763422202</v>
      </c>
      <c r="Q1574">
        <v>5.0238004979008398E-2</v>
      </c>
      <c r="R1574">
        <v>158583</v>
      </c>
      <c r="S1574">
        <v>135</v>
      </c>
    </row>
    <row r="1575" spans="1:19" x14ac:dyDescent="0.25">
      <c r="A1575" t="s">
        <v>527</v>
      </c>
      <c r="B1575" t="s">
        <v>400</v>
      </c>
      <c r="C1575" t="s">
        <v>119</v>
      </c>
      <c r="D1575">
        <v>1</v>
      </c>
      <c r="E1575">
        <v>1</v>
      </c>
      <c r="F1575">
        <v>0.24062067701128401</v>
      </c>
      <c r="G1575">
        <v>4.1881178053103103E-2</v>
      </c>
      <c r="H1575" t="s">
        <v>449</v>
      </c>
      <c r="K1575" t="s">
        <v>257</v>
      </c>
      <c r="N1575" t="s">
        <v>444</v>
      </c>
      <c r="P1575">
        <v>0.43578108763422202</v>
      </c>
      <c r="Q1575">
        <v>5.0238004979008398E-2</v>
      </c>
      <c r="R1575">
        <v>158583</v>
      </c>
      <c r="S1575">
        <v>135</v>
      </c>
    </row>
    <row r="1576" spans="1:19" x14ac:dyDescent="0.25">
      <c r="A1576" t="s">
        <v>527</v>
      </c>
      <c r="B1576" t="s">
        <v>400</v>
      </c>
      <c r="C1576" t="s">
        <v>119</v>
      </c>
      <c r="D1576">
        <v>1</v>
      </c>
      <c r="E1576">
        <v>1</v>
      </c>
      <c r="F1576">
        <v>0.24062067701128401</v>
      </c>
      <c r="G1576">
        <v>4.1881178053103103E-2</v>
      </c>
      <c r="H1576" t="s">
        <v>449</v>
      </c>
      <c r="K1576" t="s">
        <v>257</v>
      </c>
      <c r="N1576" t="s">
        <v>444</v>
      </c>
      <c r="P1576">
        <v>0.43578108763422202</v>
      </c>
      <c r="Q1576">
        <v>5.0238004979008398E-2</v>
      </c>
      <c r="R1576">
        <v>158583</v>
      </c>
      <c r="S1576">
        <v>135</v>
      </c>
    </row>
    <row r="1577" spans="1:19" x14ac:dyDescent="0.25">
      <c r="A1577" t="s">
        <v>528</v>
      </c>
      <c r="B1577" t="s">
        <v>400</v>
      </c>
      <c r="C1577" t="s">
        <v>124</v>
      </c>
      <c r="D1577">
        <v>0</v>
      </c>
      <c r="E1577">
        <v>0</v>
      </c>
      <c r="F1577">
        <v>7.16001317140256E-2</v>
      </c>
      <c r="G1577">
        <v>2.38694819395808E-2</v>
      </c>
      <c r="H1577" t="s">
        <v>401</v>
      </c>
      <c r="K1577" t="s">
        <v>252</v>
      </c>
      <c r="N1577" t="s">
        <v>402</v>
      </c>
      <c r="P1577">
        <v>0.72006901757791397</v>
      </c>
      <c r="Q1577">
        <v>4.3378072886677999E-2</v>
      </c>
      <c r="R1577">
        <v>642268</v>
      </c>
      <c r="S1577">
        <v>919</v>
      </c>
    </row>
    <row r="1578" spans="1:19" x14ac:dyDescent="0.25">
      <c r="A1578" t="s">
        <v>528</v>
      </c>
      <c r="B1578" t="s">
        <v>400</v>
      </c>
      <c r="C1578" t="s">
        <v>124</v>
      </c>
      <c r="D1578">
        <v>0</v>
      </c>
      <c r="E1578">
        <v>0</v>
      </c>
      <c r="F1578">
        <v>7.16001317140256E-2</v>
      </c>
      <c r="G1578">
        <v>2.38694819395808E-2</v>
      </c>
      <c r="H1578" t="s">
        <v>401</v>
      </c>
      <c r="K1578" t="s">
        <v>252</v>
      </c>
      <c r="N1578" t="s">
        <v>402</v>
      </c>
      <c r="P1578">
        <v>0.72006901757791397</v>
      </c>
      <c r="Q1578">
        <v>4.3378072886677999E-2</v>
      </c>
      <c r="R1578">
        <v>642268</v>
      </c>
      <c r="S1578">
        <v>919</v>
      </c>
    </row>
    <row r="1579" spans="1:19" x14ac:dyDescent="0.25">
      <c r="A1579" t="s">
        <v>528</v>
      </c>
      <c r="B1579" t="s">
        <v>400</v>
      </c>
      <c r="C1579" t="s">
        <v>124</v>
      </c>
      <c r="D1579">
        <v>0</v>
      </c>
      <c r="E1579">
        <v>0</v>
      </c>
      <c r="F1579">
        <v>7.16001317140256E-2</v>
      </c>
      <c r="G1579">
        <v>2.38694819395808E-2</v>
      </c>
      <c r="H1579" t="s">
        <v>401</v>
      </c>
      <c r="K1579" t="s">
        <v>252</v>
      </c>
      <c r="N1579" t="s">
        <v>402</v>
      </c>
      <c r="P1579">
        <v>0.72006901757791397</v>
      </c>
      <c r="Q1579">
        <v>4.3378072886677999E-2</v>
      </c>
      <c r="R1579">
        <v>642268</v>
      </c>
      <c r="S1579">
        <v>919</v>
      </c>
    </row>
    <row r="1580" spans="1:19" x14ac:dyDescent="0.25">
      <c r="A1580" t="s">
        <v>528</v>
      </c>
      <c r="B1580" t="s">
        <v>400</v>
      </c>
      <c r="C1580" t="s">
        <v>124</v>
      </c>
      <c r="D1580">
        <v>0</v>
      </c>
      <c r="E1580">
        <v>0</v>
      </c>
      <c r="F1580">
        <v>7.16001317140256E-2</v>
      </c>
      <c r="G1580">
        <v>2.38694819395808E-2</v>
      </c>
      <c r="H1580" t="s">
        <v>401</v>
      </c>
      <c r="K1580" t="s">
        <v>252</v>
      </c>
      <c r="N1580" t="s">
        <v>402</v>
      </c>
      <c r="P1580">
        <v>0.72006901757791397</v>
      </c>
      <c r="Q1580">
        <v>4.3378072886677999E-2</v>
      </c>
      <c r="R1580">
        <v>642268</v>
      </c>
      <c r="S1580">
        <v>919</v>
      </c>
    </row>
    <row r="1581" spans="1:19" x14ac:dyDescent="0.25">
      <c r="A1581" t="s">
        <v>529</v>
      </c>
      <c r="B1581" t="s">
        <v>400</v>
      </c>
      <c r="C1581" t="s">
        <v>124</v>
      </c>
      <c r="D1581">
        <v>0</v>
      </c>
      <c r="E1581">
        <v>1</v>
      </c>
      <c r="F1581">
        <v>0.23368628416646101</v>
      </c>
      <c r="G1581">
        <v>0.149433132136225</v>
      </c>
      <c r="H1581" t="s">
        <v>401</v>
      </c>
      <c r="K1581" t="s">
        <v>252</v>
      </c>
      <c r="N1581" t="s">
        <v>402</v>
      </c>
      <c r="P1581">
        <v>0.89466292134831504</v>
      </c>
      <c r="Q1581">
        <v>0.10250939327601601</v>
      </c>
      <c r="R1581">
        <v>104097</v>
      </c>
      <c r="S1581">
        <v>100</v>
      </c>
    </row>
    <row r="1582" spans="1:19" x14ac:dyDescent="0.25">
      <c r="A1582" t="s">
        <v>529</v>
      </c>
      <c r="B1582" t="s">
        <v>400</v>
      </c>
      <c r="C1582" t="s">
        <v>124</v>
      </c>
      <c r="D1582">
        <v>0</v>
      </c>
      <c r="E1582">
        <v>1</v>
      </c>
      <c r="F1582">
        <v>0.23368628416646101</v>
      </c>
      <c r="G1582">
        <v>0.149433132136225</v>
      </c>
      <c r="H1582" t="s">
        <v>401</v>
      </c>
      <c r="K1582" t="s">
        <v>252</v>
      </c>
      <c r="N1582" t="s">
        <v>402</v>
      </c>
      <c r="P1582">
        <v>0.89466292134831504</v>
      </c>
      <c r="Q1582">
        <v>0.10250939327601601</v>
      </c>
      <c r="R1582">
        <v>104097</v>
      </c>
      <c r="S1582">
        <v>100</v>
      </c>
    </row>
    <row r="1583" spans="1:19" x14ac:dyDescent="0.25">
      <c r="A1583" t="s">
        <v>529</v>
      </c>
      <c r="B1583" t="s">
        <v>400</v>
      </c>
      <c r="C1583" t="s">
        <v>124</v>
      </c>
      <c r="D1583">
        <v>0</v>
      </c>
      <c r="E1583">
        <v>1</v>
      </c>
      <c r="F1583">
        <v>0.23368628416646101</v>
      </c>
      <c r="G1583">
        <v>0.149433132136225</v>
      </c>
      <c r="H1583" t="s">
        <v>401</v>
      </c>
      <c r="K1583" t="s">
        <v>252</v>
      </c>
      <c r="N1583" t="s">
        <v>402</v>
      </c>
      <c r="P1583">
        <v>0.89466292134831504</v>
      </c>
      <c r="Q1583">
        <v>0.10250939327601601</v>
      </c>
      <c r="R1583">
        <v>104097</v>
      </c>
      <c r="S1583">
        <v>100</v>
      </c>
    </row>
    <row r="1584" spans="1:19" x14ac:dyDescent="0.25">
      <c r="A1584" t="s">
        <v>529</v>
      </c>
      <c r="B1584" t="s">
        <v>400</v>
      </c>
      <c r="C1584" t="s">
        <v>124</v>
      </c>
      <c r="D1584">
        <v>0</v>
      </c>
      <c r="E1584">
        <v>1</v>
      </c>
      <c r="F1584">
        <v>0.23368628416646101</v>
      </c>
      <c r="G1584">
        <v>0.149433132136225</v>
      </c>
      <c r="H1584" t="s">
        <v>401</v>
      </c>
      <c r="K1584" t="s">
        <v>252</v>
      </c>
      <c r="N1584" t="s">
        <v>402</v>
      </c>
      <c r="P1584">
        <v>0.89466292134831504</v>
      </c>
      <c r="Q1584">
        <v>0.10250939327601601</v>
      </c>
      <c r="R1584">
        <v>104097</v>
      </c>
      <c r="S1584">
        <v>100</v>
      </c>
    </row>
    <row r="1585" spans="1:19" x14ac:dyDescent="0.25">
      <c r="A1585" t="s">
        <v>530</v>
      </c>
      <c r="B1585" t="s">
        <v>400</v>
      </c>
      <c r="C1585" t="s">
        <v>124</v>
      </c>
      <c r="D1585">
        <v>0</v>
      </c>
      <c r="E1585">
        <v>0</v>
      </c>
      <c r="F1585">
        <v>1.8907779904230201E-2</v>
      </c>
      <c r="G1585">
        <v>9.4283039262906595E-3</v>
      </c>
      <c r="H1585" t="s">
        <v>406</v>
      </c>
      <c r="K1585" t="s">
        <v>257</v>
      </c>
      <c r="N1585" t="s">
        <v>402</v>
      </c>
      <c r="P1585">
        <v>0.89764243946007005</v>
      </c>
      <c r="Q1585">
        <v>2.7020029108621901E-2</v>
      </c>
      <c r="R1585">
        <v>622899</v>
      </c>
      <c r="S1585">
        <v>806</v>
      </c>
    </row>
    <row r="1586" spans="1:19" x14ac:dyDescent="0.25">
      <c r="A1586" t="s">
        <v>530</v>
      </c>
      <c r="B1586" t="s">
        <v>400</v>
      </c>
      <c r="C1586" t="s">
        <v>124</v>
      </c>
      <c r="D1586">
        <v>0</v>
      </c>
      <c r="E1586">
        <v>0</v>
      </c>
      <c r="F1586">
        <v>1.8907779904230201E-2</v>
      </c>
      <c r="G1586">
        <v>9.4283039262906595E-3</v>
      </c>
      <c r="H1586" t="s">
        <v>406</v>
      </c>
      <c r="K1586" t="s">
        <v>257</v>
      </c>
      <c r="N1586" t="s">
        <v>402</v>
      </c>
      <c r="P1586">
        <v>0.89764243946007005</v>
      </c>
      <c r="Q1586">
        <v>2.7020029108621901E-2</v>
      </c>
      <c r="R1586">
        <v>622899</v>
      </c>
      <c r="S1586">
        <v>806</v>
      </c>
    </row>
    <row r="1587" spans="1:19" x14ac:dyDescent="0.25">
      <c r="A1587" t="s">
        <v>530</v>
      </c>
      <c r="B1587" t="s">
        <v>400</v>
      </c>
      <c r="C1587" t="s">
        <v>124</v>
      </c>
      <c r="D1587">
        <v>0</v>
      </c>
      <c r="E1587">
        <v>0</v>
      </c>
      <c r="F1587">
        <v>1.8907779904230201E-2</v>
      </c>
      <c r="G1587">
        <v>9.4283039262906595E-3</v>
      </c>
      <c r="H1587" t="s">
        <v>406</v>
      </c>
      <c r="K1587" t="s">
        <v>257</v>
      </c>
      <c r="N1587" t="s">
        <v>402</v>
      </c>
      <c r="P1587">
        <v>0.89764243946007005</v>
      </c>
      <c r="Q1587">
        <v>2.7020029108621901E-2</v>
      </c>
      <c r="R1587">
        <v>622899</v>
      </c>
      <c r="S1587">
        <v>806</v>
      </c>
    </row>
    <row r="1588" spans="1:19" x14ac:dyDescent="0.25">
      <c r="A1588" t="s">
        <v>530</v>
      </c>
      <c r="B1588" t="s">
        <v>400</v>
      </c>
      <c r="C1588" t="s">
        <v>124</v>
      </c>
      <c r="D1588">
        <v>0</v>
      </c>
      <c r="E1588">
        <v>0</v>
      </c>
      <c r="F1588">
        <v>1.8907779904230201E-2</v>
      </c>
      <c r="G1588">
        <v>9.4283039262906595E-3</v>
      </c>
      <c r="H1588" t="s">
        <v>406</v>
      </c>
      <c r="K1588" t="s">
        <v>257</v>
      </c>
      <c r="N1588" t="s">
        <v>402</v>
      </c>
      <c r="P1588">
        <v>0.89764243946007005</v>
      </c>
      <c r="Q1588">
        <v>2.7020029108621901E-2</v>
      </c>
      <c r="R1588">
        <v>622899</v>
      </c>
      <c r="S1588">
        <v>806</v>
      </c>
    </row>
    <row r="1589" spans="1:19" x14ac:dyDescent="0.25">
      <c r="A1589" t="s">
        <v>532</v>
      </c>
      <c r="B1589" t="s">
        <v>400</v>
      </c>
      <c r="C1589" t="s">
        <v>124</v>
      </c>
      <c r="D1589">
        <v>0</v>
      </c>
      <c r="E1589">
        <v>1</v>
      </c>
      <c r="F1589">
        <v>0</v>
      </c>
      <c r="G1589">
        <v>0</v>
      </c>
      <c r="H1589" t="s">
        <v>406</v>
      </c>
      <c r="K1589" t="s">
        <v>257</v>
      </c>
      <c r="N1589" t="s">
        <v>402</v>
      </c>
      <c r="P1589">
        <v>1</v>
      </c>
      <c r="Q1589">
        <v>0</v>
      </c>
      <c r="R1589">
        <v>88957</v>
      </c>
      <c r="S1589">
        <v>79</v>
      </c>
    </row>
    <row r="1590" spans="1:19" x14ac:dyDescent="0.25">
      <c r="A1590" t="s">
        <v>532</v>
      </c>
      <c r="B1590" t="s">
        <v>400</v>
      </c>
      <c r="C1590" t="s">
        <v>124</v>
      </c>
      <c r="D1590">
        <v>0</v>
      </c>
      <c r="E1590">
        <v>1</v>
      </c>
      <c r="F1590">
        <v>0</v>
      </c>
      <c r="G1590">
        <v>0</v>
      </c>
      <c r="H1590" t="s">
        <v>406</v>
      </c>
      <c r="K1590" t="s">
        <v>257</v>
      </c>
      <c r="N1590" t="s">
        <v>402</v>
      </c>
      <c r="P1590">
        <v>1</v>
      </c>
      <c r="Q1590">
        <v>0</v>
      </c>
      <c r="R1590">
        <v>88957</v>
      </c>
      <c r="S1590">
        <v>79</v>
      </c>
    </row>
    <row r="1591" spans="1:19" x14ac:dyDescent="0.25">
      <c r="A1591" t="s">
        <v>532</v>
      </c>
      <c r="B1591" t="s">
        <v>400</v>
      </c>
      <c r="C1591" t="s">
        <v>124</v>
      </c>
      <c r="D1591">
        <v>0</v>
      </c>
      <c r="E1591">
        <v>1</v>
      </c>
      <c r="F1591">
        <v>0</v>
      </c>
      <c r="G1591">
        <v>0</v>
      </c>
      <c r="H1591" t="s">
        <v>406</v>
      </c>
      <c r="K1591" t="s">
        <v>257</v>
      </c>
      <c r="N1591" t="s">
        <v>402</v>
      </c>
      <c r="P1591">
        <v>1</v>
      </c>
      <c r="Q1591">
        <v>0</v>
      </c>
      <c r="R1591">
        <v>88957</v>
      </c>
      <c r="S1591">
        <v>79</v>
      </c>
    </row>
    <row r="1592" spans="1:19" x14ac:dyDescent="0.25">
      <c r="A1592" t="s">
        <v>532</v>
      </c>
      <c r="B1592" t="s">
        <v>400</v>
      </c>
      <c r="C1592" t="s">
        <v>124</v>
      </c>
      <c r="D1592">
        <v>0</v>
      </c>
      <c r="E1592">
        <v>1</v>
      </c>
      <c r="F1592">
        <v>0</v>
      </c>
      <c r="G1592">
        <v>0</v>
      </c>
      <c r="H1592" t="s">
        <v>406</v>
      </c>
      <c r="K1592" t="s">
        <v>257</v>
      </c>
      <c r="N1592" t="s">
        <v>402</v>
      </c>
      <c r="P1592">
        <v>1</v>
      </c>
      <c r="Q1592">
        <v>0</v>
      </c>
      <c r="R1592">
        <v>88957</v>
      </c>
      <c r="S1592">
        <v>79</v>
      </c>
    </row>
    <row r="1593" spans="1:19" x14ac:dyDescent="0.25">
      <c r="A1593" t="s">
        <v>533</v>
      </c>
      <c r="B1593" t="s">
        <v>400</v>
      </c>
      <c r="C1593" t="s">
        <v>124</v>
      </c>
      <c r="D1593">
        <v>0</v>
      </c>
      <c r="E1593">
        <v>0</v>
      </c>
      <c r="F1593">
        <v>9.92073252865283E-2</v>
      </c>
      <c r="G1593">
        <v>9.1148448095028107E-3</v>
      </c>
      <c r="H1593" t="s">
        <v>410</v>
      </c>
      <c r="K1593" t="s">
        <v>252</v>
      </c>
      <c r="N1593" t="s">
        <v>411</v>
      </c>
      <c r="P1593">
        <v>0.28519832104980503</v>
      </c>
      <c r="Q1593">
        <v>1.36145499285779E-2</v>
      </c>
      <c r="R1593">
        <v>2281034</v>
      </c>
      <c r="S1593">
        <v>2494</v>
      </c>
    </row>
    <row r="1594" spans="1:19" x14ac:dyDescent="0.25">
      <c r="A1594" t="s">
        <v>533</v>
      </c>
      <c r="B1594" t="s">
        <v>400</v>
      </c>
      <c r="C1594" t="s">
        <v>124</v>
      </c>
      <c r="D1594">
        <v>0</v>
      </c>
      <c r="E1594">
        <v>0</v>
      </c>
      <c r="F1594">
        <v>9.92073252865283E-2</v>
      </c>
      <c r="G1594">
        <v>9.1148448095028107E-3</v>
      </c>
      <c r="H1594" t="s">
        <v>410</v>
      </c>
      <c r="K1594" t="s">
        <v>252</v>
      </c>
      <c r="N1594" t="s">
        <v>411</v>
      </c>
      <c r="P1594">
        <v>0.28519832104980503</v>
      </c>
      <c r="Q1594">
        <v>1.36145499285779E-2</v>
      </c>
      <c r="R1594">
        <v>2281034</v>
      </c>
      <c r="S1594">
        <v>2494</v>
      </c>
    </row>
    <row r="1595" spans="1:19" x14ac:dyDescent="0.25">
      <c r="A1595" t="s">
        <v>533</v>
      </c>
      <c r="B1595" t="s">
        <v>400</v>
      </c>
      <c r="C1595" t="s">
        <v>124</v>
      </c>
      <c r="D1595">
        <v>0</v>
      </c>
      <c r="E1595">
        <v>0</v>
      </c>
      <c r="F1595">
        <v>9.92073252865283E-2</v>
      </c>
      <c r="G1595">
        <v>9.1148448095028107E-3</v>
      </c>
      <c r="H1595" t="s">
        <v>410</v>
      </c>
      <c r="K1595" t="s">
        <v>252</v>
      </c>
      <c r="N1595" t="s">
        <v>411</v>
      </c>
      <c r="P1595">
        <v>0.28519832104980503</v>
      </c>
      <c r="Q1595">
        <v>1.36145499285779E-2</v>
      </c>
      <c r="R1595">
        <v>2281034</v>
      </c>
      <c r="S1595">
        <v>2494</v>
      </c>
    </row>
    <row r="1596" spans="1:19" x14ac:dyDescent="0.25">
      <c r="A1596" t="s">
        <v>533</v>
      </c>
      <c r="B1596" t="s">
        <v>400</v>
      </c>
      <c r="C1596" t="s">
        <v>124</v>
      </c>
      <c r="D1596">
        <v>0</v>
      </c>
      <c r="E1596">
        <v>0</v>
      </c>
      <c r="F1596">
        <v>9.92073252865283E-2</v>
      </c>
      <c r="G1596">
        <v>9.1148448095028107E-3</v>
      </c>
      <c r="H1596" t="s">
        <v>410</v>
      </c>
      <c r="K1596" t="s">
        <v>252</v>
      </c>
      <c r="N1596" t="s">
        <v>411</v>
      </c>
      <c r="P1596">
        <v>0.28519832104980503</v>
      </c>
      <c r="Q1596">
        <v>1.36145499285779E-2</v>
      </c>
      <c r="R1596">
        <v>2281034</v>
      </c>
      <c r="S1596">
        <v>2494</v>
      </c>
    </row>
    <row r="1597" spans="1:19" x14ac:dyDescent="0.25">
      <c r="A1597" t="s">
        <v>534</v>
      </c>
      <c r="B1597" t="s">
        <v>400</v>
      </c>
      <c r="C1597" t="s">
        <v>124</v>
      </c>
      <c r="D1597">
        <v>1</v>
      </c>
      <c r="E1597">
        <v>0</v>
      </c>
      <c r="F1597">
        <v>8.7693197784940904E-2</v>
      </c>
      <c r="G1597">
        <v>4.9544113727233399E-2</v>
      </c>
      <c r="H1597" t="s">
        <v>410</v>
      </c>
      <c r="K1597" t="s">
        <v>252</v>
      </c>
      <c r="N1597" t="s">
        <v>411</v>
      </c>
      <c r="P1597">
        <v>3.8350276882386999E-2</v>
      </c>
      <c r="Q1597">
        <v>3.7632832687194001E-2</v>
      </c>
      <c r="R1597">
        <v>42097</v>
      </c>
      <c r="S1597">
        <v>29</v>
      </c>
    </row>
    <row r="1598" spans="1:19" x14ac:dyDescent="0.25">
      <c r="A1598" t="s">
        <v>534</v>
      </c>
      <c r="B1598" t="s">
        <v>400</v>
      </c>
      <c r="C1598" t="s">
        <v>124</v>
      </c>
      <c r="D1598">
        <v>1</v>
      </c>
      <c r="E1598">
        <v>0</v>
      </c>
      <c r="F1598">
        <v>8.7693197784940904E-2</v>
      </c>
      <c r="G1598">
        <v>4.9544113727233399E-2</v>
      </c>
      <c r="H1598" t="s">
        <v>410</v>
      </c>
      <c r="K1598" t="s">
        <v>252</v>
      </c>
      <c r="N1598" t="s">
        <v>411</v>
      </c>
      <c r="P1598">
        <v>3.8350276882386999E-2</v>
      </c>
      <c r="Q1598">
        <v>3.7632832687194001E-2</v>
      </c>
      <c r="R1598">
        <v>42097</v>
      </c>
      <c r="S1598">
        <v>29</v>
      </c>
    </row>
    <row r="1599" spans="1:19" x14ac:dyDescent="0.25">
      <c r="A1599" t="s">
        <v>534</v>
      </c>
      <c r="B1599" t="s">
        <v>400</v>
      </c>
      <c r="C1599" t="s">
        <v>124</v>
      </c>
      <c r="D1599">
        <v>1</v>
      </c>
      <c r="E1599">
        <v>0</v>
      </c>
      <c r="F1599">
        <v>8.7693197784940904E-2</v>
      </c>
      <c r="G1599">
        <v>4.9544113727233399E-2</v>
      </c>
      <c r="H1599" t="s">
        <v>410</v>
      </c>
      <c r="K1599" t="s">
        <v>252</v>
      </c>
      <c r="N1599" t="s">
        <v>411</v>
      </c>
      <c r="P1599">
        <v>3.8350276882386999E-2</v>
      </c>
      <c r="Q1599">
        <v>3.7632832687194001E-2</v>
      </c>
      <c r="R1599">
        <v>42097</v>
      </c>
      <c r="S1599">
        <v>29</v>
      </c>
    </row>
    <row r="1600" spans="1:19" x14ac:dyDescent="0.25">
      <c r="A1600" t="s">
        <v>534</v>
      </c>
      <c r="B1600" t="s">
        <v>400</v>
      </c>
      <c r="C1600" t="s">
        <v>124</v>
      </c>
      <c r="D1600">
        <v>1</v>
      </c>
      <c r="E1600">
        <v>0</v>
      </c>
      <c r="F1600">
        <v>8.7693197784940904E-2</v>
      </c>
      <c r="G1600">
        <v>4.9544113727233399E-2</v>
      </c>
      <c r="H1600" t="s">
        <v>410</v>
      </c>
      <c r="K1600" t="s">
        <v>252</v>
      </c>
      <c r="N1600" t="s">
        <v>411</v>
      </c>
      <c r="P1600">
        <v>3.8350276882386999E-2</v>
      </c>
      <c r="Q1600">
        <v>3.7632832687194001E-2</v>
      </c>
      <c r="R1600">
        <v>42097</v>
      </c>
      <c r="S1600">
        <v>29</v>
      </c>
    </row>
    <row r="1601" spans="1:19" x14ac:dyDescent="0.25">
      <c r="A1601" t="s">
        <v>535</v>
      </c>
      <c r="B1601" t="s">
        <v>400</v>
      </c>
      <c r="C1601" t="s">
        <v>124</v>
      </c>
      <c r="D1601">
        <v>0</v>
      </c>
      <c r="E1601">
        <v>1</v>
      </c>
      <c r="F1601">
        <v>0.17567462929265601</v>
      </c>
      <c r="G1601">
        <v>4.0316422817542802E-2</v>
      </c>
      <c r="H1601" t="s">
        <v>410</v>
      </c>
      <c r="K1601" t="s">
        <v>252</v>
      </c>
      <c r="N1601" t="s">
        <v>411</v>
      </c>
      <c r="P1601">
        <v>0.32612651674911503</v>
      </c>
      <c r="Q1601">
        <v>5.5690967419883303E-2</v>
      </c>
      <c r="R1601">
        <v>404084</v>
      </c>
      <c r="S1601">
        <v>282</v>
      </c>
    </row>
    <row r="1602" spans="1:19" x14ac:dyDescent="0.25">
      <c r="A1602" t="s">
        <v>535</v>
      </c>
      <c r="B1602" t="s">
        <v>400</v>
      </c>
      <c r="C1602" t="s">
        <v>124</v>
      </c>
      <c r="D1602">
        <v>0</v>
      </c>
      <c r="E1602">
        <v>1</v>
      </c>
      <c r="F1602">
        <v>0.17567462929265601</v>
      </c>
      <c r="G1602">
        <v>4.0316422817542802E-2</v>
      </c>
      <c r="H1602" t="s">
        <v>410</v>
      </c>
      <c r="K1602" t="s">
        <v>252</v>
      </c>
      <c r="N1602" t="s">
        <v>411</v>
      </c>
      <c r="P1602">
        <v>0.32612651674911503</v>
      </c>
      <c r="Q1602">
        <v>5.5690967419883303E-2</v>
      </c>
      <c r="R1602">
        <v>404084</v>
      </c>
      <c r="S1602">
        <v>282</v>
      </c>
    </row>
    <row r="1603" spans="1:19" x14ac:dyDescent="0.25">
      <c r="A1603" t="s">
        <v>535</v>
      </c>
      <c r="B1603" t="s">
        <v>400</v>
      </c>
      <c r="C1603" t="s">
        <v>124</v>
      </c>
      <c r="D1603">
        <v>0</v>
      </c>
      <c r="E1603">
        <v>1</v>
      </c>
      <c r="F1603">
        <v>0.17567462929265601</v>
      </c>
      <c r="G1603">
        <v>4.0316422817542802E-2</v>
      </c>
      <c r="H1603" t="s">
        <v>410</v>
      </c>
      <c r="K1603" t="s">
        <v>252</v>
      </c>
      <c r="N1603" t="s">
        <v>411</v>
      </c>
      <c r="P1603">
        <v>0.32612651674911503</v>
      </c>
      <c r="Q1603">
        <v>5.5690967419883303E-2</v>
      </c>
      <c r="R1603">
        <v>404084</v>
      </c>
      <c r="S1603">
        <v>282</v>
      </c>
    </row>
    <row r="1604" spans="1:19" x14ac:dyDescent="0.25">
      <c r="A1604" t="s">
        <v>535</v>
      </c>
      <c r="B1604" t="s">
        <v>400</v>
      </c>
      <c r="C1604" t="s">
        <v>124</v>
      </c>
      <c r="D1604">
        <v>0</v>
      </c>
      <c r="E1604">
        <v>1</v>
      </c>
      <c r="F1604">
        <v>0.17567462929265601</v>
      </c>
      <c r="G1604">
        <v>4.0316422817542802E-2</v>
      </c>
      <c r="H1604" t="s">
        <v>410</v>
      </c>
      <c r="K1604" t="s">
        <v>252</v>
      </c>
      <c r="N1604" t="s">
        <v>411</v>
      </c>
      <c r="P1604">
        <v>0.32612651674911503</v>
      </c>
      <c r="Q1604">
        <v>5.5690967419883303E-2</v>
      </c>
      <c r="R1604">
        <v>404084</v>
      </c>
      <c r="S1604">
        <v>282</v>
      </c>
    </row>
    <row r="1605" spans="1:19" x14ac:dyDescent="0.25">
      <c r="A1605" t="s">
        <v>536</v>
      </c>
      <c r="B1605" t="s">
        <v>400</v>
      </c>
      <c r="C1605" t="s">
        <v>124</v>
      </c>
      <c r="D1605">
        <v>1</v>
      </c>
      <c r="E1605">
        <v>1</v>
      </c>
      <c r="F1605">
        <v>0</v>
      </c>
      <c r="G1605">
        <v>0</v>
      </c>
      <c r="H1605" t="s">
        <v>410</v>
      </c>
      <c r="K1605" t="s">
        <v>252</v>
      </c>
      <c r="N1605" t="s">
        <v>411</v>
      </c>
      <c r="P1605">
        <v>0</v>
      </c>
      <c r="Q1605">
        <v>0</v>
      </c>
      <c r="R1605">
        <v>1297</v>
      </c>
      <c r="S1605">
        <v>1</v>
      </c>
    </row>
    <row r="1606" spans="1:19" x14ac:dyDescent="0.25">
      <c r="A1606" t="s">
        <v>536</v>
      </c>
      <c r="B1606" t="s">
        <v>400</v>
      </c>
      <c r="C1606" t="s">
        <v>124</v>
      </c>
      <c r="D1606">
        <v>1</v>
      </c>
      <c r="E1606">
        <v>1</v>
      </c>
      <c r="F1606">
        <v>0</v>
      </c>
      <c r="G1606">
        <v>0</v>
      </c>
      <c r="H1606" t="s">
        <v>410</v>
      </c>
      <c r="K1606" t="s">
        <v>252</v>
      </c>
      <c r="N1606" t="s">
        <v>411</v>
      </c>
      <c r="P1606">
        <v>0</v>
      </c>
      <c r="Q1606">
        <v>0</v>
      </c>
      <c r="R1606">
        <v>1297</v>
      </c>
      <c r="S1606">
        <v>1</v>
      </c>
    </row>
    <row r="1607" spans="1:19" x14ac:dyDescent="0.25">
      <c r="A1607" t="s">
        <v>536</v>
      </c>
      <c r="B1607" t="s">
        <v>400</v>
      </c>
      <c r="C1607" t="s">
        <v>124</v>
      </c>
      <c r="D1607">
        <v>1</v>
      </c>
      <c r="E1607">
        <v>1</v>
      </c>
      <c r="F1607">
        <v>0</v>
      </c>
      <c r="G1607">
        <v>0</v>
      </c>
      <c r="H1607" t="s">
        <v>410</v>
      </c>
      <c r="K1607" t="s">
        <v>252</v>
      </c>
      <c r="N1607" t="s">
        <v>411</v>
      </c>
      <c r="P1607">
        <v>0</v>
      </c>
      <c r="Q1607">
        <v>0</v>
      </c>
      <c r="R1607">
        <v>1297</v>
      </c>
      <c r="S1607">
        <v>1</v>
      </c>
    </row>
    <row r="1608" spans="1:19" x14ac:dyDescent="0.25">
      <c r="A1608" t="s">
        <v>536</v>
      </c>
      <c r="B1608" t="s">
        <v>400</v>
      </c>
      <c r="C1608" t="s">
        <v>124</v>
      </c>
      <c r="D1608">
        <v>1</v>
      </c>
      <c r="E1608">
        <v>1</v>
      </c>
      <c r="F1608">
        <v>0</v>
      </c>
      <c r="G1608">
        <v>0</v>
      </c>
      <c r="H1608" t="s">
        <v>410</v>
      </c>
      <c r="K1608" t="s">
        <v>252</v>
      </c>
      <c r="N1608" t="s">
        <v>411</v>
      </c>
      <c r="P1608">
        <v>0</v>
      </c>
      <c r="Q1608">
        <v>0</v>
      </c>
      <c r="R1608">
        <v>1297</v>
      </c>
      <c r="S1608">
        <v>1</v>
      </c>
    </row>
    <row r="1609" spans="1:19" x14ac:dyDescent="0.25">
      <c r="A1609" t="s">
        <v>537</v>
      </c>
      <c r="B1609" t="s">
        <v>400</v>
      </c>
      <c r="C1609" t="s">
        <v>124</v>
      </c>
      <c r="D1609">
        <v>0</v>
      </c>
      <c r="E1609">
        <v>0</v>
      </c>
      <c r="F1609">
        <v>8.98691669171469E-2</v>
      </c>
      <c r="G1609">
        <v>8.4670679293366493E-3</v>
      </c>
      <c r="H1609" t="s">
        <v>416</v>
      </c>
      <c r="K1609" t="s">
        <v>257</v>
      </c>
      <c r="N1609" t="s">
        <v>411</v>
      </c>
      <c r="P1609">
        <v>0.39195560394575701</v>
      </c>
      <c r="Q1609">
        <v>1.50990536435033E-2</v>
      </c>
      <c r="R1609">
        <v>2087551</v>
      </c>
      <c r="S1609">
        <v>2203</v>
      </c>
    </row>
    <row r="1610" spans="1:19" x14ac:dyDescent="0.25">
      <c r="A1610" t="s">
        <v>537</v>
      </c>
      <c r="B1610" t="s">
        <v>400</v>
      </c>
      <c r="C1610" t="s">
        <v>124</v>
      </c>
      <c r="D1610">
        <v>0</v>
      </c>
      <c r="E1610">
        <v>0</v>
      </c>
      <c r="F1610">
        <v>8.98691669171469E-2</v>
      </c>
      <c r="G1610">
        <v>8.4670679293366493E-3</v>
      </c>
      <c r="H1610" t="s">
        <v>416</v>
      </c>
      <c r="K1610" t="s">
        <v>257</v>
      </c>
      <c r="N1610" t="s">
        <v>411</v>
      </c>
      <c r="P1610">
        <v>0.39195560394575701</v>
      </c>
      <c r="Q1610">
        <v>1.50990536435033E-2</v>
      </c>
      <c r="R1610">
        <v>2087551</v>
      </c>
      <c r="S1610">
        <v>2203</v>
      </c>
    </row>
    <row r="1611" spans="1:19" x14ac:dyDescent="0.25">
      <c r="A1611" t="s">
        <v>537</v>
      </c>
      <c r="B1611" t="s">
        <v>400</v>
      </c>
      <c r="C1611" t="s">
        <v>124</v>
      </c>
      <c r="D1611">
        <v>0</v>
      </c>
      <c r="E1611">
        <v>0</v>
      </c>
      <c r="F1611">
        <v>8.98691669171469E-2</v>
      </c>
      <c r="G1611">
        <v>8.4670679293366493E-3</v>
      </c>
      <c r="H1611" t="s">
        <v>416</v>
      </c>
      <c r="K1611" t="s">
        <v>257</v>
      </c>
      <c r="N1611" t="s">
        <v>411</v>
      </c>
      <c r="P1611">
        <v>0.39195560394575701</v>
      </c>
      <c r="Q1611">
        <v>1.50990536435033E-2</v>
      </c>
      <c r="R1611">
        <v>2087551</v>
      </c>
      <c r="S1611">
        <v>2203</v>
      </c>
    </row>
    <row r="1612" spans="1:19" x14ac:dyDescent="0.25">
      <c r="A1612" t="s">
        <v>537</v>
      </c>
      <c r="B1612" t="s">
        <v>400</v>
      </c>
      <c r="C1612" t="s">
        <v>124</v>
      </c>
      <c r="D1612">
        <v>0</v>
      </c>
      <c r="E1612">
        <v>0</v>
      </c>
      <c r="F1612">
        <v>8.98691669171469E-2</v>
      </c>
      <c r="G1612">
        <v>8.4670679293366493E-3</v>
      </c>
      <c r="H1612" t="s">
        <v>416</v>
      </c>
      <c r="K1612" t="s">
        <v>257</v>
      </c>
      <c r="N1612" t="s">
        <v>411</v>
      </c>
      <c r="P1612">
        <v>0.39195560394575701</v>
      </c>
      <c r="Q1612">
        <v>1.50990536435033E-2</v>
      </c>
      <c r="R1612">
        <v>2087551</v>
      </c>
      <c r="S1612">
        <v>2203</v>
      </c>
    </row>
    <row r="1613" spans="1:19" x14ac:dyDescent="0.25">
      <c r="A1613" t="s">
        <v>538</v>
      </c>
      <c r="B1613" t="s">
        <v>400</v>
      </c>
      <c r="C1613" t="s">
        <v>124</v>
      </c>
      <c r="D1613">
        <v>1</v>
      </c>
      <c r="E1613">
        <v>0</v>
      </c>
      <c r="F1613">
        <v>0.11217393694510901</v>
      </c>
      <c r="G1613">
        <v>4.3730068421386999E-2</v>
      </c>
      <c r="H1613" t="s">
        <v>416</v>
      </c>
      <c r="K1613" t="s">
        <v>257</v>
      </c>
      <c r="N1613" t="s">
        <v>411</v>
      </c>
      <c r="P1613">
        <v>0.57789608295571404</v>
      </c>
      <c r="Q1613">
        <v>6.9113594473992901E-2</v>
      </c>
      <c r="R1613">
        <v>137041</v>
      </c>
      <c r="S1613">
        <v>104</v>
      </c>
    </row>
    <row r="1614" spans="1:19" x14ac:dyDescent="0.25">
      <c r="A1614" t="s">
        <v>538</v>
      </c>
      <c r="B1614" t="s">
        <v>400</v>
      </c>
      <c r="C1614" t="s">
        <v>124</v>
      </c>
      <c r="D1614">
        <v>1</v>
      </c>
      <c r="E1614">
        <v>0</v>
      </c>
      <c r="F1614">
        <v>0.11217393694510901</v>
      </c>
      <c r="G1614">
        <v>4.3730068421386999E-2</v>
      </c>
      <c r="H1614" t="s">
        <v>416</v>
      </c>
      <c r="K1614" t="s">
        <v>257</v>
      </c>
      <c r="N1614" t="s">
        <v>411</v>
      </c>
      <c r="P1614">
        <v>0.57789608295571404</v>
      </c>
      <c r="Q1614">
        <v>6.9113594473992901E-2</v>
      </c>
      <c r="R1614">
        <v>137041</v>
      </c>
      <c r="S1614">
        <v>104</v>
      </c>
    </row>
    <row r="1615" spans="1:19" x14ac:dyDescent="0.25">
      <c r="A1615" t="s">
        <v>538</v>
      </c>
      <c r="B1615" t="s">
        <v>400</v>
      </c>
      <c r="C1615" t="s">
        <v>124</v>
      </c>
      <c r="D1615">
        <v>1</v>
      </c>
      <c r="E1615">
        <v>0</v>
      </c>
      <c r="F1615">
        <v>0.11217393694510901</v>
      </c>
      <c r="G1615">
        <v>4.3730068421386999E-2</v>
      </c>
      <c r="H1615" t="s">
        <v>416</v>
      </c>
      <c r="K1615" t="s">
        <v>257</v>
      </c>
      <c r="N1615" t="s">
        <v>411</v>
      </c>
      <c r="P1615">
        <v>0.57789608295571404</v>
      </c>
      <c r="Q1615">
        <v>6.9113594473992901E-2</v>
      </c>
      <c r="R1615">
        <v>137041</v>
      </c>
      <c r="S1615">
        <v>104</v>
      </c>
    </row>
    <row r="1616" spans="1:19" x14ac:dyDescent="0.25">
      <c r="A1616" t="s">
        <v>538</v>
      </c>
      <c r="B1616" t="s">
        <v>400</v>
      </c>
      <c r="C1616" t="s">
        <v>124</v>
      </c>
      <c r="D1616">
        <v>1</v>
      </c>
      <c r="E1616">
        <v>0</v>
      </c>
      <c r="F1616">
        <v>0.11217393694510901</v>
      </c>
      <c r="G1616">
        <v>4.3730068421386999E-2</v>
      </c>
      <c r="H1616" t="s">
        <v>416</v>
      </c>
      <c r="K1616" t="s">
        <v>257</v>
      </c>
      <c r="N1616" t="s">
        <v>411</v>
      </c>
      <c r="P1616">
        <v>0.57789608295571404</v>
      </c>
      <c r="Q1616">
        <v>6.9113594473992901E-2</v>
      </c>
      <c r="R1616">
        <v>137041</v>
      </c>
      <c r="S1616">
        <v>104</v>
      </c>
    </row>
    <row r="1617" spans="1:19" x14ac:dyDescent="0.25">
      <c r="A1617" t="s">
        <v>539</v>
      </c>
      <c r="B1617" t="s">
        <v>400</v>
      </c>
      <c r="C1617" t="s">
        <v>124</v>
      </c>
      <c r="D1617">
        <v>0</v>
      </c>
      <c r="E1617">
        <v>1</v>
      </c>
      <c r="F1617">
        <v>0.15636779467197501</v>
      </c>
      <c r="G1617">
        <v>4.2767263595208001E-2</v>
      </c>
      <c r="H1617" t="s">
        <v>416</v>
      </c>
      <c r="K1617" t="s">
        <v>257</v>
      </c>
      <c r="N1617" t="s">
        <v>411</v>
      </c>
      <c r="P1617">
        <v>0.403924416859746</v>
      </c>
      <c r="Q1617">
        <v>5.1119258066366503E-2</v>
      </c>
      <c r="R1617">
        <v>385185</v>
      </c>
      <c r="S1617">
        <v>270</v>
      </c>
    </row>
    <row r="1618" spans="1:19" x14ac:dyDescent="0.25">
      <c r="A1618" t="s">
        <v>539</v>
      </c>
      <c r="B1618" t="s">
        <v>400</v>
      </c>
      <c r="C1618" t="s">
        <v>124</v>
      </c>
      <c r="D1618">
        <v>0</v>
      </c>
      <c r="E1618">
        <v>1</v>
      </c>
      <c r="F1618">
        <v>0.15636779467197501</v>
      </c>
      <c r="G1618">
        <v>4.2767263595208001E-2</v>
      </c>
      <c r="H1618" t="s">
        <v>416</v>
      </c>
      <c r="K1618" t="s">
        <v>257</v>
      </c>
      <c r="N1618" t="s">
        <v>411</v>
      </c>
      <c r="P1618">
        <v>0.403924416859746</v>
      </c>
      <c r="Q1618">
        <v>5.1119258066366503E-2</v>
      </c>
      <c r="R1618">
        <v>385185</v>
      </c>
      <c r="S1618">
        <v>270</v>
      </c>
    </row>
    <row r="1619" spans="1:19" x14ac:dyDescent="0.25">
      <c r="A1619" t="s">
        <v>539</v>
      </c>
      <c r="B1619" t="s">
        <v>400</v>
      </c>
      <c r="C1619" t="s">
        <v>124</v>
      </c>
      <c r="D1619">
        <v>0</v>
      </c>
      <c r="E1619">
        <v>1</v>
      </c>
      <c r="F1619">
        <v>0.15636779467197501</v>
      </c>
      <c r="G1619">
        <v>4.2767263595208001E-2</v>
      </c>
      <c r="H1619" t="s">
        <v>416</v>
      </c>
      <c r="K1619" t="s">
        <v>257</v>
      </c>
      <c r="N1619" t="s">
        <v>411</v>
      </c>
      <c r="P1619">
        <v>0.403924416859746</v>
      </c>
      <c r="Q1619">
        <v>5.1119258066366503E-2</v>
      </c>
      <c r="R1619">
        <v>385185</v>
      </c>
      <c r="S1619">
        <v>270</v>
      </c>
    </row>
    <row r="1620" spans="1:19" x14ac:dyDescent="0.25">
      <c r="A1620" t="s">
        <v>539</v>
      </c>
      <c r="B1620" t="s">
        <v>400</v>
      </c>
      <c r="C1620" t="s">
        <v>124</v>
      </c>
      <c r="D1620">
        <v>0</v>
      </c>
      <c r="E1620">
        <v>1</v>
      </c>
      <c r="F1620">
        <v>0.15636779467197501</v>
      </c>
      <c r="G1620">
        <v>4.2767263595208001E-2</v>
      </c>
      <c r="H1620" t="s">
        <v>416</v>
      </c>
      <c r="K1620" t="s">
        <v>257</v>
      </c>
      <c r="N1620" t="s">
        <v>411</v>
      </c>
      <c r="P1620">
        <v>0.403924416859746</v>
      </c>
      <c r="Q1620">
        <v>5.1119258066366503E-2</v>
      </c>
      <c r="R1620">
        <v>385185</v>
      </c>
      <c r="S1620">
        <v>270</v>
      </c>
    </row>
    <row r="1621" spans="1:19" x14ac:dyDescent="0.25">
      <c r="A1621" t="s">
        <v>540</v>
      </c>
      <c r="B1621" t="s">
        <v>400</v>
      </c>
      <c r="C1621" t="s">
        <v>124</v>
      </c>
      <c r="D1621">
        <v>1</v>
      </c>
      <c r="E1621">
        <v>1</v>
      </c>
      <c r="F1621">
        <v>0.28454941656122601</v>
      </c>
      <c r="G1621">
        <v>0.23597985413394901</v>
      </c>
      <c r="H1621" t="s">
        <v>416</v>
      </c>
      <c r="K1621" t="s">
        <v>257</v>
      </c>
      <c r="N1621" t="s">
        <v>411</v>
      </c>
      <c r="P1621">
        <v>0</v>
      </c>
      <c r="Q1621">
        <v>0</v>
      </c>
      <c r="R1621">
        <v>9372</v>
      </c>
      <c r="S1621">
        <v>6</v>
      </c>
    </row>
    <row r="1622" spans="1:19" x14ac:dyDescent="0.25">
      <c r="A1622" t="s">
        <v>540</v>
      </c>
      <c r="B1622" t="s">
        <v>400</v>
      </c>
      <c r="C1622" t="s">
        <v>124</v>
      </c>
      <c r="D1622">
        <v>1</v>
      </c>
      <c r="E1622">
        <v>1</v>
      </c>
      <c r="F1622">
        <v>0.28454941656122601</v>
      </c>
      <c r="G1622">
        <v>0.23597985413394901</v>
      </c>
      <c r="H1622" t="s">
        <v>416</v>
      </c>
      <c r="K1622" t="s">
        <v>257</v>
      </c>
      <c r="N1622" t="s">
        <v>411</v>
      </c>
      <c r="P1622">
        <v>0</v>
      </c>
      <c r="Q1622">
        <v>0</v>
      </c>
      <c r="R1622">
        <v>9372</v>
      </c>
      <c r="S1622">
        <v>6</v>
      </c>
    </row>
    <row r="1623" spans="1:19" x14ac:dyDescent="0.25">
      <c r="A1623" t="s">
        <v>540</v>
      </c>
      <c r="B1623" t="s">
        <v>400</v>
      </c>
      <c r="C1623" t="s">
        <v>124</v>
      </c>
      <c r="D1623">
        <v>1</v>
      </c>
      <c r="E1623">
        <v>1</v>
      </c>
      <c r="F1623">
        <v>0.28454941656122601</v>
      </c>
      <c r="G1623">
        <v>0.23597985413394901</v>
      </c>
      <c r="H1623" t="s">
        <v>416</v>
      </c>
      <c r="K1623" t="s">
        <v>257</v>
      </c>
      <c r="N1623" t="s">
        <v>411</v>
      </c>
      <c r="P1623">
        <v>0</v>
      </c>
      <c r="Q1623">
        <v>0</v>
      </c>
      <c r="R1623">
        <v>9372</v>
      </c>
      <c r="S1623">
        <v>6</v>
      </c>
    </row>
    <row r="1624" spans="1:19" x14ac:dyDescent="0.25">
      <c r="A1624" t="s">
        <v>540</v>
      </c>
      <c r="B1624" t="s">
        <v>400</v>
      </c>
      <c r="C1624" t="s">
        <v>124</v>
      </c>
      <c r="D1624">
        <v>1</v>
      </c>
      <c r="E1624">
        <v>1</v>
      </c>
      <c r="F1624">
        <v>0.28454941656122601</v>
      </c>
      <c r="G1624">
        <v>0.23597985413394901</v>
      </c>
      <c r="H1624" t="s">
        <v>416</v>
      </c>
      <c r="K1624" t="s">
        <v>257</v>
      </c>
      <c r="N1624" t="s">
        <v>411</v>
      </c>
      <c r="P1624">
        <v>0</v>
      </c>
      <c r="Q1624">
        <v>0</v>
      </c>
      <c r="R1624">
        <v>9372</v>
      </c>
      <c r="S1624">
        <v>6</v>
      </c>
    </row>
    <row r="1625" spans="1:19" x14ac:dyDescent="0.25">
      <c r="A1625" t="s">
        <v>541</v>
      </c>
      <c r="B1625" t="s">
        <v>400</v>
      </c>
      <c r="C1625" t="s">
        <v>124</v>
      </c>
      <c r="D1625">
        <v>0</v>
      </c>
      <c r="E1625">
        <v>0</v>
      </c>
      <c r="F1625">
        <v>0.16595362826075799</v>
      </c>
      <c r="G1625">
        <v>8.2839246274439594E-3</v>
      </c>
      <c r="H1625" t="s">
        <v>421</v>
      </c>
      <c r="K1625" t="s">
        <v>252</v>
      </c>
      <c r="N1625" t="s">
        <v>422</v>
      </c>
      <c r="P1625">
        <v>6.6848914536223603E-2</v>
      </c>
      <c r="Q1625">
        <v>5.9637629221227402E-3</v>
      </c>
      <c r="R1625">
        <v>2611505</v>
      </c>
      <c r="S1625">
        <v>2766</v>
      </c>
    </row>
    <row r="1626" spans="1:19" x14ac:dyDescent="0.25">
      <c r="A1626" t="s">
        <v>541</v>
      </c>
      <c r="B1626" t="s">
        <v>400</v>
      </c>
      <c r="C1626" t="s">
        <v>124</v>
      </c>
      <c r="D1626">
        <v>0</v>
      </c>
      <c r="E1626">
        <v>0</v>
      </c>
      <c r="F1626">
        <v>0.16595362826075799</v>
      </c>
      <c r="G1626">
        <v>8.2839246274439594E-3</v>
      </c>
      <c r="H1626" t="s">
        <v>421</v>
      </c>
      <c r="K1626" t="s">
        <v>252</v>
      </c>
      <c r="N1626" t="s">
        <v>422</v>
      </c>
      <c r="P1626">
        <v>6.6848914536223603E-2</v>
      </c>
      <c r="Q1626">
        <v>5.9637629221227402E-3</v>
      </c>
      <c r="R1626">
        <v>2611505</v>
      </c>
      <c r="S1626">
        <v>2766</v>
      </c>
    </row>
    <row r="1627" spans="1:19" x14ac:dyDescent="0.25">
      <c r="A1627" t="s">
        <v>541</v>
      </c>
      <c r="B1627" t="s">
        <v>400</v>
      </c>
      <c r="C1627" t="s">
        <v>124</v>
      </c>
      <c r="D1627">
        <v>0</v>
      </c>
      <c r="E1627">
        <v>0</v>
      </c>
      <c r="F1627">
        <v>0.16595362826075799</v>
      </c>
      <c r="G1627">
        <v>8.2839246274439594E-3</v>
      </c>
      <c r="H1627" t="s">
        <v>421</v>
      </c>
      <c r="K1627" t="s">
        <v>252</v>
      </c>
      <c r="N1627" t="s">
        <v>422</v>
      </c>
      <c r="P1627">
        <v>6.6848914536223603E-2</v>
      </c>
      <c r="Q1627">
        <v>5.9637629221227402E-3</v>
      </c>
      <c r="R1627">
        <v>2611505</v>
      </c>
      <c r="S1627">
        <v>2766</v>
      </c>
    </row>
    <row r="1628" spans="1:19" x14ac:dyDescent="0.25">
      <c r="A1628" t="s">
        <v>541</v>
      </c>
      <c r="B1628" t="s">
        <v>400</v>
      </c>
      <c r="C1628" t="s">
        <v>124</v>
      </c>
      <c r="D1628">
        <v>0</v>
      </c>
      <c r="E1628">
        <v>0</v>
      </c>
      <c r="F1628">
        <v>0.16595362826075799</v>
      </c>
      <c r="G1628">
        <v>8.2839246274439594E-3</v>
      </c>
      <c r="H1628" t="s">
        <v>421</v>
      </c>
      <c r="K1628" t="s">
        <v>252</v>
      </c>
      <c r="N1628" t="s">
        <v>422</v>
      </c>
      <c r="P1628">
        <v>6.6848914536223603E-2</v>
      </c>
      <c r="Q1628">
        <v>5.9637629221227402E-3</v>
      </c>
      <c r="R1628">
        <v>2611505</v>
      </c>
      <c r="S1628">
        <v>2766</v>
      </c>
    </row>
    <row r="1629" spans="1:19" x14ac:dyDescent="0.25">
      <c r="A1629" t="s">
        <v>542</v>
      </c>
      <c r="B1629" t="s">
        <v>400</v>
      </c>
      <c r="C1629" t="s">
        <v>124</v>
      </c>
      <c r="D1629">
        <v>1</v>
      </c>
      <c r="E1629">
        <v>0</v>
      </c>
      <c r="F1629">
        <v>0.18899881233449101</v>
      </c>
      <c r="G1629">
        <v>1.32926750088403E-2</v>
      </c>
      <c r="H1629" t="s">
        <v>421</v>
      </c>
      <c r="K1629" t="s">
        <v>252</v>
      </c>
      <c r="N1629" t="s">
        <v>422</v>
      </c>
      <c r="P1629">
        <v>3.5843279266639501E-2</v>
      </c>
      <c r="Q1629">
        <v>6.8773356142694201E-3</v>
      </c>
      <c r="R1629">
        <v>1059614</v>
      </c>
      <c r="S1629">
        <v>996</v>
      </c>
    </row>
    <row r="1630" spans="1:19" x14ac:dyDescent="0.25">
      <c r="A1630" t="s">
        <v>542</v>
      </c>
      <c r="B1630" t="s">
        <v>400</v>
      </c>
      <c r="C1630" t="s">
        <v>124</v>
      </c>
      <c r="D1630">
        <v>1</v>
      </c>
      <c r="E1630">
        <v>0</v>
      </c>
      <c r="F1630">
        <v>0.18899881233449101</v>
      </c>
      <c r="G1630">
        <v>1.32926750088403E-2</v>
      </c>
      <c r="H1630" t="s">
        <v>421</v>
      </c>
      <c r="K1630" t="s">
        <v>252</v>
      </c>
      <c r="N1630" t="s">
        <v>422</v>
      </c>
      <c r="P1630">
        <v>3.5843279266639501E-2</v>
      </c>
      <c r="Q1630">
        <v>6.8773356142694201E-3</v>
      </c>
      <c r="R1630">
        <v>1059614</v>
      </c>
      <c r="S1630">
        <v>996</v>
      </c>
    </row>
    <row r="1631" spans="1:19" x14ac:dyDescent="0.25">
      <c r="A1631" t="s">
        <v>542</v>
      </c>
      <c r="B1631" t="s">
        <v>400</v>
      </c>
      <c r="C1631" t="s">
        <v>124</v>
      </c>
      <c r="D1631">
        <v>1</v>
      </c>
      <c r="E1631">
        <v>0</v>
      </c>
      <c r="F1631">
        <v>0.18899881233449101</v>
      </c>
      <c r="G1631">
        <v>1.32926750088403E-2</v>
      </c>
      <c r="H1631" t="s">
        <v>421</v>
      </c>
      <c r="K1631" t="s">
        <v>252</v>
      </c>
      <c r="N1631" t="s">
        <v>422</v>
      </c>
      <c r="P1631">
        <v>3.5843279266639501E-2</v>
      </c>
      <c r="Q1631">
        <v>6.8773356142694201E-3</v>
      </c>
      <c r="R1631">
        <v>1059614</v>
      </c>
      <c r="S1631">
        <v>996</v>
      </c>
    </row>
    <row r="1632" spans="1:19" x14ac:dyDescent="0.25">
      <c r="A1632" t="s">
        <v>542</v>
      </c>
      <c r="B1632" t="s">
        <v>400</v>
      </c>
      <c r="C1632" t="s">
        <v>124</v>
      </c>
      <c r="D1632">
        <v>1</v>
      </c>
      <c r="E1632">
        <v>0</v>
      </c>
      <c r="F1632">
        <v>0.18899881233449101</v>
      </c>
      <c r="G1632">
        <v>1.32926750088403E-2</v>
      </c>
      <c r="H1632" t="s">
        <v>421</v>
      </c>
      <c r="K1632" t="s">
        <v>252</v>
      </c>
      <c r="N1632" t="s">
        <v>422</v>
      </c>
      <c r="P1632">
        <v>3.5843279266639501E-2</v>
      </c>
      <c r="Q1632">
        <v>6.8773356142694201E-3</v>
      </c>
      <c r="R1632">
        <v>1059614</v>
      </c>
      <c r="S1632">
        <v>996</v>
      </c>
    </row>
    <row r="1633" spans="1:19" x14ac:dyDescent="0.25">
      <c r="A1633" t="s">
        <v>543</v>
      </c>
      <c r="B1633" t="s">
        <v>400</v>
      </c>
      <c r="C1633" t="s">
        <v>124</v>
      </c>
      <c r="D1633">
        <v>0</v>
      </c>
      <c r="E1633">
        <v>1</v>
      </c>
      <c r="F1633">
        <v>0.189019109563556</v>
      </c>
      <c r="G1633">
        <v>1.9734528148437701E-2</v>
      </c>
      <c r="H1633" t="s">
        <v>421</v>
      </c>
      <c r="K1633" t="s">
        <v>252</v>
      </c>
      <c r="N1633" t="s">
        <v>422</v>
      </c>
      <c r="P1633">
        <v>4.6466543065544E-2</v>
      </c>
      <c r="Q1633">
        <v>1.14136035783513E-2</v>
      </c>
      <c r="R1633">
        <v>709520</v>
      </c>
      <c r="S1633">
        <v>480</v>
      </c>
    </row>
    <row r="1634" spans="1:19" x14ac:dyDescent="0.25">
      <c r="A1634" t="s">
        <v>543</v>
      </c>
      <c r="B1634" t="s">
        <v>400</v>
      </c>
      <c r="C1634" t="s">
        <v>124</v>
      </c>
      <c r="D1634">
        <v>0</v>
      </c>
      <c r="E1634">
        <v>1</v>
      </c>
      <c r="F1634">
        <v>0.189019109563556</v>
      </c>
      <c r="G1634">
        <v>1.9734528148437701E-2</v>
      </c>
      <c r="H1634" t="s">
        <v>421</v>
      </c>
      <c r="K1634" t="s">
        <v>252</v>
      </c>
      <c r="N1634" t="s">
        <v>422</v>
      </c>
      <c r="P1634">
        <v>4.6466543065544E-2</v>
      </c>
      <c r="Q1634">
        <v>1.14136035783513E-2</v>
      </c>
      <c r="R1634">
        <v>709520</v>
      </c>
      <c r="S1634">
        <v>480</v>
      </c>
    </row>
    <row r="1635" spans="1:19" x14ac:dyDescent="0.25">
      <c r="A1635" t="s">
        <v>543</v>
      </c>
      <c r="B1635" t="s">
        <v>400</v>
      </c>
      <c r="C1635" t="s">
        <v>124</v>
      </c>
      <c r="D1635">
        <v>0</v>
      </c>
      <c r="E1635">
        <v>1</v>
      </c>
      <c r="F1635">
        <v>0.189019109563556</v>
      </c>
      <c r="G1635">
        <v>1.9734528148437701E-2</v>
      </c>
      <c r="H1635" t="s">
        <v>421</v>
      </c>
      <c r="K1635" t="s">
        <v>252</v>
      </c>
      <c r="N1635" t="s">
        <v>422</v>
      </c>
      <c r="P1635">
        <v>4.6466543065544E-2</v>
      </c>
      <c r="Q1635">
        <v>1.14136035783513E-2</v>
      </c>
      <c r="R1635">
        <v>709520</v>
      </c>
      <c r="S1635">
        <v>480</v>
      </c>
    </row>
    <row r="1636" spans="1:19" x14ac:dyDescent="0.25">
      <c r="A1636" t="s">
        <v>543</v>
      </c>
      <c r="B1636" t="s">
        <v>400</v>
      </c>
      <c r="C1636" t="s">
        <v>124</v>
      </c>
      <c r="D1636">
        <v>0</v>
      </c>
      <c r="E1636">
        <v>1</v>
      </c>
      <c r="F1636">
        <v>0.189019109563556</v>
      </c>
      <c r="G1636">
        <v>1.9734528148437701E-2</v>
      </c>
      <c r="H1636" t="s">
        <v>421</v>
      </c>
      <c r="K1636" t="s">
        <v>252</v>
      </c>
      <c r="N1636" t="s">
        <v>422</v>
      </c>
      <c r="P1636">
        <v>4.6466543065544E-2</v>
      </c>
      <c r="Q1636">
        <v>1.14136035783513E-2</v>
      </c>
      <c r="R1636">
        <v>709520</v>
      </c>
      <c r="S1636">
        <v>480</v>
      </c>
    </row>
    <row r="1637" spans="1:19" x14ac:dyDescent="0.25">
      <c r="A1637" t="s">
        <v>544</v>
      </c>
      <c r="B1637" t="s">
        <v>400</v>
      </c>
      <c r="C1637" t="s">
        <v>124</v>
      </c>
      <c r="D1637">
        <v>1</v>
      </c>
      <c r="E1637">
        <v>1</v>
      </c>
      <c r="F1637">
        <v>0.176565717348176</v>
      </c>
      <c r="G1637">
        <v>4.7629470168340099E-2</v>
      </c>
      <c r="H1637" t="s">
        <v>421</v>
      </c>
      <c r="K1637" t="s">
        <v>252</v>
      </c>
      <c r="N1637" t="s">
        <v>422</v>
      </c>
      <c r="P1637">
        <v>7.7558279870418606E-2</v>
      </c>
      <c r="Q1637">
        <v>3.7778132209277698E-2</v>
      </c>
      <c r="R1637">
        <v>111319</v>
      </c>
      <c r="S1637">
        <v>73</v>
      </c>
    </row>
    <row r="1638" spans="1:19" x14ac:dyDescent="0.25">
      <c r="A1638" t="s">
        <v>544</v>
      </c>
      <c r="B1638" t="s">
        <v>400</v>
      </c>
      <c r="C1638" t="s">
        <v>124</v>
      </c>
      <c r="D1638">
        <v>1</v>
      </c>
      <c r="E1638">
        <v>1</v>
      </c>
      <c r="F1638">
        <v>0.176565717348176</v>
      </c>
      <c r="G1638">
        <v>4.7629470168340099E-2</v>
      </c>
      <c r="H1638" t="s">
        <v>421</v>
      </c>
      <c r="K1638" t="s">
        <v>252</v>
      </c>
      <c r="N1638" t="s">
        <v>422</v>
      </c>
      <c r="P1638">
        <v>7.7558279870418606E-2</v>
      </c>
      <c r="Q1638">
        <v>3.7778132209277698E-2</v>
      </c>
      <c r="R1638">
        <v>111319</v>
      </c>
      <c r="S1638">
        <v>73</v>
      </c>
    </row>
    <row r="1639" spans="1:19" x14ac:dyDescent="0.25">
      <c r="A1639" t="s">
        <v>544</v>
      </c>
      <c r="B1639" t="s">
        <v>400</v>
      </c>
      <c r="C1639" t="s">
        <v>124</v>
      </c>
      <c r="D1639">
        <v>1</v>
      </c>
      <c r="E1639">
        <v>1</v>
      </c>
      <c r="F1639">
        <v>0.176565717348176</v>
      </c>
      <c r="G1639">
        <v>4.7629470168340099E-2</v>
      </c>
      <c r="H1639" t="s">
        <v>421</v>
      </c>
      <c r="K1639" t="s">
        <v>252</v>
      </c>
      <c r="N1639" t="s">
        <v>422</v>
      </c>
      <c r="P1639">
        <v>7.7558279870418606E-2</v>
      </c>
      <c r="Q1639">
        <v>3.7778132209277698E-2</v>
      </c>
      <c r="R1639">
        <v>111319</v>
      </c>
      <c r="S1639">
        <v>73</v>
      </c>
    </row>
    <row r="1640" spans="1:19" x14ac:dyDescent="0.25">
      <c r="A1640" t="s">
        <v>544</v>
      </c>
      <c r="B1640" t="s">
        <v>400</v>
      </c>
      <c r="C1640" t="s">
        <v>124</v>
      </c>
      <c r="D1640">
        <v>1</v>
      </c>
      <c r="E1640">
        <v>1</v>
      </c>
      <c r="F1640">
        <v>0.176565717348176</v>
      </c>
      <c r="G1640">
        <v>4.7629470168340099E-2</v>
      </c>
      <c r="H1640" t="s">
        <v>421</v>
      </c>
      <c r="K1640" t="s">
        <v>252</v>
      </c>
      <c r="N1640" t="s">
        <v>422</v>
      </c>
      <c r="P1640">
        <v>7.7558279870418606E-2</v>
      </c>
      <c r="Q1640">
        <v>3.7778132209277698E-2</v>
      </c>
      <c r="R1640">
        <v>111319</v>
      </c>
      <c r="S1640">
        <v>73</v>
      </c>
    </row>
    <row r="1641" spans="1:19" x14ac:dyDescent="0.25">
      <c r="A1641" t="s">
        <v>545</v>
      </c>
      <c r="B1641" t="s">
        <v>400</v>
      </c>
      <c r="C1641" t="s">
        <v>124</v>
      </c>
      <c r="D1641">
        <v>0</v>
      </c>
      <c r="E1641">
        <v>0</v>
      </c>
      <c r="F1641">
        <v>0.14800542951134399</v>
      </c>
      <c r="G1641">
        <v>8.5796667281134303E-3</v>
      </c>
      <c r="H1641" t="s">
        <v>427</v>
      </c>
      <c r="K1641" t="s">
        <v>257</v>
      </c>
      <c r="N1641" t="s">
        <v>422</v>
      </c>
      <c r="P1641">
        <v>9.7042529003004294E-2</v>
      </c>
      <c r="Q1641">
        <v>7.3849521163813596E-3</v>
      </c>
      <c r="R1641">
        <v>1797464</v>
      </c>
      <c r="S1641">
        <v>2407</v>
      </c>
    </row>
    <row r="1642" spans="1:19" x14ac:dyDescent="0.25">
      <c r="A1642" t="s">
        <v>545</v>
      </c>
      <c r="B1642" t="s">
        <v>400</v>
      </c>
      <c r="C1642" t="s">
        <v>124</v>
      </c>
      <c r="D1642">
        <v>0</v>
      </c>
      <c r="E1642">
        <v>0</v>
      </c>
      <c r="F1642">
        <v>0.14800542951134399</v>
      </c>
      <c r="G1642">
        <v>8.5796667281134303E-3</v>
      </c>
      <c r="H1642" t="s">
        <v>427</v>
      </c>
      <c r="K1642" t="s">
        <v>257</v>
      </c>
      <c r="N1642" t="s">
        <v>422</v>
      </c>
      <c r="P1642">
        <v>9.7042529003004294E-2</v>
      </c>
      <c r="Q1642">
        <v>7.3849521163813596E-3</v>
      </c>
      <c r="R1642">
        <v>1797464</v>
      </c>
      <c r="S1642">
        <v>2407</v>
      </c>
    </row>
    <row r="1643" spans="1:19" x14ac:dyDescent="0.25">
      <c r="A1643" t="s">
        <v>545</v>
      </c>
      <c r="B1643" t="s">
        <v>400</v>
      </c>
      <c r="C1643" t="s">
        <v>124</v>
      </c>
      <c r="D1643">
        <v>0</v>
      </c>
      <c r="E1643">
        <v>0</v>
      </c>
      <c r="F1643">
        <v>0.14800542951134399</v>
      </c>
      <c r="G1643">
        <v>8.5796667281134303E-3</v>
      </c>
      <c r="H1643" t="s">
        <v>427</v>
      </c>
      <c r="K1643" t="s">
        <v>257</v>
      </c>
      <c r="N1643" t="s">
        <v>422</v>
      </c>
      <c r="P1643">
        <v>9.7042529003004294E-2</v>
      </c>
      <c r="Q1643">
        <v>7.3849521163813596E-3</v>
      </c>
      <c r="R1643">
        <v>1797464</v>
      </c>
      <c r="S1643">
        <v>2407</v>
      </c>
    </row>
    <row r="1644" spans="1:19" x14ac:dyDescent="0.25">
      <c r="A1644" t="s">
        <v>545</v>
      </c>
      <c r="B1644" t="s">
        <v>400</v>
      </c>
      <c r="C1644" t="s">
        <v>124</v>
      </c>
      <c r="D1644">
        <v>0</v>
      </c>
      <c r="E1644">
        <v>0</v>
      </c>
      <c r="F1644">
        <v>0.14800542951134399</v>
      </c>
      <c r="G1644">
        <v>8.5796667281134303E-3</v>
      </c>
      <c r="H1644" t="s">
        <v>427</v>
      </c>
      <c r="K1644" t="s">
        <v>257</v>
      </c>
      <c r="N1644" t="s">
        <v>422</v>
      </c>
      <c r="P1644">
        <v>9.7042529003004294E-2</v>
      </c>
      <c r="Q1644">
        <v>7.3849521163813596E-3</v>
      </c>
      <c r="R1644">
        <v>1797464</v>
      </c>
      <c r="S1644">
        <v>2407</v>
      </c>
    </row>
    <row r="1645" spans="1:19" x14ac:dyDescent="0.25">
      <c r="A1645" t="s">
        <v>546</v>
      </c>
      <c r="B1645" t="s">
        <v>400</v>
      </c>
      <c r="C1645" t="s">
        <v>124</v>
      </c>
      <c r="D1645">
        <v>1</v>
      </c>
      <c r="E1645">
        <v>0</v>
      </c>
      <c r="F1645">
        <v>0.14155317649166399</v>
      </c>
      <c r="G1645">
        <v>1.0054321407412199E-2</v>
      </c>
      <c r="H1645" t="s">
        <v>427</v>
      </c>
      <c r="K1645" t="s">
        <v>257</v>
      </c>
      <c r="N1645" t="s">
        <v>422</v>
      </c>
      <c r="P1645">
        <v>0.52006175153688206</v>
      </c>
      <c r="Q1645">
        <v>1.47184204037809E-2</v>
      </c>
      <c r="R1645">
        <v>1830334</v>
      </c>
      <c r="S1645">
        <v>1779</v>
      </c>
    </row>
    <row r="1646" spans="1:19" x14ac:dyDescent="0.25">
      <c r="A1646" t="s">
        <v>546</v>
      </c>
      <c r="B1646" t="s">
        <v>400</v>
      </c>
      <c r="C1646" t="s">
        <v>124</v>
      </c>
      <c r="D1646">
        <v>1</v>
      </c>
      <c r="E1646">
        <v>0</v>
      </c>
      <c r="F1646">
        <v>0.14155317649166399</v>
      </c>
      <c r="G1646">
        <v>1.0054321407412199E-2</v>
      </c>
      <c r="H1646" t="s">
        <v>427</v>
      </c>
      <c r="K1646" t="s">
        <v>257</v>
      </c>
      <c r="N1646" t="s">
        <v>422</v>
      </c>
      <c r="P1646">
        <v>0.52006175153688206</v>
      </c>
      <c r="Q1646">
        <v>1.47184204037809E-2</v>
      </c>
      <c r="R1646">
        <v>1830334</v>
      </c>
      <c r="S1646">
        <v>1779</v>
      </c>
    </row>
    <row r="1647" spans="1:19" x14ac:dyDescent="0.25">
      <c r="A1647" t="s">
        <v>546</v>
      </c>
      <c r="B1647" t="s">
        <v>400</v>
      </c>
      <c r="C1647" t="s">
        <v>124</v>
      </c>
      <c r="D1647">
        <v>1</v>
      </c>
      <c r="E1647">
        <v>0</v>
      </c>
      <c r="F1647">
        <v>0.14155317649166399</v>
      </c>
      <c r="G1647">
        <v>1.0054321407412199E-2</v>
      </c>
      <c r="H1647" t="s">
        <v>427</v>
      </c>
      <c r="K1647" t="s">
        <v>257</v>
      </c>
      <c r="N1647" t="s">
        <v>422</v>
      </c>
      <c r="P1647">
        <v>0.52006175153688206</v>
      </c>
      <c r="Q1647">
        <v>1.47184204037809E-2</v>
      </c>
      <c r="R1647">
        <v>1830334</v>
      </c>
      <c r="S1647">
        <v>1779</v>
      </c>
    </row>
    <row r="1648" spans="1:19" x14ac:dyDescent="0.25">
      <c r="A1648" t="s">
        <v>546</v>
      </c>
      <c r="B1648" t="s">
        <v>400</v>
      </c>
      <c r="C1648" t="s">
        <v>124</v>
      </c>
      <c r="D1648">
        <v>1</v>
      </c>
      <c r="E1648">
        <v>0</v>
      </c>
      <c r="F1648">
        <v>0.14155317649166399</v>
      </c>
      <c r="G1648">
        <v>1.0054321407412199E-2</v>
      </c>
      <c r="H1648" t="s">
        <v>427</v>
      </c>
      <c r="K1648" t="s">
        <v>257</v>
      </c>
      <c r="N1648" t="s">
        <v>422</v>
      </c>
      <c r="P1648">
        <v>0.52006175153688206</v>
      </c>
      <c r="Q1648">
        <v>1.47184204037809E-2</v>
      </c>
      <c r="R1648">
        <v>1830334</v>
      </c>
      <c r="S1648">
        <v>1779</v>
      </c>
    </row>
    <row r="1649" spans="1:19" x14ac:dyDescent="0.25">
      <c r="A1649" t="s">
        <v>547</v>
      </c>
      <c r="B1649" t="s">
        <v>400</v>
      </c>
      <c r="C1649" t="s">
        <v>124</v>
      </c>
      <c r="D1649">
        <v>0</v>
      </c>
      <c r="E1649">
        <v>1</v>
      </c>
      <c r="F1649">
        <v>0.18282096743496501</v>
      </c>
      <c r="G1649">
        <v>2.2199271276547299E-2</v>
      </c>
      <c r="H1649" t="s">
        <v>427</v>
      </c>
      <c r="K1649" t="s">
        <v>257</v>
      </c>
      <c r="N1649" t="s">
        <v>422</v>
      </c>
      <c r="P1649">
        <v>6.4508580155028999E-2</v>
      </c>
      <c r="Q1649">
        <v>1.4788293485271199E-2</v>
      </c>
      <c r="R1649">
        <v>548784</v>
      </c>
      <c r="S1649">
        <v>451</v>
      </c>
    </row>
    <row r="1650" spans="1:19" x14ac:dyDescent="0.25">
      <c r="A1650" t="s">
        <v>547</v>
      </c>
      <c r="B1650" t="s">
        <v>400</v>
      </c>
      <c r="C1650" t="s">
        <v>124</v>
      </c>
      <c r="D1650">
        <v>0</v>
      </c>
      <c r="E1650">
        <v>1</v>
      </c>
      <c r="F1650">
        <v>0.18282096743496501</v>
      </c>
      <c r="G1650">
        <v>2.2199271276547299E-2</v>
      </c>
      <c r="H1650" t="s">
        <v>427</v>
      </c>
      <c r="K1650" t="s">
        <v>257</v>
      </c>
      <c r="N1650" t="s">
        <v>422</v>
      </c>
      <c r="P1650">
        <v>6.4508580155028999E-2</v>
      </c>
      <c r="Q1650">
        <v>1.4788293485271199E-2</v>
      </c>
      <c r="R1650">
        <v>548784</v>
      </c>
      <c r="S1650">
        <v>451</v>
      </c>
    </row>
    <row r="1651" spans="1:19" x14ac:dyDescent="0.25">
      <c r="A1651" t="s">
        <v>547</v>
      </c>
      <c r="B1651" t="s">
        <v>400</v>
      </c>
      <c r="C1651" t="s">
        <v>124</v>
      </c>
      <c r="D1651">
        <v>0</v>
      </c>
      <c r="E1651">
        <v>1</v>
      </c>
      <c r="F1651">
        <v>0.18282096743496501</v>
      </c>
      <c r="G1651">
        <v>2.2199271276547299E-2</v>
      </c>
      <c r="H1651" t="s">
        <v>427</v>
      </c>
      <c r="K1651" t="s">
        <v>257</v>
      </c>
      <c r="N1651" t="s">
        <v>422</v>
      </c>
      <c r="P1651">
        <v>6.4508580155028999E-2</v>
      </c>
      <c r="Q1651">
        <v>1.4788293485271199E-2</v>
      </c>
      <c r="R1651">
        <v>548784</v>
      </c>
      <c r="S1651">
        <v>451</v>
      </c>
    </row>
    <row r="1652" spans="1:19" x14ac:dyDescent="0.25">
      <c r="A1652" t="s">
        <v>547</v>
      </c>
      <c r="B1652" t="s">
        <v>400</v>
      </c>
      <c r="C1652" t="s">
        <v>124</v>
      </c>
      <c r="D1652">
        <v>0</v>
      </c>
      <c r="E1652">
        <v>1</v>
      </c>
      <c r="F1652">
        <v>0.18282096743496501</v>
      </c>
      <c r="G1652">
        <v>2.2199271276547299E-2</v>
      </c>
      <c r="H1652" t="s">
        <v>427</v>
      </c>
      <c r="K1652" t="s">
        <v>257</v>
      </c>
      <c r="N1652" t="s">
        <v>422</v>
      </c>
      <c r="P1652">
        <v>6.4508580155028999E-2</v>
      </c>
      <c r="Q1652">
        <v>1.4788293485271199E-2</v>
      </c>
      <c r="R1652">
        <v>548784</v>
      </c>
      <c r="S1652">
        <v>451</v>
      </c>
    </row>
    <row r="1653" spans="1:19" x14ac:dyDescent="0.25">
      <c r="A1653" t="s">
        <v>548</v>
      </c>
      <c r="B1653" t="s">
        <v>400</v>
      </c>
      <c r="C1653" t="s">
        <v>124</v>
      </c>
      <c r="D1653">
        <v>1</v>
      </c>
      <c r="E1653">
        <v>1</v>
      </c>
      <c r="F1653">
        <v>0.14785332927605199</v>
      </c>
      <c r="G1653">
        <v>3.82135509255499E-2</v>
      </c>
      <c r="H1653" t="s">
        <v>427</v>
      </c>
      <c r="K1653" t="s">
        <v>257</v>
      </c>
      <c r="N1653" t="s">
        <v>422</v>
      </c>
      <c r="P1653">
        <v>0.314119934024505</v>
      </c>
      <c r="Q1653">
        <v>5.0955115926489998E-2</v>
      </c>
      <c r="R1653">
        <v>232731</v>
      </c>
      <c r="S1653">
        <v>159</v>
      </c>
    </row>
    <row r="1654" spans="1:19" x14ac:dyDescent="0.25">
      <c r="A1654" t="s">
        <v>548</v>
      </c>
      <c r="B1654" t="s">
        <v>400</v>
      </c>
      <c r="C1654" t="s">
        <v>124</v>
      </c>
      <c r="D1654">
        <v>1</v>
      </c>
      <c r="E1654">
        <v>1</v>
      </c>
      <c r="F1654">
        <v>0.14785332927605199</v>
      </c>
      <c r="G1654">
        <v>3.82135509255499E-2</v>
      </c>
      <c r="H1654" t="s">
        <v>427</v>
      </c>
      <c r="K1654" t="s">
        <v>257</v>
      </c>
      <c r="N1654" t="s">
        <v>422</v>
      </c>
      <c r="P1654">
        <v>0.314119934024505</v>
      </c>
      <c r="Q1654">
        <v>5.0955115926489998E-2</v>
      </c>
      <c r="R1654">
        <v>232731</v>
      </c>
      <c r="S1654">
        <v>159</v>
      </c>
    </row>
    <row r="1655" spans="1:19" x14ac:dyDescent="0.25">
      <c r="A1655" t="s">
        <v>548</v>
      </c>
      <c r="B1655" t="s">
        <v>400</v>
      </c>
      <c r="C1655" t="s">
        <v>124</v>
      </c>
      <c r="D1655">
        <v>1</v>
      </c>
      <c r="E1655">
        <v>1</v>
      </c>
      <c r="F1655">
        <v>0.14785332927605199</v>
      </c>
      <c r="G1655">
        <v>3.82135509255499E-2</v>
      </c>
      <c r="H1655" t="s">
        <v>427</v>
      </c>
      <c r="K1655" t="s">
        <v>257</v>
      </c>
      <c r="N1655" t="s">
        <v>422</v>
      </c>
      <c r="P1655">
        <v>0.314119934024505</v>
      </c>
      <c r="Q1655">
        <v>5.0955115926489998E-2</v>
      </c>
      <c r="R1655">
        <v>232731</v>
      </c>
      <c r="S1655">
        <v>159</v>
      </c>
    </row>
    <row r="1656" spans="1:19" x14ac:dyDescent="0.25">
      <c r="A1656" t="s">
        <v>548</v>
      </c>
      <c r="B1656" t="s">
        <v>400</v>
      </c>
      <c r="C1656" t="s">
        <v>124</v>
      </c>
      <c r="D1656">
        <v>1</v>
      </c>
      <c r="E1656">
        <v>1</v>
      </c>
      <c r="F1656">
        <v>0.14785332927605199</v>
      </c>
      <c r="G1656">
        <v>3.82135509255499E-2</v>
      </c>
      <c r="H1656" t="s">
        <v>427</v>
      </c>
      <c r="K1656" t="s">
        <v>257</v>
      </c>
      <c r="N1656" t="s">
        <v>422</v>
      </c>
      <c r="P1656">
        <v>0.314119934024505</v>
      </c>
      <c r="Q1656">
        <v>5.0955115926489998E-2</v>
      </c>
      <c r="R1656">
        <v>232731</v>
      </c>
      <c r="S1656">
        <v>159</v>
      </c>
    </row>
    <row r="1657" spans="1:19" x14ac:dyDescent="0.25">
      <c r="A1657" t="s">
        <v>549</v>
      </c>
      <c r="B1657" t="s">
        <v>400</v>
      </c>
      <c r="C1657" t="s">
        <v>124</v>
      </c>
      <c r="D1657">
        <v>0</v>
      </c>
      <c r="E1657">
        <v>0</v>
      </c>
      <c r="F1657">
        <v>0.18518274578250701</v>
      </c>
      <c r="G1657">
        <v>8.5920383848008194E-3</v>
      </c>
      <c r="H1657" t="s">
        <v>432</v>
      </c>
      <c r="K1657" t="s">
        <v>252</v>
      </c>
      <c r="N1657" t="s">
        <v>433</v>
      </c>
      <c r="P1657">
        <v>7.2841947449368602E-2</v>
      </c>
      <c r="Q1657">
        <v>6.3036066832708902E-3</v>
      </c>
      <c r="R1657">
        <v>2015250</v>
      </c>
      <c r="S1657">
        <v>2668</v>
      </c>
    </row>
    <row r="1658" spans="1:19" x14ac:dyDescent="0.25">
      <c r="A1658" t="s">
        <v>549</v>
      </c>
      <c r="B1658" t="s">
        <v>400</v>
      </c>
      <c r="C1658" t="s">
        <v>124</v>
      </c>
      <c r="D1658">
        <v>0</v>
      </c>
      <c r="E1658">
        <v>0</v>
      </c>
      <c r="F1658">
        <v>0.18518274578250701</v>
      </c>
      <c r="G1658">
        <v>8.5920383848008194E-3</v>
      </c>
      <c r="H1658" t="s">
        <v>432</v>
      </c>
      <c r="K1658" t="s">
        <v>252</v>
      </c>
      <c r="N1658" t="s">
        <v>433</v>
      </c>
      <c r="P1658">
        <v>7.2841947449368602E-2</v>
      </c>
      <c r="Q1658">
        <v>6.3036066832708902E-3</v>
      </c>
      <c r="R1658">
        <v>2015250</v>
      </c>
      <c r="S1658">
        <v>2668</v>
      </c>
    </row>
    <row r="1659" spans="1:19" x14ac:dyDescent="0.25">
      <c r="A1659" t="s">
        <v>549</v>
      </c>
      <c r="B1659" t="s">
        <v>400</v>
      </c>
      <c r="C1659" t="s">
        <v>124</v>
      </c>
      <c r="D1659">
        <v>0</v>
      </c>
      <c r="E1659">
        <v>0</v>
      </c>
      <c r="F1659">
        <v>0.18518274578250701</v>
      </c>
      <c r="G1659">
        <v>8.5920383848008194E-3</v>
      </c>
      <c r="H1659" t="s">
        <v>432</v>
      </c>
      <c r="K1659" t="s">
        <v>252</v>
      </c>
      <c r="N1659" t="s">
        <v>433</v>
      </c>
      <c r="P1659">
        <v>7.2841947449368602E-2</v>
      </c>
      <c r="Q1659">
        <v>6.3036066832708902E-3</v>
      </c>
      <c r="R1659">
        <v>2015250</v>
      </c>
      <c r="S1659">
        <v>2668</v>
      </c>
    </row>
    <row r="1660" spans="1:19" x14ac:dyDescent="0.25">
      <c r="A1660" t="s">
        <v>549</v>
      </c>
      <c r="B1660" t="s">
        <v>400</v>
      </c>
      <c r="C1660" t="s">
        <v>124</v>
      </c>
      <c r="D1660">
        <v>0</v>
      </c>
      <c r="E1660">
        <v>0</v>
      </c>
      <c r="F1660">
        <v>0.18518274578250701</v>
      </c>
      <c r="G1660">
        <v>8.5920383848008194E-3</v>
      </c>
      <c r="H1660" t="s">
        <v>432</v>
      </c>
      <c r="K1660" t="s">
        <v>252</v>
      </c>
      <c r="N1660" t="s">
        <v>433</v>
      </c>
      <c r="P1660">
        <v>7.2841947449368602E-2</v>
      </c>
      <c r="Q1660">
        <v>6.3036066832708902E-3</v>
      </c>
      <c r="R1660">
        <v>2015250</v>
      </c>
      <c r="S1660">
        <v>2668</v>
      </c>
    </row>
    <row r="1661" spans="1:19" x14ac:dyDescent="0.25">
      <c r="A1661" t="s">
        <v>550</v>
      </c>
      <c r="B1661" t="s">
        <v>400</v>
      </c>
      <c r="C1661" t="s">
        <v>124</v>
      </c>
      <c r="D1661">
        <v>1</v>
      </c>
      <c r="E1661">
        <v>0</v>
      </c>
      <c r="F1661">
        <v>0.21311884810946599</v>
      </c>
      <c r="G1661">
        <v>7.05470392167041E-3</v>
      </c>
      <c r="H1661" t="s">
        <v>432</v>
      </c>
      <c r="K1661" t="s">
        <v>252</v>
      </c>
      <c r="N1661" t="s">
        <v>433</v>
      </c>
      <c r="P1661">
        <v>5.6363525974934298E-2</v>
      </c>
      <c r="Q1661">
        <v>4.4399458476626196E-3</v>
      </c>
      <c r="R1661">
        <v>3240088</v>
      </c>
      <c r="S1661">
        <v>4169</v>
      </c>
    </row>
    <row r="1662" spans="1:19" x14ac:dyDescent="0.25">
      <c r="A1662" t="s">
        <v>550</v>
      </c>
      <c r="B1662" t="s">
        <v>400</v>
      </c>
      <c r="C1662" t="s">
        <v>124</v>
      </c>
      <c r="D1662">
        <v>1</v>
      </c>
      <c r="E1662">
        <v>0</v>
      </c>
      <c r="F1662">
        <v>0.21311884810946599</v>
      </c>
      <c r="G1662">
        <v>7.05470392167041E-3</v>
      </c>
      <c r="H1662" t="s">
        <v>432</v>
      </c>
      <c r="K1662" t="s">
        <v>252</v>
      </c>
      <c r="N1662" t="s">
        <v>433</v>
      </c>
      <c r="P1662">
        <v>5.6363525974934298E-2</v>
      </c>
      <c r="Q1662">
        <v>4.4399458476626196E-3</v>
      </c>
      <c r="R1662">
        <v>3240088</v>
      </c>
      <c r="S1662">
        <v>4169</v>
      </c>
    </row>
    <row r="1663" spans="1:19" x14ac:dyDescent="0.25">
      <c r="A1663" t="s">
        <v>550</v>
      </c>
      <c r="B1663" t="s">
        <v>400</v>
      </c>
      <c r="C1663" t="s">
        <v>124</v>
      </c>
      <c r="D1663">
        <v>1</v>
      </c>
      <c r="E1663">
        <v>0</v>
      </c>
      <c r="F1663">
        <v>0.21311884810946599</v>
      </c>
      <c r="G1663">
        <v>7.05470392167041E-3</v>
      </c>
      <c r="H1663" t="s">
        <v>432</v>
      </c>
      <c r="K1663" t="s">
        <v>252</v>
      </c>
      <c r="N1663" t="s">
        <v>433</v>
      </c>
      <c r="P1663">
        <v>5.6363525974934298E-2</v>
      </c>
      <c r="Q1663">
        <v>4.4399458476626196E-3</v>
      </c>
      <c r="R1663">
        <v>3240088</v>
      </c>
      <c r="S1663">
        <v>4169</v>
      </c>
    </row>
    <row r="1664" spans="1:19" x14ac:dyDescent="0.25">
      <c r="A1664" t="s">
        <v>550</v>
      </c>
      <c r="B1664" t="s">
        <v>400</v>
      </c>
      <c r="C1664" t="s">
        <v>124</v>
      </c>
      <c r="D1664">
        <v>1</v>
      </c>
      <c r="E1664">
        <v>0</v>
      </c>
      <c r="F1664">
        <v>0.21311884810946599</v>
      </c>
      <c r="G1664">
        <v>7.05470392167041E-3</v>
      </c>
      <c r="H1664" t="s">
        <v>432</v>
      </c>
      <c r="K1664" t="s">
        <v>252</v>
      </c>
      <c r="N1664" t="s">
        <v>433</v>
      </c>
      <c r="P1664">
        <v>5.6363525974934298E-2</v>
      </c>
      <c r="Q1664">
        <v>4.4399458476626196E-3</v>
      </c>
      <c r="R1664">
        <v>3240088</v>
      </c>
      <c r="S1664">
        <v>4169</v>
      </c>
    </row>
    <row r="1665" spans="1:19" x14ac:dyDescent="0.25">
      <c r="A1665" t="s">
        <v>551</v>
      </c>
      <c r="B1665" t="s">
        <v>400</v>
      </c>
      <c r="C1665" t="s">
        <v>124</v>
      </c>
      <c r="D1665">
        <v>0</v>
      </c>
      <c r="E1665">
        <v>1</v>
      </c>
      <c r="F1665">
        <v>0.27887624987190202</v>
      </c>
      <c r="G1665">
        <v>2.8112417945022401E-2</v>
      </c>
      <c r="H1665" t="s">
        <v>432</v>
      </c>
      <c r="K1665" t="s">
        <v>252</v>
      </c>
      <c r="N1665" t="s">
        <v>433</v>
      </c>
      <c r="P1665">
        <v>7.1945301425831706E-2</v>
      </c>
      <c r="Q1665">
        <v>1.6639390192564701E-2</v>
      </c>
      <c r="R1665">
        <v>405564</v>
      </c>
      <c r="S1665">
        <v>352</v>
      </c>
    </row>
    <row r="1666" spans="1:19" x14ac:dyDescent="0.25">
      <c r="A1666" t="s">
        <v>551</v>
      </c>
      <c r="B1666" t="s">
        <v>400</v>
      </c>
      <c r="C1666" t="s">
        <v>124</v>
      </c>
      <c r="D1666">
        <v>0</v>
      </c>
      <c r="E1666">
        <v>1</v>
      </c>
      <c r="F1666">
        <v>0.27887624987190202</v>
      </c>
      <c r="G1666">
        <v>2.8112417945022401E-2</v>
      </c>
      <c r="H1666" t="s">
        <v>432</v>
      </c>
      <c r="K1666" t="s">
        <v>252</v>
      </c>
      <c r="N1666" t="s">
        <v>433</v>
      </c>
      <c r="P1666">
        <v>7.1945301425831706E-2</v>
      </c>
      <c r="Q1666">
        <v>1.6639390192564701E-2</v>
      </c>
      <c r="R1666">
        <v>405564</v>
      </c>
      <c r="S1666">
        <v>352</v>
      </c>
    </row>
    <row r="1667" spans="1:19" x14ac:dyDescent="0.25">
      <c r="A1667" t="s">
        <v>551</v>
      </c>
      <c r="B1667" t="s">
        <v>400</v>
      </c>
      <c r="C1667" t="s">
        <v>124</v>
      </c>
      <c r="D1667">
        <v>0</v>
      </c>
      <c r="E1667">
        <v>1</v>
      </c>
      <c r="F1667">
        <v>0.27887624987190202</v>
      </c>
      <c r="G1667">
        <v>2.8112417945022401E-2</v>
      </c>
      <c r="H1667" t="s">
        <v>432</v>
      </c>
      <c r="K1667" t="s">
        <v>252</v>
      </c>
      <c r="N1667" t="s">
        <v>433</v>
      </c>
      <c r="P1667">
        <v>7.1945301425831706E-2</v>
      </c>
      <c r="Q1667">
        <v>1.6639390192564701E-2</v>
      </c>
      <c r="R1667">
        <v>405564</v>
      </c>
      <c r="S1667">
        <v>352</v>
      </c>
    </row>
    <row r="1668" spans="1:19" x14ac:dyDescent="0.25">
      <c r="A1668" t="s">
        <v>551</v>
      </c>
      <c r="B1668" t="s">
        <v>400</v>
      </c>
      <c r="C1668" t="s">
        <v>124</v>
      </c>
      <c r="D1668">
        <v>0</v>
      </c>
      <c r="E1668">
        <v>1</v>
      </c>
      <c r="F1668">
        <v>0.27887624987190202</v>
      </c>
      <c r="G1668">
        <v>2.8112417945022401E-2</v>
      </c>
      <c r="H1668" t="s">
        <v>432</v>
      </c>
      <c r="K1668" t="s">
        <v>252</v>
      </c>
      <c r="N1668" t="s">
        <v>433</v>
      </c>
      <c r="P1668">
        <v>7.1945301425831706E-2</v>
      </c>
      <c r="Q1668">
        <v>1.6639390192564701E-2</v>
      </c>
      <c r="R1668">
        <v>405564</v>
      </c>
      <c r="S1668">
        <v>352</v>
      </c>
    </row>
    <row r="1669" spans="1:19" x14ac:dyDescent="0.25">
      <c r="A1669" t="s">
        <v>552</v>
      </c>
      <c r="B1669" t="s">
        <v>400</v>
      </c>
      <c r="C1669" t="s">
        <v>124</v>
      </c>
      <c r="D1669">
        <v>1</v>
      </c>
      <c r="E1669">
        <v>1</v>
      </c>
      <c r="F1669">
        <v>0.222857760355338</v>
      </c>
      <c r="G1669">
        <v>2.0635322494868099E-2</v>
      </c>
      <c r="H1669" t="s">
        <v>432</v>
      </c>
      <c r="K1669" t="s">
        <v>252</v>
      </c>
      <c r="N1669" t="s">
        <v>433</v>
      </c>
      <c r="P1669">
        <v>9.0915139607517806E-2</v>
      </c>
      <c r="Q1669">
        <v>1.80371112527625E-2</v>
      </c>
      <c r="R1669">
        <v>589876</v>
      </c>
      <c r="S1669">
        <v>501</v>
      </c>
    </row>
    <row r="1670" spans="1:19" x14ac:dyDescent="0.25">
      <c r="A1670" t="s">
        <v>552</v>
      </c>
      <c r="B1670" t="s">
        <v>400</v>
      </c>
      <c r="C1670" t="s">
        <v>124</v>
      </c>
      <c r="D1670">
        <v>1</v>
      </c>
      <c r="E1670">
        <v>1</v>
      </c>
      <c r="F1670">
        <v>0.222857760355338</v>
      </c>
      <c r="G1670">
        <v>2.0635322494868099E-2</v>
      </c>
      <c r="H1670" t="s">
        <v>432</v>
      </c>
      <c r="K1670" t="s">
        <v>252</v>
      </c>
      <c r="N1670" t="s">
        <v>433</v>
      </c>
      <c r="P1670">
        <v>9.0915139607517806E-2</v>
      </c>
      <c r="Q1670">
        <v>1.80371112527625E-2</v>
      </c>
      <c r="R1670">
        <v>589876</v>
      </c>
      <c r="S1670">
        <v>501</v>
      </c>
    </row>
    <row r="1671" spans="1:19" x14ac:dyDescent="0.25">
      <c r="A1671" t="s">
        <v>552</v>
      </c>
      <c r="B1671" t="s">
        <v>400</v>
      </c>
      <c r="C1671" t="s">
        <v>124</v>
      </c>
      <c r="D1671">
        <v>1</v>
      </c>
      <c r="E1671">
        <v>1</v>
      </c>
      <c r="F1671">
        <v>0.222857760355338</v>
      </c>
      <c r="G1671">
        <v>2.0635322494868099E-2</v>
      </c>
      <c r="H1671" t="s">
        <v>432</v>
      </c>
      <c r="K1671" t="s">
        <v>252</v>
      </c>
      <c r="N1671" t="s">
        <v>433</v>
      </c>
      <c r="P1671">
        <v>9.0915139607517806E-2</v>
      </c>
      <c r="Q1671">
        <v>1.80371112527625E-2</v>
      </c>
      <c r="R1671">
        <v>589876</v>
      </c>
      <c r="S1671">
        <v>501</v>
      </c>
    </row>
    <row r="1672" spans="1:19" x14ac:dyDescent="0.25">
      <c r="A1672" t="s">
        <v>552</v>
      </c>
      <c r="B1672" t="s">
        <v>400</v>
      </c>
      <c r="C1672" t="s">
        <v>124</v>
      </c>
      <c r="D1672">
        <v>1</v>
      </c>
      <c r="E1672">
        <v>1</v>
      </c>
      <c r="F1672">
        <v>0.222857760355338</v>
      </c>
      <c r="G1672">
        <v>2.0635322494868099E-2</v>
      </c>
      <c r="H1672" t="s">
        <v>432</v>
      </c>
      <c r="K1672" t="s">
        <v>252</v>
      </c>
      <c r="N1672" t="s">
        <v>433</v>
      </c>
      <c r="P1672">
        <v>9.0915139607517806E-2</v>
      </c>
      <c r="Q1672">
        <v>1.80371112527625E-2</v>
      </c>
      <c r="R1672">
        <v>589876</v>
      </c>
      <c r="S1672">
        <v>501</v>
      </c>
    </row>
    <row r="1673" spans="1:19" x14ac:dyDescent="0.25">
      <c r="A1673" t="s">
        <v>553</v>
      </c>
      <c r="B1673" t="s">
        <v>400</v>
      </c>
      <c r="C1673" t="s">
        <v>124</v>
      </c>
      <c r="D1673">
        <v>0</v>
      </c>
      <c r="E1673">
        <v>0</v>
      </c>
      <c r="F1673">
        <v>0.172289931946916</v>
      </c>
      <c r="G1673">
        <v>8.81318768580658E-3</v>
      </c>
      <c r="H1673" t="s">
        <v>438</v>
      </c>
      <c r="K1673" t="s">
        <v>257</v>
      </c>
      <c r="N1673" t="s">
        <v>433</v>
      </c>
      <c r="P1673">
        <v>0.17718220128838999</v>
      </c>
      <c r="Q1673">
        <v>9.6811049668675906E-3</v>
      </c>
      <c r="R1673">
        <v>1422083</v>
      </c>
      <c r="S1673">
        <v>2381</v>
      </c>
    </row>
    <row r="1674" spans="1:19" x14ac:dyDescent="0.25">
      <c r="A1674" t="s">
        <v>553</v>
      </c>
      <c r="B1674" t="s">
        <v>400</v>
      </c>
      <c r="C1674" t="s">
        <v>124</v>
      </c>
      <c r="D1674">
        <v>0</v>
      </c>
      <c r="E1674">
        <v>0</v>
      </c>
      <c r="F1674">
        <v>0.172289931946916</v>
      </c>
      <c r="G1674">
        <v>8.81318768580658E-3</v>
      </c>
      <c r="H1674" t="s">
        <v>438</v>
      </c>
      <c r="K1674" t="s">
        <v>257</v>
      </c>
      <c r="N1674" t="s">
        <v>433</v>
      </c>
      <c r="P1674">
        <v>0.17718220128838999</v>
      </c>
      <c r="Q1674">
        <v>9.6811049668675906E-3</v>
      </c>
      <c r="R1674">
        <v>1422083</v>
      </c>
      <c r="S1674">
        <v>2381</v>
      </c>
    </row>
    <row r="1675" spans="1:19" x14ac:dyDescent="0.25">
      <c r="A1675" t="s">
        <v>553</v>
      </c>
      <c r="B1675" t="s">
        <v>400</v>
      </c>
      <c r="C1675" t="s">
        <v>124</v>
      </c>
      <c r="D1675">
        <v>0</v>
      </c>
      <c r="E1675">
        <v>0</v>
      </c>
      <c r="F1675">
        <v>0.172289931946916</v>
      </c>
      <c r="G1675">
        <v>8.81318768580658E-3</v>
      </c>
      <c r="H1675" t="s">
        <v>438</v>
      </c>
      <c r="K1675" t="s">
        <v>257</v>
      </c>
      <c r="N1675" t="s">
        <v>433</v>
      </c>
      <c r="P1675">
        <v>0.17718220128838999</v>
      </c>
      <c r="Q1675">
        <v>9.6811049668675906E-3</v>
      </c>
      <c r="R1675">
        <v>1422083</v>
      </c>
      <c r="S1675">
        <v>2381</v>
      </c>
    </row>
    <row r="1676" spans="1:19" x14ac:dyDescent="0.25">
      <c r="A1676" t="s">
        <v>553</v>
      </c>
      <c r="B1676" t="s">
        <v>400</v>
      </c>
      <c r="C1676" t="s">
        <v>124</v>
      </c>
      <c r="D1676">
        <v>0</v>
      </c>
      <c r="E1676">
        <v>0</v>
      </c>
      <c r="F1676">
        <v>0.172289931946916</v>
      </c>
      <c r="G1676">
        <v>8.81318768580658E-3</v>
      </c>
      <c r="H1676" t="s">
        <v>438</v>
      </c>
      <c r="K1676" t="s">
        <v>257</v>
      </c>
      <c r="N1676" t="s">
        <v>433</v>
      </c>
      <c r="P1676">
        <v>0.17718220128838999</v>
      </c>
      <c r="Q1676">
        <v>9.6811049668675906E-3</v>
      </c>
      <c r="R1676">
        <v>1422083</v>
      </c>
      <c r="S1676">
        <v>2381</v>
      </c>
    </row>
    <row r="1677" spans="1:19" x14ac:dyDescent="0.25">
      <c r="A1677" t="s">
        <v>554</v>
      </c>
      <c r="B1677" t="s">
        <v>400</v>
      </c>
      <c r="C1677" t="s">
        <v>124</v>
      </c>
      <c r="D1677">
        <v>1</v>
      </c>
      <c r="E1677">
        <v>0</v>
      </c>
      <c r="F1677">
        <v>0.18978033712974801</v>
      </c>
      <c r="G1677">
        <v>6.2591018473296496E-3</v>
      </c>
      <c r="H1677" t="s">
        <v>438</v>
      </c>
      <c r="K1677" t="s">
        <v>257</v>
      </c>
      <c r="N1677" t="s">
        <v>433</v>
      </c>
      <c r="P1677">
        <v>0.474874823435674</v>
      </c>
      <c r="Q1677">
        <v>8.2168325703390992E-3</v>
      </c>
      <c r="R1677">
        <v>3938958</v>
      </c>
      <c r="S1677">
        <v>5356</v>
      </c>
    </row>
    <row r="1678" spans="1:19" x14ac:dyDescent="0.25">
      <c r="A1678" t="s">
        <v>554</v>
      </c>
      <c r="B1678" t="s">
        <v>400</v>
      </c>
      <c r="C1678" t="s">
        <v>124</v>
      </c>
      <c r="D1678">
        <v>1</v>
      </c>
      <c r="E1678">
        <v>0</v>
      </c>
      <c r="F1678">
        <v>0.18978033712974801</v>
      </c>
      <c r="G1678">
        <v>6.2591018473296496E-3</v>
      </c>
      <c r="H1678" t="s">
        <v>438</v>
      </c>
      <c r="K1678" t="s">
        <v>257</v>
      </c>
      <c r="N1678" t="s">
        <v>433</v>
      </c>
      <c r="P1678">
        <v>0.474874823435674</v>
      </c>
      <c r="Q1678">
        <v>8.2168325703390992E-3</v>
      </c>
      <c r="R1678">
        <v>3938958</v>
      </c>
      <c r="S1678">
        <v>5356</v>
      </c>
    </row>
    <row r="1679" spans="1:19" x14ac:dyDescent="0.25">
      <c r="A1679" t="s">
        <v>554</v>
      </c>
      <c r="B1679" t="s">
        <v>400</v>
      </c>
      <c r="C1679" t="s">
        <v>124</v>
      </c>
      <c r="D1679">
        <v>1</v>
      </c>
      <c r="E1679">
        <v>0</v>
      </c>
      <c r="F1679">
        <v>0.18978033712974801</v>
      </c>
      <c r="G1679">
        <v>6.2591018473296496E-3</v>
      </c>
      <c r="H1679" t="s">
        <v>438</v>
      </c>
      <c r="K1679" t="s">
        <v>257</v>
      </c>
      <c r="N1679" t="s">
        <v>433</v>
      </c>
      <c r="P1679">
        <v>0.474874823435674</v>
      </c>
      <c r="Q1679">
        <v>8.2168325703390992E-3</v>
      </c>
      <c r="R1679">
        <v>3938958</v>
      </c>
      <c r="S1679">
        <v>5356</v>
      </c>
    </row>
    <row r="1680" spans="1:19" x14ac:dyDescent="0.25">
      <c r="A1680" t="s">
        <v>554</v>
      </c>
      <c r="B1680" t="s">
        <v>400</v>
      </c>
      <c r="C1680" t="s">
        <v>124</v>
      </c>
      <c r="D1680">
        <v>1</v>
      </c>
      <c r="E1680">
        <v>0</v>
      </c>
      <c r="F1680">
        <v>0.18978033712974801</v>
      </c>
      <c r="G1680">
        <v>6.2591018473296496E-3</v>
      </c>
      <c r="H1680" t="s">
        <v>438</v>
      </c>
      <c r="K1680" t="s">
        <v>257</v>
      </c>
      <c r="N1680" t="s">
        <v>433</v>
      </c>
      <c r="P1680">
        <v>0.474874823435674</v>
      </c>
      <c r="Q1680">
        <v>8.2168325703390992E-3</v>
      </c>
      <c r="R1680">
        <v>3938958</v>
      </c>
      <c r="S1680">
        <v>5356</v>
      </c>
    </row>
    <row r="1681" spans="1:19" x14ac:dyDescent="0.25">
      <c r="A1681" t="s">
        <v>555</v>
      </c>
      <c r="B1681" t="s">
        <v>400</v>
      </c>
      <c r="C1681" t="s">
        <v>124</v>
      </c>
      <c r="D1681">
        <v>0</v>
      </c>
      <c r="E1681">
        <v>1</v>
      </c>
      <c r="F1681">
        <v>0.18261045563320799</v>
      </c>
      <c r="G1681">
        <v>2.2981400917022901E-2</v>
      </c>
      <c r="H1681" t="s">
        <v>438</v>
      </c>
      <c r="K1681" t="s">
        <v>257</v>
      </c>
      <c r="N1681" t="s">
        <v>433</v>
      </c>
      <c r="P1681">
        <v>0.14530448250504299</v>
      </c>
      <c r="Q1681">
        <v>2.4123774715650002E-2</v>
      </c>
      <c r="R1681">
        <v>314465</v>
      </c>
      <c r="S1681">
        <v>363</v>
      </c>
    </row>
    <row r="1682" spans="1:19" x14ac:dyDescent="0.25">
      <c r="A1682" t="s">
        <v>555</v>
      </c>
      <c r="B1682" t="s">
        <v>400</v>
      </c>
      <c r="C1682" t="s">
        <v>124</v>
      </c>
      <c r="D1682">
        <v>0</v>
      </c>
      <c r="E1682">
        <v>1</v>
      </c>
      <c r="F1682">
        <v>0.18261045563320799</v>
      </c>
      <c r="G1682">
        <v>2.2981400917022901E-2</v>
      </c>
      <c r="H1682" t="s">
        <v>438</v>
      </c>
      <c r="K1682" t="s">
        <v>257</v>
      </c>
      <c r="N1682" t="s">
        <v>433</v>
      </c>
      <c r="P1682">
        <v>0.14530448250504299</v>
      </c>
      <c r="Q1682">
        <v>2.4123774715650002E-2</v>
      </c>
      <c r="R1682">
        <v>314465</v>
      </c>
      <c r="S1682">
        <v>363</v>
      </c>
    </row>
    <row r="1683" spans="1:19" x14ac:dyDescent="0.25">
      <c r="A1683" t="s">
        <v>555</v>
      </c>
      <c r="B1683" t="s">
        <v>400</v>
      </c>
      <c r="C1683" t="s">
        <v>124</v>
      </c>
      <c r="D1683">
        <v>0</v>
      </c>
      <c r="E1683">
        <v>1</v>
      </c>
      <c r="F1683">
        <v>0.18261045563320799</v>
      </c>
      <c r="G1683">
        <v>2.2981400917022901E-2</v>
      </c>
      <c r="H1683" t="s">
        <v>438</v>
      </c>
      <c r="K1683" t="s">
        <v>257</v>
      </c>
      <c r="N1683" t="s">
        <v>433</v>
      </c>
      <c r="P1683">
        <v>0.14530448250504299</v>
      </c>
      <c r="Q1683">
        <v>2.4123774715650002E-2</v>
      </c>
      <c r="R1683">
        <v>314465</v>
      </c>
      <c r="S1683">
        <v>363</v>
      </c>
    </row>
    <row r="1684" spans="1:19" x14ac:dyDescent="0.25">
      <c r="A1684" t="s">
        <v>555</v>
      </c>
      <c r="B1684" t="s">
        <v>400</v>
      </c>
      <c r="C1684" t="s">
        <v>124</v>
      </c>
      <c r="D1684">
        <v>0</v>
      </c>
      <c r="E1684">
        <v>1</v>
      </c>
      <c r="F1684">
        <v>0.18261045563320799</v>
      </c>
      <c r="G1684">
        <v>2.2981400917022901E-2</v>
      </c>
      <c r="H1684" t="s">
        <v>438</v>
      </c>
      <c r="K1684" t="s">
        <v>257</v>
      </c>
      <c r="N1684" t="s">
        <v>433</v>
      </c>
      <c r="P1684">
        <v>0.14530448250504299</v>
      </c>
      <c r="Q1684">
        <v>2.4123774715650002E-2</v>
      </c>
      <c r="R1684">
        <v>314465</v>
      </c>
      <c r="S1684">
        <v>363</v>
      </c>
    </row>
    <row r="1685" spans="1:19" x14ac:dyDescent="0.25">
      <c r="A1685" t="s">
        <v>556</v>
      </c>
      <c r="B1685" t="s">
        <v>400</v>
      </c>
      <c r="C1685" t="s">
        <v>124</v>
      </c>
      <c r="D1685">
        <v>1</v>
      </c>
      <c r="E1685">
        <v>1</v>
      </c>
      <c r="F1685">
        <v>0.21298729784459</v>
      </c>
      <c r="G1685">
        <v>1.9678950029235701E-2</v>
      </c>
      <c r="H1685" t="s">
        <v>438</v>
      </c>
      <c r="K1685" t="s">
        <v>257</v>
      </c>
      <c r="N1685" t="s">
        <v>433</v>
      </c>
      <c r="P1685">
        <v>0.44568517198595597</v>
      </c>
      <c r="Q1685">
        <v>2.49674756692406E-2</v>
      </c>
      <c r="R1685">
        <v>716077</v>
      </c>
      <c r="S1685">
        <v>631</v>
      </c>
    </row>
    <row r="1686" spans="1:19" x14ac:dyDescent="0.25">
      <c r="A1686" t="s">
        <v>556</v>
      </c>
      <c r="B1686" t="s">
        <v>400</v>
      </c>
      <c r="C1686" t="s">
        <v>124</v>
      </c>
      <c r="D1686">
        <v>1</v>
      </c>
      <c r="E1686">
        <v>1</v>
      </c>
      <c r="F1686">
        <v>0.21298729784459</v>
      </c>
      <c r="G1686">
        <v>1.9678950029235701E-2</v>
      </c>
      <c r="H1686" t="s">
        <v>438</v>
      </c>
      <c r="K1686" t="s">
        <v>257</v>
      </c>
      <c r="N1686" t="s">
        <v>433</v>
      </c>
      <c r="P1686">
        <v>0.44568517198595597</v>
      </c>
      <c r="Q1686">
        <v>2.49674756692406E-2</v>
      </c>
      <c r="R1686">
        <v>716077</v>
      </c>
      <c r="S1686">
        <v>631</v>
      </c>
    </row>
    <row r="1687" spans="1:19" x14ac:dyDescent="0.25">
      <c r="A1687" t="s">
        <v>556</v>
      </c>
      <c r="B1687" t="s">
        <v>400</v>
      </c>
      <c r="C1687" t="s">
        <v>124</v>
      </c>
      <c r="D1687">
        <v>1</v>
      </c>
      <c r="E1687">
        <v>1</v>
      </c>
      <c r="F1687">
        <v>0.21298729784459</v>
      </c>
      <c r="G1687">
        <v>1.9678950029235701E-2</v>
      </c>
      <c r="H1687" t="s">
        <v>438</v>
      </c>
      <c r="K1687" t="s">
        <v>257</v>
      </c>
      <c r="N1687" t="s">
        <v>433</v>
      </c>
      <c r="P1687">
        <v>0.44568517198595597</v>
      </c>
      <c r="Q1687">
        <v>2.49674756692406E-2</v>
      </c>
      <c r="R1687">
        <v>716077</v>
      </c>
      <c r="S1687">
        <v>631</v>
      </c>
    </row>
    <row r="1688" spans="1:19" x14ac:dyDescent="0.25">
      <c r="A1688" t="s">
        <v>556</v>
      </c>
      <c r="B1688" t="s">
        <v>400</v>
      </c>
      <c r="C1688" t="s">
        <v>124</v>
      </c>
      <c r="D1688">
        <v>1</v>
      </c>
      <c r="E1688">
        <v>1</v>
      </c>
      <c r="F1688">
        <v>0.21298729784459</v>
      </c>
      <c r="G1688">
        <v>1.9678950029235701E-2</v>
      </c>
      <c r="H1688" t="s">
        <v>438</v>
      </c>
      <c r="K1688" t="s">
        <v>257</v>
      </c>
      <c r="N1688" t="s">
        <v>433</v>
      </c>
      <c r="P1688">
        <v>0.44568517198595597</v>
      </c>
      <c r="Q1688">
        <v>2.49674756692406E-2</v>
      </c>
      <c r="R1688">
        <v>716077</v>
      </c>
      <c r="S1688">
        <v>631</v>
      </c>
    </row>
    <row r="1689" spans="1:19" x14ac:dyDescent="0.25">
      <c r="A1689" t="s">
        <v>557</v>
      </c>
      <c r="B1689" t="s">
        <v>400</v>
      </c>
      <c r="C1689" t="s">
        <v>124</v>
      </c>
      <c r="D1689">
        <v>0</v>
      </c>
      <c r="E1689">
        <v>0</v>
      </c>
      <c r="F1689">
        <v>0.24250606906980901</v>
      </c>
      <c r="G1689">
        <v>6.1053173187754599E-3</v>
      </c>
      <c r="H1689" t="s">
        <v>443</v>
      </c>
      <c r="K1689" t="s">
        <v>252</v>
      </c>
      <c r="N1689" t="s">
        <v>444</v>
      </c>
      <c r="P1689">
        <v>0.13634880265215699</v>
      </c>
      <c r="Q1689">
        <v>4.9619194662277799E-3</v>
      </c>
      <c r="R1689">
        <v>4451793</v>
      </c>
      <c r="S1689">
        <v>7712</v>
      </c>
    </row>
    <row r="1690" spans="1:19" x14ac:dyDescent="0.25">
      <c r="A1690" t="s">
        <v>557</v>
      </c>
      <c r="B1690" t="s">
        <v>400</v>
      </c>
      <c r="C1690" t="s">
        <v>124</v>
      </c>
      <c r="D1690">
        <v>0</v>
      </c>
      <c r="E1690">
        <v>0</v>
      </c>
      <c r="F1690">
        <v>0.24250606906980901</v>
      </c>
      <c r="G1690">
        <v>6.1053173187754599E-3</v>
      </c>
      <c r="H1690" t="s">
        <v>443</v>
      </c>
      <c r="K1690" t="s">
        <v>252</v>
      </c>
      <c r="N1690" t="s">
        <v>444</v>
      </c>
      <c r="P1690">
        <v>0.13634880265215699</v>
      </c>
      <c r="Q1690">
        <v>4.9619194662277799E-3</v>
      </c>
      <c r="R1690">
        <v>4451793</v>
      </c>
      <c r="S1690">
        <v>7712</v>
      </c>
    </row>
    <row r="1691" spans="1:19" x14ac:dyDescent="0.25">
      <c r="A1691" t="s">
        <v>557</v>
      </c>
      <c r="B1691" t="s">
        <v>400</v>
      </c>
      <c r="C1691" t="s">
        <v>124</v>
      </c>
      <c r="D1691">
        <v>0</v>
      </c>
      <c r="E1691">
        <v>0</v>
      </c>
      <c r="F1691">
        <v>0.24250606906980901</v>
      </c>
      <c r="G1691">
        <v>6.1053173187754599E-3</v>
      </c>
      <c r="H1691" t="s">
        <v>443</v>
      </c>
      <c r="K1691" t="s">
        <v>252</v>
      </c>
      <c r="N1691" t="s">
        <v>444</v>
      </c>
      <c r="P1691">
        <v>0.13634880265215699</v>
      </c>
      <c r="Q1691">
        <v>4.9619194662277799E-3</v>
      </c>
      <c r="R1691">
        <v>4451793</v>
      </c>
      <c r="S1691">
        <v>7712</v>
      </c>
    </row>
    <row r="1692" spans="1:19" x14ac:dyDescent="0.25">
      <c r="A1692" t="s">
        <v>557</v>
      </c>
      <c r="B1692" t="s">
        <v>400</v>
      </c>
      <c r="C1692" t="s">
        <v>124</v>
      </c>
      <c r="D1692">
        <v>0</v>
      </c>
      <c r="E1692">
        <v>0</v>
      </c>
      <c r="F1692">
        <v>0.24250606906980901</v>
      </c>
      <c r="G1692">
        <v>6.1053173187754599E-3</v>
      </c>
      <c r="H1692" t="s">
        <v>443</v>
      </c>
      <c r="K1692" t="s">
        <v>252</v>
      </c>
      <c r="N1692" t="s">
        <v>444</v>
      </c>
      <c r="P1692">
        <v>0.13634880265215699</v>
      </c>
      <c r="Q1692">
        <v>4.9619194662277799E-3</v>
      </c>
      <c r="R1692">
        <v>4451793</v>
      </c>
      <c r="S1692">
        <v>7712</v>
      </c>
    </row>
    <row r="1693" spans="1:19" x14ac:dyDescent="0.25">
      <c r="A1693" t="s">
        <v>558</v>
      </c>
      <c r="B1693" t="s">
        <v>400</v>
      </c>
      <c r="C1693" t="s">
        <v>124</v>
      </c>
      <c r="D1693">
        <v>1</v>
      </c>
      <c r="E1693">
        <v>0</v>
      </c>
      <c r="F1693">
        <v>0.248712535229764</v>
      </c>
      <c r="G1693">
        <v>1.15243040448091E-2</v>
      </c>
      <c r="H1693" t="s">
        <v>443</v>
      </c>
      <c r="K1693" t="s">
        <v>252</v>
      </c>
      <c r="N1693" t="s">
        <v>444</v>
      </c>
      <c r="P1693">
        <v>8.7090849566887896E-2</v>
      </c>
      <c r="Q1693">
        <v>8.6260301966371994E-3</v>
      </c>
      <c r="R1693">
        <v>1140928</v>
      </c>
      <c r="S1693">
        <v>1781</v>
      </c>
    </row>
    <row r="1694" spans="1:19" x14ac:dyDescent="0.25">
      <c r="A1694" t="s">
        <v>558</v>
      </c>
      <c r="B1694" t="s">
        <v>400</v>
      </c>
      <c r="C1694" t="s">
        <v>124</v>
      </c>
      <c r="D1694">
        <v>1</v>
      </c>
      <c r="E1694">
        <v>0</v>
      </c>
      <c r="F1694">
        <v>0.248712535229764</v>
      </c>
      <c r="G1694">
        <v>1.15243040448091E-2</v>
      </c>
      <c r="H1694" t="s">
        <v>443</v>
      </c>
      <c r="K1694" t="s">
        <v>252</v>
      </c>
      <c r="N1694" t="s">
        <v>444</v>
      </c>
      <c r="P1694">
        <v>8.7090849566887896E-2</v>
      </c>
      <c r="Q1694">
        <v>8.6260301966371994E-3</v>
      </c>
      <c r="R1694">
        <v>1140928</v>
      </c>
      <c r="S1694">
        <v>1781</v>
      </c>
    </row>
    <row r="1695" spans="1:19" x14ac:dyDescent="0.25">
      <c r="A1695" t="s">
        <v>558</v>
      </c>
      <c r="B1695" t="s">
        <v>400</v>
      </c>
      <c r="C1695" t="s">
        <v>124</v>
      </c>
      <c r="D1695">
        <v>1</v>
      </c>
      <c r="E1695">
        <v>0</v>
      </c>
      <c r="F1695">
        <v>0.248712535229764</v>
      </c>
      <c r="G1695">
        <v>1.15243040448091E-2</v>
      </c>
      <c r="H1695" t="s">
        <v>443</v>
      </c>
      <c r="K1695" t="s">
        <v>252</v>
      </c>
      <c r="N1695" t="s">
        <v>444</v>
      </c>
      <c r="P1695">
        <v>8.7090849566887896E-2</v>
      </c>
      <c r="Q1695">
        <v>8.6260301966371994E-3</v>
      </c>
      <c r="R1695">
        <v>1140928</v>
      </c>
      <c r="S1695">
        <v>1781</v>
      </c>
    </row>
    <row r="1696" spans="1:19" x14ac:dyDescent="0.25">
      <c r="A1696" t="s">
        <v>558</v>
      </c>
      <c r="B1696" t="s">
        <v>400</v>
      </c>
      <c r="C1696" t="s">
        <v>124</v>
      </c>
      <c r="D1696">
        <v>1</v>
      </c>
      <c r="E1696">
        <v>0</v>
      </c>
      <c r="F1696">
        <v>0.248712535229764</v>
      </c>
      <c r="G1696">
        <v>1.15243040448091E-2</v>
      </c>
      <c r="H1696" t="s">
        <v>443</v>
      </c>
      <c r="K1696" t="s">
        <v>252</v>
      </c>
      <c r="N1696" t="s">
        <v>444</v>
      </c>
      <c r="P1696">
        <v>8.7090849566887896E-2</v>
      </c>
      <c r="Q1696">
        <v>8.6260301966371994E-3</v>
      </c>
      <c r="R1696">
        <v>1140928</v>
      </c>
      <c r="S1696">
        <v>1781</v>
      </c>
    </row>
    <row r="1697" spans="1:19" x14ac:dyDescent="0.25">
      <c r="A1697" t="s">
        <v>559</v>
      </c>
      <c r="B1697" t="s">
        <v>400</v>
      </c>
      <c r="C1697" t="s">
        <v>124</v>
      </c>
      <c r="D1697">
        <v>0</v>
      </c>
      <c r="E1697">
        <v>1</v>
      </c>
      <c r="F1697">
        <v>0.28731346258620899</v>
      </c>
      <c r="G1697">
        <v>2.4506872085966299E-2</v>
      </c>
      <c r="H1697" t="s">
        <v>443</v>
      </c>
      <c r="K1697" t="s">
        <v>252</v>
      </c>
      <c r="N1697" t="s">
        <v>444</v>
      </c>
      <c r="P1697">
        <v>0.14936834211987501</v>
      </c>
      <c r="Q1697">
        <v>1.93679651720376E-2</v>
      </c>
      <c r="R1697">
        <v>530975</v>
      </c>
      <c r="S1697">
        <v>589</v>
      </c>
    </row>
    <row r="1698" spans="1:19" x14ac:dyDescent="0.25">
      <c r="A1698" t="s">
        <v>559</v>
      </c>
      <c r="B1698" t="s">
        <v>400</v>
      </c>
      <c r="C1698" t="s">
        <v>124</v>
      </c>
      <c r="D1698">
        <v>0</v>
      </c>
      <c r="E1698">
        <v>1</v>
      </c>
      <c r="F1698">
        <v>0.28731346258620899</v>
      </c>
      <c r="G1698">
        <v>2.4506872085966299E-2</v>
      </c>
      <c r="H1698" t="s">
        <v>443</v>
      </c>
      <c r="K1698" t="s">
        <v>252</v>
      </c>
      <c r="N1698" t="s">
        <v>444</v>
      </c>
      <c r="P1698">
        <v>0.14936834211987501</v>
      </c>
      <c r="Q1698">
        <v>1.93679651720376E-2</v>
      </c>
      <c r="R1698">
        <v>530975</v>
      </c>
      <c r="S1698">
        <v>589</v>
      </c>
    </row>
    <row r="1699" spans="1:19" x14ac:dyDescent="0.25">
      <c r="A1699" t="s">
        <v>559</v>
      </c>
      <c r="B1699" t="s">
        <v>400</v>
      </c>
      <c r="C1699" t="s">
        <v>124</v>
      </c>
      <c r="D1699">
        <v>0</v>
      </c>
      <c r="E1699">
        <v>1</v>
      </c>
      <c r="F1699">
        <v>0.28731346258620899</v>
      </c>
      <c r="G1699">
        <v>2.4506872085966299E-2</v>
      </c>
      <c r="H1699" t="s">
        <v>443</v>
      </c>
      <c r="K1699" t="s">
        <v>252</v>
      </c>
      <c r="N1699" t="s">
        <v>444</v>
      </c>
      <c r="P1699">
        <v>0.14936834211987501</v>
      </c>
      <c r="Q1699">
        <v>1.93679651720376E-2</v>
      </c>
      <c r="R1699">
        <v>530975</v>
      </c>
      <c r="S1699">
        <v>589</v>
      </c>
    </row>
    <row r="1700" spans="1:19" x14ac:dyDescent="0.25">
      <c r="A1700" t="s">
        <v>559</v>
      </c>
      <c r="B1700" t="s">
        <v>400</v>
      </c>
      <c r="C1700" t="s">
        <v>124</v>
      </c>
      <c r="D1700">
        <v>0</v>
      </c>
      <c r="E1700">
        <v>1</v>
      </c>
      <c r="F1700">
        <v>0.28731346258620899</v>
      </c>
      <c r="G1700">
        <v>2.4506872085966299E-2</v>
      </c>
      <c r="H1700" t="s">
        <v>443</v>
      </c>
      <c r="K1700" t="s">
        <v>252</v>
      </c>
      <c r="N1700" t="s">
        <v>444</v>
      </c>
      <c r="P1700">
        <v>0.14936834211987501</v>
      </c>
      <c r="Q1700">
        <v>1.93679651720376E-2</v>
      </c>
      <c r="R1700">
        <v>530975</v>
      </c>
      <c r="S1700">
        <v>589</v>
      </c>
    </row>
    <row r="1701" spans="1:19" x14ac:dyDescent="0.25">
      <c r="A1701" t="s">
        <v>560</v>
      </c>
      <c r="B1701" t="s">
        <v>400</v>
      </c>
      <c r="C1701" t="s">
        <v>124</v>
      </c>
      <c r="D1701">
        <v>1</v>
      </c>
      <c r="E1701">
        <v>1</v>
      </c>
      <c r="F1701">
        <v>0.26224083576869101</v>
      </c>
      <c r="G1701">
        <v>3.2303619652445797E-2</v>
      </c>
      <c r="H1701" t="s">
        <v>443</v>
      </c>
      <c r="K1701" t="s">
        <v>252</v>
      </c>
      <c r="N1701" t="s">
        <v>444</v>
      </c>
      <c r="P1701">
        <v>0.121072271197149</v>
      </c>
      <c r="Q1701">
        <v>2.52935061263895E-2</v>
      </c>
      <c r="R1701">
        <v>242269</v>
      </c>
      <c r="S1701">
        <v>236</v>
      </c>
    </row>
    <row r="1702" spans="1:19" x14ac:dyDescent="0.25">
      <c r="A1702" t="s">
        <v>560</v>
      </c>
      <c r="B1702" t="s">
        <v>400</v>
      </c>
      <c r="C1702" t="s">
        <v>124</v>
      </c>
      <c r="D1702">
        <v>1</v>
      </c>
      <c r="E1702">
        <v>1</v>
      </c>
      <c r="F1702">
        <v>0.26224083576869101</v>
      </c>
      <c r="G1702">
        <v>3.2303619652445797E-2</v>
      </c>
      <c r="H1702" t="s">
        <v>443</v>
      </c>
      <c r="K1702" t="s">
        <v>252</v>
      </c>
      <c r="N1702" t="s">
        <v>444</v>
      </c>
      <c r="P1702">
        <v>0.121072271197149</v>
      </c>
      <c r="Q1702">
        <v>2.52935061263895E-2</v>
      </c>
      <c r="R1702">
        <v>242269</v>
      </c>
      <c r="S1702">
        <v>236</v>
      </c>
    </row>
    <row r="1703" spans="1:19" x14ac:dyDescent="0.25">
      <c r="A1703" t="s">
        <v>560</v>
      </c>
      <c r="B1703" t="s">
        <v>400</v>
      </c>
      <c r="C1703" t="s">
        <v>124</v>
      </c>
      <c r="D1703">
        <v>1</v>
      </c>
      <c r="E1703">
        <v>1</v>
      </c>
      <c r="F1703">
        <v>0.26224083576869101</v>
      </c>
      <c r="G1703">
        <v>3.2303619652445797E-2</v>
      </c>
      <c r="H1703" t="s">
        <v>443</v>
      </c>
      <c r="K1703" t="s">
        <v>252</v>
      </c>
      <c r="N1703" t="s">
        <v>444</v>
      </c>
      <c r="P1703">
        <v>0.121072271197149</v>
      </c>
      <c r="Q1703">
        <v>2.52935061263895E-2</v>
      </c>
      <c r="R1703">
        <v>242269</v>
      </c>
      <c r="S1703">
        <v>236</v>
      </c>
    </row>
    <row r="1704" spans="1:19" x14ac:dyDescent="0.25">
      <c r="A1704" t="s">
        <v>560</v>
      </c>
      <c r="B1704" t="s">
        <v>400</v>
      </c>
      <c r="C1704" t="s">
        <v>124</v>
      </c>
      <c r="D1704">
        <v>1</v>
      </c>
      <c r="E1704">
        <v>1</v>
      </c>
      <c r="F1704">
        <v>0.26224083576869101</v>
      </c>
      <c r="G1704">
        <v>3.2303619652445797E-2</v>
      </c>
      <c r="H1704" t="s">
        <v>443</v>
      </c>
      <c r="K1704" t="s">
        <v>252</v>
      </c>
      <c r="N1704" t="s">
        <v>444</v>
      </c>
      <c r="P1704">
        <v>0.121072271197149</v>
      </c>
      <c r="Q1704">
        <v>2.52935061263895E-2</v>
      </c>
      <c r="R1704">
        <v>242269</v>
      </c>
      <c r="S1704">
        <v>236</v>
      </c>
    </row>
    <row r="1705" spans="1:19" x14ac:dyDescent="0.25">
      <c r="A1705" t="s">
        <v>561</v>
      </c>
      <c r="B1705" t="s">
        <v>400</v>
      </c>
      <c r="C1705" t="s">
        <v>124</v>
      </c>
      <c r="D1705">
        <v>0</v>
      </c>
      <c r="E1705">
        <v>0</v>
      </c>
      <c r="F1705">
        <v>0.18915955438147</v>
      </c>
      <c r="G1705">
        <v>5.2684451468800499E-3</v>
      </c>
      <c r="H1705" t="s">
        <v>449</v>
      </c>
      <c r="K1705" t="s">
        <v>257</v>
      </c>
      <c r="N1705" t="s">
        <v>444</v>
      </c>
      <c r="P1705">
        <v>0.42375678950162698</v>
      </c>
      <c r="Q1705">
        <v>6.8939633293998897E-3</v>
      </c>
      <c r="R1705">
        <v>4951123</v>
      </c>
      <c r="S1705">
        <v>9434</v>
      </c>
    </row>
    <row r="1706" spans="1:19" x14ac:dyDescent="0.25">
      <c r="A1706" t="s">
        <v>561</v>
      </c>
      <c r="B1706" t="s">
        <v>400</v>
      </c>
      <c r="C1706" t="s">
        <v>124</v>
      </c>
      <c r="D1706">
        <v>0</v>
      </c>
      <c r="E1706">
        <v>0</v>
      </c>
      <c r="F1706">
        <v>0.18915955438147</v>
      </c>
      <c r="G1706">
        <v>5.2684451468800499E-3</v>
      </c>
      <c r="H1706" t="s">
        <v>449</v>
      </c>
      <c r="K1706" t="s">
        <v>257</v>
      </c>
      <c r="N1706" t="s">
        <v>444</v>
      </c>
      <c r="P1706">
        <v>0.42375678950162698</v>
      </c>
      <c r="Q1706">
        <v>6.8939633293998897E-3</v>
      </c>
      <c r="R1706">
        <v>4951123</v>
      </c>
      <c r="S1706">
        <v>9434</v>
      </c>
    </row>
    <row r="1707" spans="1:19" x14ac:dyDescent="0.25">
      <c r="A1707" t="s">
        <v>561</v>
      </c>
      <c r="B1707" t="s">
        <v>400</v>
      </c>
      <c r="C1707" t="s">
        <v>124</v>
      </c>
      <c r="D1707">
        <v>0</v>
      </c>
      <c r="E1707">
        <v>0</v>
      </c>
      <c r="F1707">
        <v>0.18915955438147</v>
      </c>
      <c r="G1707">
        <v>5.2684451468800499E-3</v>
      </c>
      <c r="H1707" t="s">
        <v>449</v>
      </c>
      <c r="K1707" t="s">
        <v>257</v>
      </c>
      <c r="N1707" t="s">
        <v>444</v>
      </c>
      <c r="P1707">
        <v>0.42375678950162698</v>
      </c>
      <c r="Q1707">
        <v>6.8939633293998897E-3</v>
      </c>
      <c r="R1707">
        <v>4951123</v>
      </c>
      <c r="S1707">
        <v>9434</v>
      </c>
    </row>
    <row r="1708" spans="1:19" x14ac:dyDescent="0.25">
      <c r="A1708" t="s">
        <v>561</v>
      </c>
      <c r="B1708" t="s">
        <v>400</v>
      </c>
      <c r="C1708" t="s">
        <v>124</v>
      </c>
      <c r="D1708">
        <v>0</v>
      </c>
      <c r="E1708">
        <v>0</v>
      </c>
      <c r="F1708">
        <v>0.18915955438147</v>
      </c>
      <c r="G1708">
        <v>5.2684451468800499E-3</v>
      </c>
      <c r="H1708" t="s">
        <v>449</v>
      </c>
      <c r="K1708" t="s">
        <v>257</v>
      </c>
      <c r="N1708" t="s">
        <v>444</v>
      </c>
      <c r="P1708">
        <v>0.42375678950162698</v>
      </c>
      <c r="Q1708">
        <v>6.8939633293998897E-3</v>
      </c>
      <c r="R1708">
        <v>4951123</v>
      </c>
      <c r="S1708">
        <v>9434</v>
      </c>
    </row>
    <row r="1709" spans="1:19" x14ac:dyDescent="0.25">
      <c r="A1709" t="s">
        <v>562</v>
      </c>
      <c r="B1709" t="s">
        <v>400</v>
      </c>
      <c r="C1709" t="s">
        <v>124</v>
      </c>
      <c r="D1709">
        <v>1</v>
      </c>
      <c r="E1709">
        <v>0</v>
      </c>
      <c r="F1709">
        <v>0.22862122329731999</v>
      </c>
      <c r="G1709">
        <v>1.33550935118831E-2</v>
      </c>
      <c r="H1709" t="s">
        <v>449</v>
      </c>
      <c r="K1709" t="s">
        <v>257</v>
      </c>
      <c r="N1709" t="s">
        <v>444</v>
      </c>
      <c r="P1709">
        <v>0.46982320547322398</v>
      </c>
      <c r="Q1709">
        <v>1.6050020372536E-2</v>
      </c>
      <c r="R1709">
        <v>888501</v>
      </c>
      <c r="S1709">
        <v>1395</v>
      </c>
    </row>
    <row r="1710" spans="1:19" x14ac:dyDescent="0.25">
      <c r="A1710" t="s">
        <v>562</v>
      </c>
      <c r="B1710" t="s">
        <v>400</v>
      </c>
      <c r="C1710" t="s">
        <v>124</v>
      </c>
      <c r="D1710">
        <v>1</v>
      </c>
      <c r="E1710">
        <v>0</v>
      </c>
      <c r="F1710">
        <v>0.22862122329731999</v>
      </c>
      <c r="G1710">
        <v>1.33550935118831E-2</v>
      </c>
      <c r="H1710" t="s">
        <v>449</v>
      </c>
      <c r="K1710" t="s">
        <v>257</v>
      </c>
      <c r="N1710" t="s">
        <v>444</v>
      </c>
      <c r="P1710">
        <v>0.46982320547322398</v>
      </c>
      <c r="Q1710">
        <v>1.6050020372536E-2</v>
      </c>
      <c r="R1710">
        <v>888501</v>
      </c>
      <c r="S1710">
        <v>1395</v>
      </c>
    </row>
    <row r="1711" spans="1:19" x14ac:dyDescent="0.25">
      <c r="A1711" t="s">
        <v>562</v>
      </c>
      <c r="B1711" t="s">
        <v>400</v>
      </c>
      <c r="C1711" t="s">
        <v>124</v>
      </c>
      <c r="D1711">
        <v>1</v>
      </c>
      <c r="E1711">
        <v>0</v>
      </c>
      <c r="F1711">
        <v>0.22862122329731999</v>
      </c>
      <c r="G1711">
        <v>1.33550935118831E-2</v>
      </c>
      <c r="H1711" t="s">
        <v>449</v>
      </c>
      <c r="K1711" t="s">
        <v>257</v>
      </c>
      <c r="N1711" t="s">
        <v>444</v>
      </c>
      <c r="P1711">
        <v>0.46982320547322398</v>
      </c>
      <c r="Q1711">
        <v>1.6050020372536E-2</v>
      </c>
      <c r="R1711">
        <v>888501</v>
      </c>
      <c r="S1711">
        <v>1395</v>
      </c>
    </row>
    <row r="1712" spans="1:19" x14ac:dyDescent="0.25">
      <c r="A1712" t="s">
        <v>562</v>
      </c>
      <c r="B1712" t="s">
        <v>400</v>
      </c>
      <c r="C1712" t="s">
        <v>124</v>
      </c>
      <c r="D1712">
        <v>1</v>
      </c>
      <c r="E1712">
        <v>0</v>
      </c>
      <c r="F1712">
        <v>0.22862122329731999</v>
      </c>
      <c r="G1712">
        <v>1.33550935118831E-2</v>
      </c>
      <c r="H1712" t="s">
        <v>449</v>
      </c>
      <c r="K1712" t="s">
        <v>257</v>
      </c>
      <c r="N1712" t="s">
        <v>444</v>
      </c>
      <c r="P1712">
        <v>0.46982320547322398</v>
      </c>
      <c r="Q1712">
        <v>1.6050020372536E-2</v>
      </c>
      <c r="R1712">
        <v>888501</v>
      </c>
      <c r="S1712">
        <v>1395</v>
      </c>
    </row>
    <row r="1713" spans="1:19" x14ac:dyDescent="0.25">
      <c r="A1713" t="s">
        <v>563</v>
      </c>
      <c r="B1713" t="s">
        <v>400</v>
      </c>
      <c r="C1713" t="s">
        <v>124</v>
      </c>
      <c r="D1713">
        <v>0</v>
      </c>
      <c r="E1713">
        <v>1</v>
      </c>
      <c r="F1713">
        <v>0.20057688365691501</v>
      </c>
      <c r="G1713">
        <v>1.9465786681805701E-2</v>
      </c>
      <c r="H1713" t="s">
        <v>449</v>
      </c>
      <c r="K1713" t="s">
        <v>257</v>
      </c>
      <c r="N1713" t="s">
        <v>444</v>
      </c>
      <c r="P1713">
        <v>0.33946544426553699</v>
      </c>
      <c r="Q1713">
        <v>2.48164318563928E-2</v>
      </c>
      <c r="R1713">
        <v>593329</v>
      </c>
      <c r="S1713">
        <v>712</v>
      </c>
    </row>
    <row r="1714" spans="1:19" x14ac:dyDescent="0.25">
      <c r="A1714" t="s">
        <v>563</v>
      </c>
      <c r="B1714" t="s">
        <v>400</v>
      </c>
      <c r="C1714" t="s">
        <v>124</v>
      </c>
      <c r="D1714">
        <v>0</v>
      </c>
      <c r="E1714">
        <v>1</v>
      </c>
      <c r="F1714">
        <v>0.20057688365691501</v>
      </c>
      <c r="G1714">
        <v>1.9465786681805701E-2</v>
      </c>
      <c r="H1714" t="s">
        <v>449</v>
      </c>
      <c r="K1714" t="s">
        <v>257</v>
      </c>
      <c r="N1714" t="s">
        <v>444</v>
      </c>
      <c r="P1714">
        <v>0.33946544426553699</v>
      </c>
      <c r="Q1714">
        <v>2.48164318563928E-2</v>
      </c>
      <c r="R1714">
        <v>593329</v>
      </c>
      <c r="S1714">
        <v>712</v>
      </c>
    </row>
    <row r="1715" spans="1:19" x14ac:dyDescent="0.25">
      <c r="A1715" t="s">
        <v>563</v>
      </c>
      <c r="B1715" t="s">
        <v>400</v>
      </c>
      <c r="C1715" t="s">
        <v>124</v>
      </c>
      <c r="D1715">
        <v>0</v>
      </c>
      <c r="E1715">
        <v>1</v>
      </c>
      <c r="F1715">
        <v>0.20057688365691501</v>
      </c>
      <c r="G1715">
        <v>1.9465786681805701E-2</v>
      </c>
      <c r="H1715" t="s">
        <v>449</v>
      </c>
      <c r="K1715" t="s">
        <v>257</v>
      </c>
      <c r="N1715" t="s">
        <v>444</v>
      </c>
      <c r="P1715">
        <v>0.33946544426553699</v>
      </c>
      <c r="Q1715">
        <v>2.48164318563928E-2</v>
      </c>
      <c r="R1715">
        <v>593329</v>
      </c>
      <c r="S1715">
        <v>712</v>
      </c>
    </row>
    <row r="1716" spans="1:19" x14ac:dyDescent="0.25">
      <c r="A1716" t="s">
        <v>563</v>
      </c>
      <c r="B1716" t="s">
        <v>400</v>
      </c>
      <c r="C1716" t="s">
        <v>124</v>
      </c>
      <c r="D1716">
        <v>0</v>
      </c>
      <c r="E1716">
        <v>1</v>
      </c>
      <c r="F1716">
        <v>0.20057688365691501</v>
      </c>
      <c r="G1716">
        <v>1.9465786681805701E-2</v>
      </c>
      <c r="H1716" t="s">
        <v>449</v>
      </c>
      <c r="K1716" t="s">
        <v>257</v>
      </c>
      <c r="N1716" t="s">
        <v>444</v>
      </c>
      <c r="P1716">
        <v>0.33946544426553699</v>
      </c>
      <c r="Q1716">
        <v>2.48164318563928E-2</v>
      </c>
      <c r="R1716">
        <v>593329</v>
      </c>
      <c r="S1716">
        <v>712</v>
      </c>
    </row>
    <row r="1717" spans="1:19" x14ac:dyDescent="0.25">
      <c r="A1717" t="s">
        <v>564</v>
      </c>
      <c r="B1717" t="s">
        <v>400</v>
      </c>
      <c r="C1717" t="s">
        <v>124</v>
      </c>
      <c r="D1717">
        <v>1</v>
      </c>
      <c r="E1717">
        <v>1</v>
      </c>
      <c r="F1717">
        <v>0.228220387013197</v>
      </c>
      <c r="G1717">
        <v>3.5093269649884198E-2</v>
      </c>
      <c r="H1717" t="s">
        <v>449</v>
      </c>
      <c r="K1717" t="s">
        <v>257</v>
      </c>
      <c r="N1717" t="s">
        <v>444</v>
      </c>
      <c r="P1717">
        <v>0.40602663722701099</v>
      </c>
      <c r="Q1717">
        <v>4.4635665838145801E-2</v>
      </c>
      <c r="R1717">
        <v>195828</v>
      </c>
      <c r="S1717">
        <v>196</v>
      </c>
    </row>
    <row r="1718" spans="1:19" x14ac:dyDescent="0.25">
      <c r="A1718" t="s">
        <v>564</v>
      </c>
      <c r="B1718" t="s">
        <v>400</v>
      </c>
      <c r="C1718" t="s">
        <v>124</v>
      </c>
      <c r="D1718">
        <v>1</v>
      </c>
      <c r="E1718">
        <v>1</v>
      </c>
      <c r="F1718">
        <v>0.228220387013197</v>
      </c>
      <c r="G1718">
        <v>3.5093269649884198E-2</v>
      </c>
      <c r="H1718" t="s">
        <v>449</v>
      </c>
      <c r="K1718" t="s">
        <v>257</v>
      </c>
      <c r="N1718" t="s">
        <v>444</v>
      </c>
      <c r="P1718">
        <v>0.40602663722701099</v>
      </c>
      <c r="Q1718">
        <v>4.4635665838145801E-2</v>
      </c>
      <c r="R1718">
        <v>195828</v>
      </c>
      <c r="S1718">
        <v>196</v>
      </c>
    </row>
    <row r="1719" spans="1:19" x14ac:dyDescent="0.25">
      <c r="A1719" t="s">
        <v>564</v>
      </c>
      <c r="B1719" t="s">
        <v>400</v>
      </c>
      <c r="C1719" t="s">
        <v>124</v>
      </c>
      <c r="D1719">
        <v>1</v>
      </c>
      <c r="E1719">
        <v>1</v>
      </c>
      <c r="F1719">
        <v>0.228220387013197</v>
      </c>
      <c r="G1719">
        <v>3.5093269649884198E-2</v>
      </c>
      <c r="H1719" t="s">
        <v>449</v>
      </c>
      <c r="K1719" t="s">
        <v>257</v>
      </c>
      <c r="N1719" t="s">
        <v>444</v>
      </c>
      <c r="P1719">
        <v>0.40602663722701099</v>
      </c>
      <c r="Q1719">
        <v>4.4635665838145801E-2</v>
      </c>
      <c r="R1719">
        <v>195828</v>
      </c>
      <c r="S1719">
        <v>196</v>
      </c>
    </row>
    <row r="1720" spans="1:19" x14ac:dyDescent="0.25">
      <c r="A1720" t="s">
        <v>564</v>
      </c>
      <c r="B1720" t="s">
        <v>400</v>
      </c>
      <c r="C1720" t="s">
        <v>124</v>
      </c>
      <c r="D1720">
        <v>1</v>
      </c>
      <c r="E1720">
        <v>1</v>
      </c>
      <c r="F1720">
        <v>0.228220387013197</v>
      </c>
      <c r="G1720">
        <v>3.5093269649884198E-2</v>
      </c>
      <c r="H1720" t="s">
        <v>449</v>
      </c>
      <c r="K1720" t="s">
        <v>257</v>
      </c>
      <c r="N1720" t="s">
        <v>444</v>
      </c>
      <c r="P1720">
        <v>0.40602663722701099</v>
      </c>
      <c r="Q1720">
        <v>4.4635665838145801E-2</v>
      </c>
      <c r="R1720">
        <v>195828</v>
      </c>
      <c r="S1720">
        <v>196</v>
      </c>
    </row>
    <row r="1721" spans="1:19" x14ac:dyDescent="0.25">
      <c r="A1721" t="s">
        <v>565</v>
      </c>
      <c r="B1721" t="s">
        <v>400</v>
      </c>
      <c r="C1721" t="s">
        <v>129</v>
      </c>
      <c r="D1721">
        <v>0</v>
      </c>
      <c r="E1721">
        <v>0</v>
      </c>
      <c r="F1721">
        <v>2.4470627008321699E-2</v>
      </c>
      <c r="G1721">
        <v>1.13391435817842E-2</v>
      </c>
      <c r="H1721" t="s">
        <v>401</v>
      </c>
      <c r="K1721" t="s">
        <v>252</v>
      </c>
      <c r="N1721" t="s">
        <v>402</v>
      </c>
      <c r="P1721">
        <v>0.82021231092273605</v>
      </c>
      <c r="Q1721">
        <v>3.0816549256151099E-2</v>
      </c>
      <c r="R1721">
        <v>646874</v>
      </c>
      <c r="S1721">
        <v>806</v>
      </c>
    </row>
    <row r="1722" spans="1:19" x14ac:dyDescent="0.25">
      <c r="A1722" t="s">
        <v>565</v>
      </c>
      <c r="B1722" t="s">
        <v>400</v>
      </c>
      <c r="C1722" t="s">
        <v>129</v>
      </c>
      <c r="D1722">
        <v>0</v>
      </c>
      <c r="E1722">
        <v>0</v>
      </c>
      <c r="F1722">
        <v>2.4470627008321699E-2</v>
      </c>
      <c r="G1722">
        <v>1.13391435817842E-2</v>
      </c>
      <c r="H1722" t="s">
        <v>401</v>
      </c>
      <c r="K1722" t="s">
        <v>252</v>
      </c>
      <c r="N1722" t="s">
        <v>402</v>
      </c>
      <c r="P1722">
        <v>0.82021231092273605</v>
      </c>
      <c r="Q1722">
        <v>3.0816549256151099E-2</v>
      </c>
      <c r="R1722">
        <v>646874</v>
      </c>
      <c r="S1722">
        <v>806</v>
      </c>
    </row>
    <row r="1723" spans="1:19" x14ac:dyDescent="0.25">
      <c r="A1723" t="s">
        <v>565</v>
      </c>
      <c r="B1723" t="s">
        <v>400</v>
      </c>
      <c r="C1723" t="s">
        <v>129</v>
      </c>
      <c r="D1723">
        <v>0</v>
      </c>
      <c r="E1723">
        <v>0</v>
      </c>
      <c r="F1723">
        <v>2.4470627008321699E-2</v>
      </c>
      <c r="G1723">
        <v>1.13391435817842E-2</v>
      </c>
      <c r="H1723" t="s">
        <v>401</v>
      </c>
      <c r="K1723" t="s">
        <v>252</v>
      </c>
      <c r="N1723" t="s">
        <v>402</v>
      </c>
      <c r="P1723">
        <v>0.82021231092273605</v>
      </c>
      <c r="Q1723">
        <v>3.0816549256151099E-2</v>
      </c>
      <c r="R1723">
        <v>646874</v>
      </c>
      <c r="S1723">
        <v>806</v>
      </c>
    </row>
    <row r="1724" spans="1:19" x14ac:dyDescent="0.25">
      <c r="A1724" t="s">
        <v>565</v>
      </c>
      <c r="B1724" t="s">
        <v>400</v>
      </c>
      <c r="C1724" t="s">
        <v>129</v>
      </c>
      <c r="D1724">
        <v>0</v>
      </c>
      <c r="E1724">
        <v>0</v>
      </c>
      <c r="F1724">
        <v>2.4470627008321699E-2</v>
      </c>
      <c r="G1724">
        <v>1.13391435817842E-2</v>
      </c>
      <c r="H1724" t="s">
        <v>401</v>
      </c>
      <c r="K1724" t="s">
        <v>252</v>
      </c>
      <c r="N1724" t="s">
        <v>402</v>
      </c>
      <c r="P1724">
        <v>0.82021231092273605</v>
      </c>
      <c r="Q1724">
        <v>3.0816549256151099E-2</v>
      </c>
      <c r="R1724">
        <v>646874</v>
      </c>
      <c r="S1724">
        <v>806</v>
      </c>
    </row>
    <row r="1725" spans="1:19" x14ac:dyDescent="0.25">
      <c r="A1725" t="s">
        <v>566</v>
      </c>
      <c r="B1725" t="s">
        <v>400</v>
      </c>
      <c r="C1725" t="s">
        <v>129</v>
      </c>
      <c r="D1725">
        <v>0</v>
      </c>
      <c r="E1725">
        <v>1</v>
      </c>
      <c r="F1725">
        <v>0</v>
      </c>
      <c r="G1725">
        <v>0</v>
      </c>
      <c r="H1725" t="s">
        <v>401</v>
      </c>
      <c r="K1725" t="s">
        <v>252</v>
      </c>
      <c r="N1725" t="s">
        <v>402</v>
      </c>
      <c r="P1725">
        <v>0.84385123752753699</v>
      </c>
      <c r="Q1725">
        <v>0.14144018923048199</v>
      </c>
      <c r="R1725">
        <v>100983</v>
      </c>
      <c r="S1725">
        <v>83</v>
      </c>
    </row>
    <row r="1726" spans="1:19" x14ac:dyDescent="0.25">
      <c r="A1726" t="s">
        <v>566</v>
      </c>
      <c r="B1726" t="s">
        <v>400</v>
      </c>
      <c r="C1726" t="s">
        <v>129</v>
      </c>
      <c r="D1726">
        <v>0</v>
      </c>
      <c r="E1726">
        <v>1</v>
      </c>
      <c r="F1726">
        <v>0</v>
      </c>
      <c r="G1726">
        <v>0</v>
      </c>
      <c r="H1726" t="s">
        <v>401</v>
      </c>
      <c r="K1726" t="s">
        <v>252</v>
      </c>
      <c r="N1726" t="s">
        <v>402</v>
      </c>
      <c r="P1726">
        <v>0.84385123752753699</v>
      </c>
      <c r="Q1726">
        <v>0.14144018923048199</v>
      </c>
      <c r="R1726">
        <v>100983</v>
      </c>
      <c r="S1726">
        <v>83</v>
      </c>
    </row>
    <row r="1727" spans="1:19" x14ac:dyDescent="0.25">
      <c r="A1727" t="s">
        <v>566</v>
      </c>
      <c r="B1727" t="s">
        <v>400</v>
      </c>
      <c r="C1727" t="s">
        <v>129</v>
      </c>
      <c r="D1727">
        <v>0</v>
      </c>
      <c r="E1727">
        <v>1</v>
      </c>
      <c r="F1727">
        <v>0</v>
      </c>
      <c r="G1727">
        <v>0</v>
      </c>
      <c r="H1727" t="s">
        <v>401</v>
      </c>
      <c r="K1727" t="s">
        <v>252</v>
      </c>
      <c r="N1727" t="s">
        <v>402</v>
      </c>
      <c r="P1727">
        <v>0.84385123752753699</v>
      </c>
      <c r="Q1727">
        <v>0.14144018923048199</v>
      </c>
      <c r="R1727">
        <v>100983</v>
      </c>
      <c r="S1727">
        <v>83</v>
      </c>
    </row>
    <row r="1728" spans="1:19" x14ac:dyDescent="0.25">
      <c r="A1728" t="s">
        <v>566</v>
      </c>
      <c r="B1728" t="s">
        <v>400</v>
      </c>
      <c r="C1728" t="s">
        <v>129</v>
      </c>
      <c r="D1728">
        <v>0</v>
      </c>
      <c r="E1728">
        <v>1</v>
      </c>
      <c r="F1728">
        <v>0</v>
      </c>
      <c r="G1728">
        <v>0</v>
      </c>
      <c r="H1728" t="s">
        <v>401</v>
      </c>
      <c r="K1728" t="s">
        <v>252</v>
      </c>
      <c r="N1728" t="s">
        <v>402</v>
      </c>
      <c r="P1728">
        <v>0.84385123752753699</v>
      </c>
      <c r="Q1728">
        <v>0.14144018923048199</v>
      </c>
      <c r="R1728">
        <v>100983</v>
      </c>
      <c r="S1728">
        <v>83</v>
      </c>
    </row>
    <row r="1729" spans="1:19" x14ac:dyDescent="0.25">
      <c r="A1729" t="s">
        <v>568</v>
      </c>
      <c r="B1729" t="s">
        <v>400</v>
      </c>
      <c r="C1729" t="s">
        <v>129</v>
      </c>
      <c r="D1729">
        <v>0</v>
      </c>
      <c r="E1729">
        <v>0</v>
      </c>
      <c r="F1729">
        <v>3.9528885498749201E-2</v>
      </c>
      <c r="G1729">
        <v>1.48717039048386E-2</v>
      </c>
      <c r="H1729" t="s">
        <v>406</v>
      </c>
      <c r="K1729" t="s">
        <v>257</v>
      </c>
      <c r="N1729" t="s">
        <v>402</v>
      </c>
      <c r="P1729">
        <v>0.90211246856649496</v>
      </c>
      <c r="Q1729">
        <v>2.65984244698209E-2</v>
      </c>
      <c r="R1729">
        <v>585337</v>
      </c>
      <c r="S1729">
        <v>709</v>
      </c>
    </row>
    <row r="1730" spans="1:19" x14ac:dyDescent="0.25">
      <c r="A1730" t="s">
        <v>568</v>
      </c>
      <c r="B1730" t="s">
        <v>400</v>
      </c>
      <c r="C1730" t="s">
        <v>129</v>
      </c>
      <c r="D1730">
        <v>0</v>
      </c>
      <c r="E1730">
        <v>0</v>
      </c>
      <c r="F1730">
        <v>3.9528885498749201E-2</v>
      </c>
      <c r="G1730">
        <v>1.48717039048386E-2</v>
      </c>
      <c r="H1730" t="s">
        <v>406</v>
      </c>
      <c r="K1730" t="s">
        <v>257</v>
      </c>
      <c r="N1730" t="s">
        <v>402</v>
      </c>
      <c r="P1730">
        <v>0.90211246856649496</v>
      </c>
      <c r="Q1730">
        <v>2.65984244698209E-2</v>
      </c>
      <c r="R1730">
        <v>585337</v>
      </c>
      <c r="S1730">
        <v>709</v>
      </c>
    </row>
    <row r="1731" spans="1:19" x14ac:dyDescent="0.25">
      <c r="A1731" t="s">
        <v>568</v>
      </c>
      <c r="B1731" t="s">
        <v>400</v>
      </c>
      <c r="C1731" t="s">
        <v>129</v>
      </c>
      <c r="D1731">
        <v>0</v>
      </c>
      <c r="E1731">
        <v>0</v>
      </c>
      <c r="F1731">
        <v>3.9528885498749201E-2</v>
      </c>
      <c r="G1731">
        <v>1.48717039048386E-2</v>
      </c>
      <c r="H1731" t="s">
        <v>406</v>
      </c>
      <c r="K1731" t="s">
        <v>257</v>
      </c>
      <c r="N1731" t="s">
        <v>402</v>
      </c>
      <c r="P1731">
        <v>0.90211246856649496</v>
      </c>
      <c r="Q1731">
        <v>2.65984244698209E-2</v>
      </c>
      <c r="R1731">
        <v>585337</v>
      </c>
      <c r="S1731">
        <v>709</v>
      </c>
    </row>
    <row r="1732" spans="1:19" x14ac:dyDescent="0.25">
      <c r="A1732" t="s">
        <v>568</v>
      </c>
      <c r="B1732" t="s">
        <v>400</v>
      </c>
      <c r="C1732" t="s">
        <v>129</v>
      </c>
      <c r="D1732">
        <v>0</v>
      </c>
      <c r="E1732">
        <v>0</v>
      </c>
      <c r="F1732">
        <v>3.9528885498749201E-2</v>
      </c>
      <c r="G1732">
        <v>1.48717039048386E-2</v>
      </c>
      <c r="H1732" t="s">
        <v>406</v>
      </c>
      <c r="K1732" t="s">
        <v>257</v>
      </c>
      <c r="N1732" t="s">
        <v>402</v>
      </c>
      <c r="P1732">
        <v>0.90211246856649496</v>
      </c>
      <c r="Q1732">
        <v>2.65984244698209E-2</v>
      </c>
      <c r="R1732">
        <v>585337</v>
      </c>
      <c r="S1732">
        <v>709</v>
      </c>
    </row>
    <row r="1733" spans="1:19" x14ac:dyDescent="0.25">
      <c r="A1733" t="s">
        <v>570</v>
      </c>
      <c r="B1733" t="s">
        <v>400</v>
      </c>
      <c r="C1733" t="s">
        <v>129</v>
      </c>
      <c r="D1733">
        <v>0</v>
      </c>
      <c r="E1733">
        <v>1</v>
      </c>
      <c r="F1733">
        <v>9.4698876027512202E-2</v>
      </c>
      <c r="G1733">
        <v>9.0729567129003805E-2</v>
      </c>
      <c r="H1733" t="s">
        <v>406</v>
      </c>
      <c r="K1733" t="s">
        <v>257</v>
      </c>
      <c r="N1733" t="s">
        <v>402</v>
      </c>
      <c r="P1733">
        <v>0.90575211309746395</v>
      </c>
      <c r="Q1733">
        <v>9.0975533797764102E-2</v>
      </c>
      <c r="R1733">
        <v>127791</v>
      </c>
      <c r="S1733">
        <v>92</v>
      </c>
    </row>
    <row r="1734" spans="1:19" x14ac:dyDescent="0.25">
      <c r="A1734" t="s">
        <v>570</v>
      </c>
      <c r="B1734" t="s">
        <v>400</v>
      </c>
      <c r="C1734" t="s">
        <v>129</v>
      </c>
      <c r="D1734">
        <v>0</v>
      </c>
      <c r="E1734">
        <v>1</v>
      </c>
      <c r="F1734">
        <v>9.4698876027512202E-2</v>
      </c>
      <c r="G1734">
        <v>9.0729567129003805E-2</v>
      </c>
      <c r="H1734" t="s">
        <v>406</v>
      </c>
      <c r="K1734" t="s">
        <v>257</v>
      </c>
      <c r="N1734" t="s">
        <v>402</v>
      </c>
      <c r="P1734">
        <v>0.90575211309746395</v>
      </c>
      <c r="Q1734">
        <v>9.0975533797764102E-2</v>
      </c>
      <c r="R1734">
        <v>127791</v>
      </c>
      <c r="S1734">
        <v>92</v>
      </c>
    </row>
    <row r="1735" spans="1:19" x14ac:dyDescent="0.25">
      <c r="A1735" t="s">
        <v>570</v>
      </c>
      <c r="B1735" t="s">
        <v>400</v>
      </c>
      <c r="C1735" t="s">
        <v>129</v>
      </c>
      <c r="D1735">
        <v>0</v>
      </c>
      <c r="E1735">
        <v>1</v>
      </c>
      <c r="F1735">
        <v>9.4698876027512202E-2</v>
      </c>
      <c r="G1735">
        <v>9.0729567129003805E-2</v>
      </c>
      <c r="H1735" t="s">
        <v>406</v>
      </c>
      <c r="K1735" t="s">
        <v>257</v>
      </c>
      <c r="N1735" t="s">
        <v>402</v>
      </c>
      <c r="P1735">
        <v>0.90575211309746395</v>
      </c>
      <c r="Q1735">
        <v>9.0975533797764102E-2</v>
      </c>
      <c r="R1735">
        <v>127791</v>
      </c>
      <c r="S1735">
        <v>92</v>
      </c>
    </row>
    <row r="1736" spans="1:19" x14ac:dyDescent="0.25">
      <c r="A1736" t="s">
        <v>570</v>
      </c>
      <c r="B1736" t="s">
        <v>400</v>
      </c>
      <c r="C1736" t="s">
        <v>129</v>
      </c>
      <c r="D1736">
        <v>0</v>
      </c>
      <c r="E1736">
        <v>1</v>
      </c>
      <c r="F1736">
        <v>9.4698876027512202E-2</v>
      </c>
      <c r="G1736">
        <v>9.0729567129003805E-2</v>
      </c>
      <c r="H1736" t="s">
        <v>406</v>
      </c>
      <c r="K1736" t="s">
        <v>257</v>
      </c>
      <c r="N1736" t="s">
        <v>402</v>
      </c>
      <c r="P1736">
        <v>0.90575211309746395</v>
      </c>
      <c r="Q1736">
        <v>9.0975533797764102E-2</v>
      </c>
      <c r="R1736">
        <v>127791</v>
      </c>
      <c r="S1736">
        <v>92</v>
      </c>
    </row>
    <row r="1737" spans="1:19" x14ac:dyDescent="0.25">
      <c r="A1737" t="s">
        <v>572</v>
      </c>
      <c r="B1737" t="s">
        <v>400</v>
      </c>
      <c r="C1737" t="s">
        <v>129</v>
      </c>
      <c r="D1737">
        <v>0</v>
      </c>
      <c r="E1737">
        <v>0</v>
      </c>
      <c r="F1737">
        <v>0.14569525505325301</v>
      </c>
      <c r="G1737">
        <v>1.42186207190746E-2</v>
      </c>
      <c r="H1737" t="s">
        <v>410</v>
      </c>
      <c r="K1737" t="s">
        <v>252</v>
      </c>
      <c r="N1737" t="s">
        <v>411</v>
      </c>
      <c r="P1737">
        <v>0.29031650178468199</v>
      </c>
      <c r="Q1737">
        <v>1.7168965898305501E-2</v>
      </c>
      <c r="R1737">
        <v>2232766</v>
      </c>
      <c r="S1737">
        <v>2041</v>
      </c>
    </row>
    <row r="1738" spans="1:19" x14ac:dyDescent="0.25">
      <c r="A1738" t="s">
        <v>572</v>
      </c>
      <c r="B1738" t="s">
        <v>400</v>
      </c>
      <c r="C1738" t="s">
        <v>129</v>
      </c>
      <c r="D1738">
        <v>0</v>
      </c>
      <c r="E1738">
        <v>0</v>
      </c>
      <c r="F1738">
        <v>0.14569525505325301</v>
      </c>
      <c r="G1738">
        <v>1.42186207190746E-2</v>
      </c>
      <c r="H1738" t="s">
        <v>410</v>
      </c>
      <c r="K1738" t="s">
        <v>252</v>
      </c>
      <c r="N1738" t="s">
        <v>411</v>
      </c>
      <c r="P1738">
        <v>0.29031650178468199</v>
      </c>
      <c r="Q1738">
        <v>1.7168965898305501E-2</v>
      </c>
      <c r="R1738">
        <v>2232766</v>
      </c>
      <c r="S1738">
        <v>2041</v>
      </c>
    </row>
    <row r="1739" spans="1:19" x14ac:dyDescent="0.25">
      <c r="A1739" t="s">
        <v>572</v>
      </c>
      <c r="B1739" t="s">
        <v>400</v>
      </c>
      <c r="C1739" t="s">
        <v>129</v>
      </c>
      <c r="D1739">
        <v>0</v>
      </c>
      <c r="E1739">
        <v>0</v>
      </c>
      <c r="F1739">
        <v>0.14569525505325301</v>
      </c>
      <c r="G1739">
        <v>1.42186207190746E-2</v>
      </c>
      <c r="H1739" t="s">
        <v>410</v>
      </c>
      <c r="K1739" t="s">
        <v>252</v>
      </c>
      <c r="N1739" t="s">
        <v>411</v>
      </c>
      <c r="P1739">
        <v>0.29031650178468199</v>
      </c>
      <c r="Q1739">
        <v>1.7168965898305501E-2</v>
      </c>
      <c r="R1739">
        <v>2232766</v>
      </c>
      <c r="S1739">
        <v>2041</v>
      </c>
    </row>
    <row r="1740" spans="1:19" x14ac:dyDescent="0.25">
      <c r="A1740" t="s">
        <v>572</v>
      </c>
      <c r="B1740" t="s">
        <v>400</v>
      </c>
      <c r="C1740" t="s">
        <v>129</v>
      </c>
      <c r="D1740">
        <v>0</v>
      </c>
      <c r="E1740">
        <v>0</v>
      </c>
      <c r="F1740">
        <v>0.14569525505325301</v>
      </c>
      <c r="G1740">
        <v>1.42186207190746E-2</v>
      </c>
      <c r="H1740" t="s">
        <v>410</v>
      </c>
      <c r="K1740" t="s">
        <v>252</v>
      </c>
      <c r="N1740" t="s">
        <v>411</v>
      </c>
      <c r="P1740">
        <v>0.29031650178468199</v>
      </c>
      <c r="Q1740">
        <v>1.7168965898305501E-2</v>
      </c>
      <c r="R1740">
        <v>2232766</v>
      </c>
      <c r="S1740">
        <v>2041</v>
      </c>
    </row>
    <row r="1741" spans="1:19" x14ac:dyDescent="0.25">
      <c r="A1741" t="s">
        <v>573</v>
      </c>
      <c r="B1741" t="s">
        <v>400</v>
      </c>
      <c r="C1741" t="s">
        <v>129</v>
      </c>
      <c r="D1741">
        <v>1</v>
      </c>
      <c r="E1741">
        <v>0</v>
      </c>
      <c r="F1741">
        <v>6.6928509085138393E-2</v>
      </c>
      <c r="G1741">
        <v>4.8682919991536101E-2</v>
      </c>
      <c r="H1741" t="s">
        <v>410</v>
      </c>
      <c r="K1741" t="s">
        <v>252</v>
      </c>
      <c r="N1741" t="s">
        <v>411</v>
      </c>
      <c r="P1741">
        <v>0</v>
      </c>
      <c r="Q1741">
        <v>0</v>
      </c>
      <c r="R1741">
        <v>60886</v>
      </c>
      <c r="S1741">
        <v>30</v>
      </c>
    </row>
    <row r="1742" spans="1:19" x14ac:dyDescent="0.25">
      <c r="A1742" t="s">
        <v>573</v>
      </c>
      <c r="B1742" t="s">
        <v>400</v>
      </c>
      <c r="C1742" t="s">
        <v>129</v>
      </c>
      <c r="D1742">
        <v>1</v>
      </c>
      <c r="E1742">
        <v>0</v>
      </c>
      <c r="F1742">
        <v>6.6928509085138393E-2</v>
      </c>
      <c r="G1742">
        <v>4.8682919991536101E-2</v>
      </c>
      <c r="H1742" t="s">
        <v>410</v>
      </c>
      <c r="K1742" t="s">
        <v>252</v>
      </c>
      <c r="N1742" t="s">
        <v>411</v>
      </c>
      <c r="P1742">
        <v>0</v>
      </c>
      <c r="Q1742">
        <v>0</v>
      </c>
      <c r="R1742">
        <v>60886</v>
      </c>
      <c r="S1742">
        <v>30</v>
      </c>
    </row>
    <row r="1743" spans="1:19" x14ac:dyDescent="0.25">
      <c r="A1743" t="s">
        <v>573</v>
      </c>
      <c r="B1743" t="s">
        <v>400</v>
      </c>
      <c r="C1743" t="s">
        <v>129</v>
      </c>
      <c r="D1743">
        <v>1</v>
      </c>
      <c r="E1743">
        <v>0</v>
      </c>
      <c r="F1743">
        <v>6.6928509085138393E-2</v>
      </c>
      <c r="G1743">
        <v>4.8682919991536101E-2</v>
      </c>
      <c r="H1743" t="s">
        <v>410</v>
      </c>
      <c r="K1743" t="s">
        <v>252</v>
      </c>
      <c r="N1743" t="s">
        <v>411</v>
      </c>
      <c r="P1743">
        <v>0</v>
      </c>
      <c r="Q1743">
        <v>0</v>
      </c>
      <c r="R1743">
        <v>60886</v>
      </c>
      <c r="S1743">
        <v>30</v>
      </c>
    </row>
    <row r="1744" spans="1:19" x14ac:dyDescent="0.25">
      <c r="A1744" t="s">
        <v>573</v>
      </c>
      <c r="B1744" t="s">
        <v>400</v>
      </c>
      <c r="C1744" t="s">
        <v>129</v>
      </c>
      <c r="D1744">
        <v>1</v>
      </c>
      <c r="E1744">
        <v>0</v>
      </c>
      <c r="F1744">
        <v>6.6928509085138393E-2</v>
      </c>
      <c r="G1744">
        <v>4.8682919991536101E-2</v>
      </c>
      <c r="H1744" t="s">
        <v>410</v>
      </c>
      <c r="K1744" t="s">
        <v>252</v>
      </c>
      <c r="N1744" t="s">
        <v>411</v>
      </c>
      <c r="P1744">
        <v>0</v>
      </c>
      <c r="Q1744">
        <v>0</v>
      </c>
      <c r="R1744">
        <v>60886</v>
      </c>
      <c r="S1744">
        <v>30</v>
      </c>
    </row>
    <row r="1745" spans="1:19" x14ac:dyDescent="0.25">
      <c r="A1745" t="s">
        <v>574</v>
      </c>
      <c r="B1745" t="s">
        <v>400</v>
      </c>
      <c r="C1745" t="s">
        <v>129</v>
      </c>
      <c r="D1745">
        <v>0</v>
      </c>
      <c r="E1745">
        <v>1</v>
      </c>
      <c r="F1745">
        <v>0.235478763932676</v>
      </c>
      <c r="G1745">
        <v>4.5296644858817202E-2</v>
      </c>
      <c r="H1745" t="s">
        <v>410</v>
      </c>
      <c r="K1745" t="s">
        <v>252</v>
      </c>
      <c r="N1745" t="s">
        <v>411</v>
      </c>
      <c r="P1745">
        <v>0.24444249352538699</v>
      </c>
      <c r="Q1745">
        <v>4.89463170716758E-2</v>
      </c>
      <c r="R1745">
        <v>436212</v>
      </c>
      <c r="S1745">
        <v>251</v>
      </c>
    </row>
    <row r="1746" spans="1:19" x14ac:dyDescent="0.25">
      <c r="A1746" t="s">
        <v>574</v>
      </c>
      <c r="B1746" t="s">
        <v>400</v>
      </c>
      <c r="C1746" t="s">
        <v>129</v>
      </c>
      <c r="D1746">
        <v>0</v>
      </c>
      <c r="E1746">
        <v>1</v>
      </c>
      <c r="F1746">
        <v>0.235478763932676</v>
      </c>
      <c r="G1746">
        <v>4.5296644858817202E-2</v>
      </c>
      <c r="H1746" t="s">
        <v>410</v>
      </c>
      <c r="K1746" t="s">
        <v>252</v>
      </c>
      <c r="N1746" t="s">
        <v>411</v>
      </c>
      <c r="P1746">
        <v>0.24444249352538699</v>
      </c>
      <c r="Q1746">
        <v>4.89463170716758E-2</v>
      </c>
      <c r="R1746">
        <v>436212</v>
      </c>
      <c r="S1746">
        <v>251</v>
      </c>
    </row>
    <row r="1747" spans="1:19" x14ac:dyDescent="0.25">
      <c r="A1747" t="s">
        <v>574</v>
      </c>
      <c r="B1747" t="s">
        <v>400</v>
      </c>
      <c r="C1747" t="s">
        <v>129</v>
      </c>
      <c r="D1747">
        <v>0</v>
      </c>
      <c r="E1747">
        <v>1</v>
      </c>
      <c r="F1747">
        <v>0.235478763932676</v>
      </c>
      <c r="G1747">
        <v>4.5296644858817202E-2</v>
      </c>
      <c r="H1747" t="s">
        <v>410</v>
      </c>
      <c r="K1747" t="s">
        <v>252</v>
      </c>
      <c r="N1747" t="s">
        <v>411</v>
      </c>
      <c r="P1747">
        <v>0.24444249352538699</v>
      </c>
      <c r="Q1747">
        <v>4.89463170716758E-2</v>
      </c>
      <c r="R1747">
        <v>436212</v>
      </c>
      <c r="S1747">
        <v>251</v>
      </c>
    </row>
    <row r="1748" spans="1:19" x14ac:dyDescent="0.25">
      <c r="A1748" t="s">
        <v>574</v>
      </c>
      <c r="B1748" t="s">
        <v>400</v>
      </c>
      <c r="C1748" t="s">
        <v>129</v>
      </c>
      <c r="D1748">
        <v>0</v>
      </c>
      <c r="E1748">
        <v>1</v>
      </c>
      <c r="F1748">
        <v>0.235478763932676</v>
      </c>
      <c r="G1748">
        <v>4.5296644858817202E-2</v>
      </c>
      <c r="H1748" t="s">
        <v>410</v>
      </c>
      <c r="K1748" t="s">
        <v>252</v>
      </c>
      <c r="N1748" t="s">
        <v>411</v>
      </c>
      <c r="P1748">
        <v>0.24444249352538699</v>
      </c>
      <c r="Q1748">
        <v>4.89463170716758E-2</v>
      </c>
      <c r="R1748">
        <v>436212</v>
      </c>
      <c r="S1748">
        <v>251</v>
      </c>
    </row>
    <row r="1749" spans="1:19" x14ac:dyDescent="0.25">
      <c r="A1749" t="s">
        <v>575</v>
      </c>
      <c r="B1749" t="s">
        <v>400</v>
      </c>
      <c r="C1749" t="s">
        <v>129</v>
      </c>
      <c r="D1749">
        <v>1</v>
      </c>
      <c r="E1749">
        <v>1</v>
      </c>
      <c r="F1749">
        <v>0</v>
      </c>
      <c r="G1749">
        <v>0</v>
      </c>
      <c r="H1749" t="s">
        <v>410</v>
      </c>
      <c r="K1749" t="s">
        <v>252</v>
      </c>
      <c r="N1749" t="s">
        <v>411</v>
      </c>
      <c r="P1749">
        <v>0</v>
      </c>
      <c r="Q1749">
        <v>0</v>
      </c>
      <c r="R1749">
        <v>4260</v>
      </c>
      <c r="S1749">
        <v>2</v>
      </c>
    </row>
    <row r="1750" spans="1:19" x14ac:dyDescent="0.25">
      <c r="A1750" t="s">
        <v>575</v>
      </c>
      <c r="B1750" t="s">
        <v>400</v>
      </c>
      <c r="C1750" t="s">
        <v>129</v>
      </c>
      <c r="D1750">
        <v>1</v>
      </c>
      <c r="E1750">
        <v>1</v>
      </c>
      <c r="F1750">
        <v>0</v>
      </c>
      <c r="G1750">
        <v>0</v>
      </c>
      <c r="H1750" t="s">
        <v>410</v>
      </c>
      <c r="K1750" t="s">
        <v>252</v>
      </c>
      <c r="N1750" t="s">
        <v>411</v>
      </c>
      <c r="P1750">
        <v>0</v>
      </c>
      <c r="Q1750">
        <v>0</v>
      </c>
      <c r="R1750">
        <v>4260</v>
      </c>
      <c r="S1750">
        <v>2</v>
      </c>
    </row>
    <row r="1751" spans="1:19" x14ac:dyDescent="0.25">
      <c r="A1751" t="s">
        <v>575</v>
      </c>
      <c r="B1751" t="s">
        <v>400</v>
      </c>
      <c r="C1751" t="s">
        <v>129</v>
      </c>
      <c r="D1751">
        <v>1</v>
      </c>
      <c r="E1751">
        <v>1</v>
      </c>
      <c r="F1751">
        <v>0</v>
      </c>
      <c r="G1751">
        <v>0</v>
      </c>
      <c r="H1751" t="s">
        <v>410</v>
      </c>
      <c r="K1751" t="s">
        <v>252</v>
      </c>
      <c r="N1751" t="s">
        <v>411</v>
      </c>
      <c r="P1751">
        <v>0</v>
      </c>
      <c r="Q1751">
        <v>0</v>
      </c>
      <c r="R1751">
        <v>4260</v>
      </c>
      <c r="S1751">
        <v>2</v>
      </c>
    </row>
    <row r="1752" spans="1:19" x14ac:dyDescent="0.25">
      <c r="A1752" t="s">
        <v>575</v>
      </c>
      <c r="B1752" t="s">
        <v>400</v>
      </c>
      <c r="C1752" t="s">
        <v>129</v>
      </c>
      <c r="D1752">
        <v>1</v>
      </c>
      <c r="E1752">
        <v>1</v>
      </c>
      <c r="F1752">
        <v>0</v>
      </c>
      <c r="G1752">
        <v>0</v>
      </c>
      <c r="H1752" t="s">
        <v>410</v>
      </c>
      <c r="K1752" t="s">
        <v>252</v>
      </c>
      <c r="N1752" t="s">
        <v>411</v>
      </c>
      <c r="P1752">
        <v>0</v>
      </c>
      <c r="Q1752">
        <v>0</v>
      </c>
      <c r="R1752">
        <v>4260</v>
      </c>
      <c r="S1752">
        <v>2</v>
      </c>
    </row>
    <row r="1753" spans="1:19" x14ac:dyDescent="0.25">
      <c r="A1753" t="s">
        <v>576</v>
      </c>
      <c r="B1753" t="s">
        <v>400</v>
      </c>
      <c r="C1753" t="s">
        <v>129</v>
      </c>
      <c r="D1753">
        <v>0</v>
      </c>
      <c r="E1753">
        <v>0</v>
      </c>
      <c r="F1753">
        <v>0.13709358576686301</v>
      </c>
      <c r="G1753">
        <v>1.1473584287665799E-2</v>
      </c>
      <c r="H1753" t="s">
        <v>416</v>
      </c>
      <c r="K1753" t="s">
        <v>257</v>
      </c>
      <c r="N1753" t="s">
        <v>411</v>
      </c>
      <c r="P1753">
        <v>0.37211483329745998</v>
      </c>
      <c r="Q1753">
        <v>1.6420496065588201E-2</v>
      </c>
      <c r="R1753">
        <v>2015782</v>
      </c>
      <c r="S1753">
        <v>1871</v>
      </c>
    </row>
    <row r="1754" spans="1:19" x14ac:dyDescent="0.25">
      <c r="A1754" t="s">
        <v>576</v>
      </c>
      <c r="B1754" t="s">
        <v>400</v>
      </c>
      <c r="C1754" t="s">
        <v>129</v>
      </c>
      <c r="D1754">
        <v>0</v>
      </c>
      <c r="E1754">
        <v>0</v>
      </c>
      <c r="F1754">
        <v>0.13709358576686301</v>
      </c>
      <c r="G1754">
        <v>1.1473584287665799E-2</v>
      </c>
      <c r="H1754" t="s">
        <v>416</v>
      </c>
      <c r="K1754" t="s">
        <v>257</v>
      </c>
      <c r="N1754" t="s">
        <v>411</v>
      </c>
      <c r="P1754">
        <v>0.37211483329745998</v>
      </c>
      <c r="Q1754">
        <v>1.6420496065588201E-2</v>
      </c>
      <c r="R1754">
        <v>2015782</v>
      </c>
      <c r="S1754">
        <v>1871</v>
      </c>
    </row>
    <row r="1755" spans="1:19" x14ac:dyDescent="0.25">
      <c r="A1755" t="s">
        <v>576</v>
      </c>
      <c r="B1755" t="s">
        <v>400</v>
      </c>
      <c r="C1755" t="s">
        <v>129</v>
      </c>
      <c r="D1755">
        <v>0</v>
      </c>
      <c r="E1755">
        <v>0</v>
      </c>
      <c r="F1755">
        <v>0.13709358576686301</v>
      </c>
      <c r="G1755">
        <v>1.1473584287665799E-2</v>
      </c>
      <c r="H1755" t="s">
        <v>416</v>
      </c>
      <c r="K1755" t="s">
        <v>257</v>
      </c>
      <c r="N1755" t="s">
        <v>411</v>
      </c>
      <c r="P1755">
        <v>0.37211483329745998</v>
      </c>
      <c r="Q1755">
        <v>1.6420496065588201E-2</v>
      </c>
      <c r="R1755">
        <v>2015782</v>
      </c>
      <c r="S1755">
        <v>1871</v>
      </c>
    </row>
    <row r="1756" spans="1:19" x14ac:dyDescent="0.25">
      <c r="A1756" t="s">
        <v>576</v>
      </c>
      <c r="B1756" t="s">
        <v>400</v>
      </c>
      <c r="C1756" t="s">
        <v>129</v>
      </c>
      <c r="D1756">
        <v>0</v>
      </c>
      <c r="E1756">
        <v>0</v>
      </c>
      <c r="F1756">
        <v>0.13709358576686301</v>
      </c>
      <c r="G1756">
        <v>1.1473584287665799E-2</v>
      </c>
      <c r="H1756" t="s">
        <v>416</v>
      </c>
      <c r="K1756" t="s">
        <v>257</v>
      </c>
      <c r="N1756" t="s">
        <v>411</v>
      </c>
      <c r="P1756">
        <v>0.37211483329745998</v>
      </c>
      <c r="Q1756">
        <v>1.6420496065588201E-2</v>
      </c>
      <c r="R1756">
        <v>2015782</v>
      </c>
      <c r="S1756">
        <v>1871</v>
      </c>
    </row>
    <row r="1757" spans="1:19" x14ac:dyDescent="0.25">
      <c r="A1757" t="s">
        <v>577</v>
      </c>
      <c r="B1757" t="s">
        <v>400</v>
      </c>
      <c r="C1757" t="s">
        <v>129</v>
      </c>
      <c r="D1757">
        <v>1</v>
      </c>
      <c r="E1757">
        <v>0</v>
      </c>
      <c r="F1757">
        <v>9.8263925063693996E-2</v>
      </c>
      <c r="G1757">
        <v>4.0725400545921102E-2</v>
      </c>
      <c r="H1757" t="s">
        <v>416</v>
      </c>
      <c r="K1757" t="s">
        <v>257</v>
      </c>
      <c r="N1757" t="s">
        <v>411</v>
      </c>
      <c r="P1757">
        <v>0.51003531489111198</v>
      </c>
      <c r="Q1757">
        <v>9.2821816730677797E-2</v>
      </c>
      <c r="R1757">
        <v>202453</v>
      </c>
      <c r="S1757">
        <v>128</v>
      </c>
    </row>
    <row r="1758" spans="1:19" x14ac:dyDescent="0.25">
      <c r="A1758" t="s">
        <v>577</v>
      </c>
      <c r="B1758" t="s">
        <v>400</v>
      </c>
      <c r="C1758" t="s">
        <v>129</v>
      </c>
      <c r="D1758">
        <v>1</v>
      </c>
      <c r="E1758">
        <v>0</v>
      </c>
      <c r="F1758">
        <v>9.8263925063693996E-2</v>
      </c>
      <c r="G1758">
        <v>4.0725400545921102E-2</v>
      </c>
      <c r="H1758" t="s">
        <v>416</v>
      </c>
      <c r="K1758" t="s">
        <v>257</v>
      </c>
      <c r="N1758" t="s">
        <v>411</v>
      </c>
      <c r="P1758">
        <v>0.51003531489111198</v>
      </c>
      <c r="Q1758">
        <v>9.2821816730677797E-2</v>
      </c>
      <c r="R1758">
        <v>202453</v>
      </c>
      <c r="S1758">
        <v>128</v>
      </c>
    </row>
    <row r="1759" spans="1:19" x14ac:dyDescent="0.25">
      <c r="A1759" t="s">
        <v>577</v>
      </c>
      <c r="B1759" t="s">
        <v>400</v>
      </c>
      <c r="C1759" t="s">
        <v>129</v>
      </c>
      <c r="D1759">
        <v>1</v>
      </c>
      <c r="E1759">
        <v>0</v>
      </c>
      <c r="F1759">
        <v>9.8263925063693996E-2</v>
      </c>
      <c r="G1759">
        <v>4.0725400545921102E-2</v>
      </c>
      <c r="H1759" t="s">
        <v>416</v>
      </c>
      <c r="K1759" t="s">
        <v>257</v>
      </c>
      <c r="N1759" t="s">
        <v>411</v>
      </c>
      <c r="P1759">
        <v>0.51003531489111198</v>
      </c>
      <c r="Q1759">
        <v>9.2821816730677797E-2</v>
      </c>
      <c r="R1759">
        <v>202453</v>
      </c>
      <c r="S1759">
        <v>128</v>
      </c>
    </row>
    <row r="1760" spans="1:19" x14ac:dyDescent="0.25">
      <c r="A1760" t="s">
        <v>577</v>
      </c>
      <c r="B1760" t="s">
        <v>400</v>
      </c>
      <c r="C1760" t="s">
        <v>129</v>
      </c>
      <c r="D1760">
        <v>1</v>
      </c>
      <c r="E1760">
        <v>0</v>
      </c>
      <c r="F1760">
        <v>9.8263925063693996E-2</v>
      </c>
      <c r="G1760">
        <v>4.0725400545921102E-2</v>
      </c>
      <c r="H1760" t="s">
        <v>416</v>
      </c>
      <c r="K1760" t="s">
        <v>257</v>
      </c>
      <c r="N1760" t="s">
        <v>411</v>
      </c>
      <c r="P1760">
        <v>0.51003531489111198</v>
      </c>
      <c r="Q1760">
        <v>9.2821816730677797E-2</v>
      </c>
      <c r="R1760">
        <v>202453</v>
      </c>
      <c r="S1760">
        <v>128</v>
      </c>
    </row>
    <row r="1761" spans="1:19" x14ac:dyDescent="0.25">
      <c r="A1761" t="s">
        <v>578</v>
      </c>
      <c r="B1761" t="s">
        <v>400</v>
      </c>
      <c r="C1761" t="s">
        <v>129</v>
      </c>
      <c r="D1761">
        <v>0</v>
      </c>
      <c r="E1761">
        <v>1</v>
      </c>
      <c r="F1761">
        <v>0.23891810668670199</v>
      </c>
      <c r="G1761">
        <v>4.2719581896059802E-2</v>
      </c>
      <c r="H1761" t="s">
        <v>416</v>
      </c>
      <c r="K1761" t="s">
        <v>257</v>
      </c>
      <c r="N1761" t="s">
        <v>411</v>
      </c>
      <c r="P1761">
        <v>0.42049573353874398</v>
      </c>
      <c r="Q1761">
        <v>5.9197027670801997E-2</v>
      </c>
      <c r="R1761">
        <v>383792</v>
      </c>
      <c r="S1761">
        <v>219</v>
      </c>
    </row>
    <row r="1762" spans="1:19" x14ac:dyDescent="0.25">
      <c r="A1762" t="s">
        <v>578</v>
      </c>
      <c r="B1762" t="s">
        <v>400</v>
      </c>
      <c r="C1762" t="s">
        <v>129</v>
      </c>
      <c r="D1762">
        <v>0</v>
      </c>
      <c r="E1762">
        <v>1</v>
      </c>
      <c r="F1762">
        <v>0.23891810668670199</v>
      </c>
      <c r="G1762">
        <v>4.2719581896059802E-2</v>
      </c>
      <c r="H1762" t="s">
        <v>416</v>
      </c>
      <c r="K1762" t="s">
        <v>257</v>
      </c>
      <c r="N1762" t="s">
        <v>411</v>
      </c>
      <c r="P1762">
        <v>0.42049573353874398</v>
      </c>
      <c r="Q1762">
        <v>5.9197027670801997E-2</v>
      </c>
      <c r="R1762">
        <v>383792</v>
      </c>
      <c r="S1762">
        <v>219</v>
      </c>
    </row>
    <row r="1763" spans="1:19" x14ac:dyDescent="0.25">
      <c r="A1763" t="s">
        <v>578</v>
      </c>
      <c r="B1763" t="s">
        <v>400</v>
      </c>
      <c r="C1763" t="s">
        <v>129</v>
      </c>
      <c r="D1763">
        <v>0</v>
      </c>
      <c r="E1763">
        <v>1</v>
      </c>
      <c r="F1763">
        <v>0.23891810668670199</v>
      </c>
      <c r="G1763">
        <v>4.2719581896059802E-2</v>
      </c>
      <c r="H1763" t="s">
        <v>416</v>
      </c>
      <c r="K1763" t="s">
        <v>257</v>
      </c>
      <c r="N1763" t="s">
        <v>411</v>
      </c>
      <c r="P1763">
        <v>0.42049573353874398</v>
      </c>
      <c r="Q1763">
        <v>5.9197027670801997E-2</v>
      </c>
      <c r="R1763">
        <v>383792</v>
      </c>
      <c r="S1763">
        <v>219</v>
      </c>
    </row>
    <row r="1764" spans="1:19" x14ac:dyDescent="0.25">
      <c r="A1764" t="s">
        <v>578</v>
      </c>
      <c r="B1764" t="s">
        <v>400</v>
      </c>
      <c r="C1764" t="s">
        <v>129</v>
      </c>
      <c r="D1764">
        <v>0</v>
      </c>
      <c r="E1764">
        <v>1</v>
      </c>
      <c r="F1764">
        <v>0.23891810668670199</v>
      </c>
      <c r="G1764">
        <v>4.2719581896059802E-2</v>
      </c>
      <c r="H1764" t="s">
        <v>416</v>
      </c>
      <c r="K1764" t="s">
        <v>257</v>
      </c>
      <c r="N1764" t="s">
        <v>411</v>
      </c>
      <c r="P1764">
        <v>0.42049573353874398</v>
      </c>
      <c r="Q1764">
        <v>5.9197027670801997E-2</v>
      </c>
      <c r="R1764">
        <v>383792</v>
      </c>
      <c r="S1764">
        <v>219</v>
      </c>
    </row>
    <row r="1765" spans="1:19" x14ac:dyDescent="0.25">
      <c r="A1765" t="s">
        <v>579</v>
      </c>
      <c r="B1765" t="s">
        <v>400</v>
      </c>
      <c r="C1765" t="s">
        <v>129</v>
      </c>
      <c r="D1765">
        <v>1</v>
      </c>
      <c r="E1765">
        <v>1</v>
      </c>
      <c r="F1765">
        <v>0</v>
      </c>
      <c r="G1765">
        <v>0</v>
      </c>
      <c r="H1765" t="s">
        <v>416</v>
      </c>
      <c r="K1765" t="s">
        <v>257</v>
      </c>
      <c r="N1765" t="s">
        <v>411</v>
      </c>
      <c r="P1765">
        <v>0.5</v>
      </c>
      <c r="Q1765">
        <v>0.35361483005687</v>
      </c>
      <c r="R1765">
        <v>19494</v>
      </c>
      <c r="S1765">
        <v>8</v>
      </c>
    </row>
    <row r="1766" spans="1:19" x14ac:dyDescent="0.25">
      <c r="A1766" t="s">
        <v>579</v>
      </c>
      <c r="B1766" t="s">
        <v>400</v>
      </c>
      <c r="C1766" t="s">
        <v>129</v>
      </c>
      <c r="D1766">
        <v>1</v>
      </c>
      <c r="E1766">
        <v>1</v>
      </c>
      <c r="F1766">
        <v>0</v>
      </c>
      <c r="G1766">
        <v>0</v>
      </c>
      <c r="H1766" t="s">
        <v>416</v>
      </c>
      <c r="K1766" t="s">
        <v>257</v>
      </c>
      <c r="N1766" t="s">
        <v>411</v>
      </c>
      <c r="P1766">
        <v>0.5</v>
      </c>
      <c r="Q1766">
        <v>0.35361483005687</v>
      </c>
      <c r="R1766">
        <v>19494</v>
      </c>
      <c r="S1766">
        <v>8</v>
      </c>
    </row>
    <row r="1767" spans="1:19" x14ac:dyDescent="0.25">
      <c r="A1767" t="s">
        <v>579</v>
      </c>
      <c r="B1767" t="s">
        <v>400</v>
      </c>
      <c r="C1767" t="s">
        <v>129</v>
      </c>
      <c r="D1767">
        <v>1</v>
      </c>
      <c r="E1767">
        <v>1</v>
      </c>
      <c r="F1767">
        <v>0</v>
      </c>
      <c r="G1767">
        <v>0</v>
      </c>
      <c r="H1767" t="s">
        <v>416</v>
      </c>
      <c r="K1767" t="s">
        <v>257</v>
      </c>
      <c r="N1767" t="s">
        <v>411</v>
      </c>
      <c r="P1767">
        <v>0.5</v>
      </c>
      <c r="Q1767">
        <v>0.35361483005687</v>
      </c>
      <c r="R1767">
        <v>19494</v>
      </c>
      <c r="S1767">
        <v>8</v>
      </c>
    </row>
    <row r="1768" spans="1:19" x14ac:dyDescent="0.25">
      <c r="A1768" t="s">
        <v>579</v>
      </c>
      <c r="B1768" t="s">
        <v>400</v>
      </c>
      <c r="C1768" t="s">
        <v>129</v>
      </c>
      <c r="D1768">
        <v>1</v>
      </c>
      <c r="E1768">
        <v>1</v>
      </c>
      <c r="F1768">
        <v>0</v>
      </c>
      <c r="G1768">
        <v>0</v>
      </c>
      <c r="H1768" t="s">
        <v>416</v>
      </c>
      <c r="K1768" t="s">
        <v>257</v>
      </c>
      <c r="N1768" t="s">
        <v>411</v>
      </c>
      <c r="P1768">
        <v>0.5</v>
      </c>
      <c r="Q1768">
        <v>0.35361483005687</v>
      </c>
      <c r="R1768">
        <v>19494</v>
      </c>
      <c r="S1768">
        <v>8</v>
      </c>
    </row>
    <row r="1769" spans="1:19" x14ac:dyDescent="0.25">
      <c r="A1769" t="s">
        <v>580</v>
      </c>
      <c r="B1769" t="s">
        <v>400</v>
      </c>
      <c r="C1769" t="s">
        <v>129</v>
      </c>
      <c r="D1769">
        <v>0</v>
      </c>
      <c r="E1769">
        <v>0</v>
      </c>
      <c r="F1769">
        <v>0.27445002978047001</v>
      </c>
      <c r="G1769">
        <v>1.05088219867436E-2</v>
      </c>
      <c r="H1769" t="s">
        <v>421</v>
      </c>
      <c r="K1769" t="s">
        <v>252</v>
      </c>
      <c r="N1769" t="s">
        <v>422</v>
      </c>
      <c r="P1769">
        <v>6.56189916903165E-2</v>
      </c>
      <c r="Q1769">
        <v>6.2188034296363501E-3</v>
      </c>
      <c r="R1769">
        <v>2667888</v>
      </c>
      <c r="S1769">
        <v>2494</v>
      </c>
    </row>
    <row r="1770" spans="1:19" x14ac:dyDescent="0.25">
      <c r="A1770" t="s">
        <v>580</v>
      </c>
      <c r="B1770" t="s">
        <v>400</v>
      </c>
      <c r="C1770" t="s">
        <v>129</v>
      </c>
      <c r="D1770">
        <v>0</v>
      </c>
      <c r="E1770">
        <v>0</v>
      </c>
      <c r="F1770">
        <v>0.27445002978047001</v>
      </c>
      <c r="G1770">
        <v>1.05088219867436E-2</v>
      </c>
      <c r="H1770" t="s">
        <v>421</v>
      </c>
      <c r="K1770" t="s">
        <v>252</v>
      </c>
      <c r="N1770" t="s">
        <v>422</v>
      </c>
      <c r="P1770">
        <v>6.56189916903165E-2</v>
      </c>
      <c r="Q1770">
        <v>6.2188034296363501E-3</v>
      </c>
      <c r="R1770">
        <v>2667888</v>
      </c>
      <c r="S1770">
        <v>2494</v>
      </c>
    </row>
    <row r="1771" spans="1:19" x14ac:dyDescent="0.25">
      <c r="A1771" t="s">
        <v>580</v>
      </c>
      <c r="B1771" t="s">
        <v>400</v>
      </c>
      <c r="C1771" t="s">
        <v>129</v>
      </c>
      <c r="D1771">
        <v>0</v>
      </c>
      <c r="E1771">
        <v>0</v>
      </c>
      <c r="F1771">
        <v>0.27445002978047001</v>
      </c>
      <c r="G1771">
        <v>1.05088219867436E-2</v>
      </c>
      <c r="H1771" t="s">
        <v>421</v>
      </c>
      <c r="K1771" t="s">
        <v>252</v>
      </c>
      <c r="N1771" t="s">
        <v>422</v>
      </c>
      <c r="P1771">
        <v>6.56189916903165E-2</v>
      </c>
      <c r="Q1771">
        <v>6.2188034296363501E-3</v>
      </c>
      <c r="R1771">
        <v>2667888</v>
      </c>
      <c r="S1771">
        <v>2494</v>
      </c>
    </row>
    <row r="1772" spans="1:19" x14ac:dyDescent="0.25">
      <c r="A1772" t="s">
        <v>580</v>
      </c>
      <c r="B1772" t="s">
        <v>400</v>
      </c>
      <c r="C1772" t="s">
        <v>129</v>
      </c>
      <c r="D1772">
        <v>0</v>
      </c>
      <c r="E1772">
        <v>0</v>
      </c>
      <c r="F1772">
        <v>0.27445002978047001</v>
      </c>
      <c r="G1772">
        <v>1.05088219867436E-2</v>
      </c>
      <c r="H1772" t="s">
        <v>421</v>
      </c>
      <c r="K1772" t="s">
        <v>252</v>
      </c>
      <c r="N1772" t="s">
        <v>422</v>
      </c>
      <c r="P1772">
        <v>6.56189916903165E-2</v>
      </c>
      <c r="Q1772">
        <v>6.2188034296363501E-3</v>
      </c>
      <c r="R1772">
        <v>2667888</v>
      </c>
      <c r="S1772">
        <v>2494</v>
      </c>
    </row>
    <row r="1773" spans="1:19" x14ac:dyDescent="0.25">
      <c r="A1773" t="s">
        <v>581</v>
      </c>
      <c r="B1773" t="s">
        <v>400</v>
      </c>
      <c r="C1773" t="s">
        <v>129</v>
      </c>
      <c r="D1773">
        <v>1</v>
      </c>
      <c r="E1773">
        <v>0</v>
      </c>
      <c r="F1773">
        <v>0.23710490768974701</v>
      </c>
      <c r="G1773">
        <v>1.54813449756699E-2</v>
      </c>
      <c r="H1773" t="s">
        <v>421</v>
      </c>
      <c r="K1773" t="s">
        <v>252</v>
      </c>
      <c r="N1773" t="s">
        <v>422</v>
      </c>
      <c r="P1773">
        <v>6.0306283677918099E-2</v>
      </c>
      <c r="Q1773">
        <v>9.6696686947022204E-3</v>
      </c>
      <c r="R1773">
        <v>1011377</v>
      </c>
      <c r="S1773">
        <v>881</v>
      </c>
    </row>
    <row r="1774" spans="1:19" x14ac:dyDescent="0.25">
      <c r="A1774" t="s">
        <v>581</v>
      </c>
      <c r="B1774" t="s">
        <v>400</v>
      </c>
      <c r="C1774" t="s">
        <v>129</v>
      </c>
      <c r="D1774">
        <v>1</v>
      </c>
      <c r="E1774">
        <v>0</v>
      </c>
      <c r="F1774">
        <v>0.23710490768974701</v>
      </c>
      <c r="G1774">
        <v>1.54813449756699E-2</v>
      </c>
      <c r="H1774" t="s">
        <v>421</v>
      </c>
      <c r="K1774" t="s">
        <v>252</v>
      </c>
      <c r="N1774" t="s">
        <v>422</v>
      </c>
      <c r="P1774">
        <v>6.0306283677918099E-2</v>
      </c>
      <c r="Q1774">
        <v>9.6696686947022204E-3</v>
      </c>
      <c r="R1774">
        <v>1011377</v>
      </c>
      <c r="S1774">
        <v>881</v>
      </c>
    </row>
    <row r="1775" spans="1:19" x14ac:dyDescent="0.25">
      <c r="A1775" t="s">
        <v>581</v>
      </c>
      <c r="B1775" t="s">
        <v>400</v>
      </c>
      <c r="C1775" t="s">
        <v>129</v>
      </c>
      <c r="D1775">
        <v>1</v>
      </c>
      <c r="E1775">
        <v>0</v>
      </c>
      <c r="F1775">
        <v>0.23710490768974701</v>
      </c>
      <c r="G1775">
        <v>1.54813449756699E-2</v>
      </c>
      <c r="H1775" t="s">
        <v>421</v>
      </c>
      <c r="K1775" t="s">
        <v>252</v>
      </c>
      <c r="N1775" t="s">
        <v>422</v>
      </c>
      <c r="P1775">
        <v>6.0306283677918099E-2</v>
      </c>
      <c r="Q1775">
        <v>9.6696686947022204E-3</v>
      </c>
      <c r="R1775">
        <v>1011377</v>
      </c>
      <c r="S1775">
        <v>881</v>
      </c>
    </row>
    <row r="1776" spans="1:19" x14ac:dyDescent="0.25">
      <c r="A1776" t="s">
        <v>581</v>
      </c>
      <c r="B1776" t="s">
        <v>400</v>
      </c>
      <c r="C1776" t="s">
        <v>129</v>
      </c>
      <c r="D1776">
        <v>1</v>
      </c>
      <c r="E1776">
        <v>0</v>
      </c>
      <c r="F1776">
        <v>0.23710490768974701</v>
      </c>
      <c r="G1776">
        <v>1.54813449756699E-2</v>
      </c>
      <c r="H1776" t="s">
        <v>421</v>
      </c>
      <c r="K1776" t="s">
        <v>252</v>
      </c>
      <c r="N1776" t="s">
        <v>422</v>
      </c>
      <c r="P1776">
        <v>6.0306283677918099E-2</v>
      </c>
      <c r="Q1776">
        <v>9.6696686947022204E-3</v>
      </c>
      <c r="R1776">
        <v>1011377</v>
      </c>
      <c r="S1776">
        <v>881</v>
      </c>
    </row>
    <row r="1777" spans="1:19" x14ac:dyDescent="0.25">
      <c r="A1777" t="s">
        <v>582</v>
      </c>
      <c r="B1777" t="s">
        <v>400</v>
      </c>
      <c r="C1777" t="s">
        <v>129</v>
      </c>
      <c r="D1777">
        <v>0</v>
      </c>
      <c r="E1777">
        <v>1</v>
      </c>
      <c r="F1777">
        <v>0.39379112191638799</v>
      </c>
      <c r="G1777">
        <v>2.8208600755042099E-2</v>
      </c>
      <c r="H1777" t="s">
        <v>421</v>
      </c>
      <c r="K1777" t="s">
        <v>252</v>
      </c>
      <c r="N1777" t="s">
        <v>422</v>
      </c>
      <c r="P1777">
        <v>4.2250489567155103E-2</v>
      </c>
      <c r="Q1777">
        <v>1.2985934938938E-2</v>
      </c>
      <c r="R1777">
        <v>705175</v>
      </c>
      <c r="S1777">
        <v>399</v>
      </c>
    </row>
    <row r="1778" spans="1:19" x14ac:dyDescent="0.25">
      <c r="A1778" t="s">
        <v>582</v>
      </c>
      <c r="B1778" t="s">
        <v>400</v>
      </c>
      <c r="C1778" t="s">
        <v>129</v>
      </c>
      <c r="D1778">
        <v>0</v>
      </c>
      <c r="E1778">
        <v>1</v>
      </c>
      <c r="F1778">
        <v>0.39379112191638799</v>
      </c>
      <c r="G1778">
        <v>2.8208600755042099E-2</v>
      </c>
      <c r="H1778" t="s">
        <v>421</v>
      </c>
      <c r="K1778" t="s">
        <v>252</v>
      </c>
      <c r="N1778" t="s">
        <v>422</v>
      </c>
      <c r="P1778">
        <v>4.2250489567155103E-2</v>
      </c>
      <c r="Q1778">
        <v>1.2985934938938E-2</v>
      </c>
      <c r="R1778">
        <v>705175</v>
      </c>
      <c r="S1778">
        <v>399</v>
      </c>
    </row>
    <row r="1779" spans="1:19" x14ac:dyDescent="0.25">
      <c r="A1779" t="s">
        <v>582</v>
      </c>
      <c r="B1779" t="s">
        <v>400</v>
      </c>
      <c r="C1779" t="s">
        <v>129</v>
      </c>
      <c r="D1779">
        <v>0</v>
      </c>
      <c r="E1779">
        <v>1</v>
      </c>
      <c r="F1779">
        <v>0.39379112191638799</v>
      </c>
      <c r="G1779">
        <v>2.8208600755042099E-2</v>
      </c>
      <c r="H1779" t="s">
        <v>421</v>
      </c>
      <c r="K1779" t="s">
        <v>252</v>
      </c>
      <c r="N1779" t="s">
        <v>422</v>
      </c>
      <c r="P1779">
        <v>4.2250489567155103E-2</v>
      </c>
      <c r="Q1779">
        <v>1.2985934938938E-2</v>
      </c>
      <c r="R1779">
        <v>705175</v>
      </c>
      <c r="S1779">
        <v>399</v>
      </c>
    </row>
    <row r="1780" spans="1:19" x14ac:dyDescent="0.25">
      <c r="A1780" t="s">
        <v>582</v>
      </c>
      <c r="B1780" t="s">
        <v>400</v>
      </c>
      <c r="C1780" t="s">
        <v>129</v>
      </c>
      <c r="D1780">
        <v>0</v>
      </c>
      <c r="E1780">
        <v>1</v>
      </c>
      <c r="F1780">
        <v>0.39379112191638799</v>
      </c>
      <c r="G1780">
        <v>2.8208600755042099E-2</v>
      </c>
      <c r="H1780" t="s">
        <v>421</v>
      </c>
      <c r="K1780" t="s">
        <v>252</v>
      </c>
      <c r="N1780" t="s">
        <v>422</v>
      </c>
      <c r="P1780">
        <v>4.2250489567155103E-2</v>
      </c>
      <c r="Q1780">
        <v>1.2985934938938E-2</v>
      </c>
      <c r="R1780">
        <v>705175</v>
      </c>
      <c r="S1780">
        <v>399</v>
      </c>
    </row>
    <row r="1781" spans="1:19" x14ac:dyDescent="0.25">
      <c r="A1781" t="s">
        <v>583</v>
      </c>
      <c r="B1781" t="s">
        <v>400</v>
      </c>
      <c r="C1781" t="s">
        <v>129</v>
      </c>
      <c r="D1781">
        <v>1</v>
      </c>
      <c r="E1781">
        <v>1</v>
      </c>
      <c r="F1781">
        <v>0.32560198472539797</v>
      </c>
      <c r="G1781">
        <v>6.5808749171369099E-2</v>
      </c>
      <c r="H1781" t="s">
        <v>421</v>
      </c>
      <c r="K1781" t="s">
        <v>252</v>
      </c>
      <c r="N1781" t="s">
        <v>422</v>
      </c>
      <c r="P1781">
        <v>8.4488177919875604E-2</v>
      </c>
      <c r="Q1781">
        <v>5.2022163268484398E-2</v>
      </c>
      <c r="R1781">
        <v>115346</v>
      </c>
      <c r="S1781">
        <v>65</v>
      </c>
    </row>
    <row r="1782" spans="1:19" x14ac:dyDescent="0.25">
      <c r="A1782" t="s">
        <v>583</v>
      </c>
      <c r="B1782" t="s">
        <v>400</v>
      </c>
      <c r="C1782" t="s">
        <v>129</v>
      </c>
      <c r="D1782">
        <v>1</v>
      </c>
      <c r="E1782">
        <v>1</v>
      </c>
      <c r="F1782">
        <v>0.32560198472539797</v>
      </c>
      <c r="G1782">
        <v>6.5808749171369099E-2</v>
      </c>
      <c r="H1782" t="s">
        <v>421</v>
      </c>
      <c r="K1782" t="s">
        <v>252</v>
      </c>
      <c r="N1782" t="s">
        <v>422</v>
      </c>
      <c r="P1782">
        <v>8.4488177919875604E-2</v>
      </c>
      <c r="Q1782">
        <v>5.2022163268484398E-2</v>
      </c>
      <c r="R1782">
        <v>115346</v>
      </c>
      <c r="S1782">
        <v>65</v>
      </c>
    </row>
    <row r="1783" spans="1:19" x14ac:dyDescent="0.25">
      <c r="A1783" t="s">
        <v>583</v>
      </c>
      <c r="B1783" t="s">
        <v>400</v>
      </c>
      <c r="C1783" t="s">
        <v>129</v>
      </c>
      <c r="D1783">
        <v>1</v>
      </c>
      <c r="E1783">
        <v>1</v>
      </c>
      <c r="F1783">
        <v>0.32560198472539797</v>
      </c>
      <c r="G1783">
        <v>6.5808749171369099E-2</v>
      </c>
      <c r="H1783" t="s">
        <v>421</v>
      </c>
      <c r="K1783" t="s">
        <v>252</v>
      </c>
      <c r="N1783" t="s">
        <v>422</v>
      </c>
      <c r="P1783">
        <v>8.4488177919875604E-2</v>
      </c>
      <c r="Q1783">
        <v>5.2022163268484398E-2</v>
      </c>
      <c r="R1783">
        <v>115346</v>
      </c>
      <c r="S1783">
        <v>65</v>
      </c>
    </row>
    <row r="1784" spans="1:19" x14ac:dyDescent="0.25">
      <c r="A1784" t="s">
        <v>583</v>
      </c>
      <c r="B1784" t="s">
        <v>400</v>
      </c>
      <c r="C1784" t="s">
        <v>129</v>
      </c>
      <c r="D1784">
        <v>1</v>
      </c>
      <c r="E1784">
        <v>1</v>
      </c>
      <c r="F1784">
        <v>0.32560198472539797</v>
      </c>
      <c r="G1784">
        <v>6.5808749171369099E-2</v>
      </c>
      <c r="H1784" t="s">
        <v>421</v>
      </c>
      <c r="K1784" t="s">
        <v>252</v>
      </c>
      <c r="N1784" t="s">
        <v>422</v>
      </c>
      <c r="P1784">
        <v>8.4488177919875604E-2</v>
      </c>
      <c r="Q1784">
        <v>5.2022163268484398E-2</v>
      </c>
      <c r="R1784">
        <v>115346</v>
      </c>
      <c r="S1784">
        <v>65</v>
      </c>
    </row>
    <row r="1785" spans="1:19" x14ac:dyDescent="0.25">
      <c r="A1785" t="s">
        <v>584</v>
      </c>
      <c r="B1785" t="s">
        <v>400</v>
      </c>
      <c r="C1785" t="s">
        <v>129</v>
      </c>
      <c r="D1785">
        <v>0</v>
      </c>
      <c r="E1785">
        <v>0</v>
      </c>
      <c r="F1785">
        <v>0.33974798414052798</v>
      </c>
      <c r="G1785">
        <v>1.23902233046246E-2</v>
      </c>
      <c r="H1785" t="s">
        <v>427</v>
      </c>
      <c r="K1785" t="s">
        <v>257</v>
      </c>
      <c r="N1785" t="s">
        <v>422</v>
      </c>
      <c r="P1785">
        <v>0.111421142459368</v>
      </c>
      <c r="Q1785">
        <v>8.5882878235533696E-3</v>
      </c>
      <c r="R1785">
        <v>1841964</v>
      </c>
      <c r="S1785">
        <v>2063</v>
      </c>
    </row>
    <row r="1786" spans="1:19" x14ac:dyDescent="0.25">
      <c r="A1786" t="s">
        <v>584</v>
      </c>
      <c r="B1786" t="s">
        <v>400</v>
      </c>
      <c r="C1786" t="s">
        <v>129</v>
      </c>
      <c r="D1786">
        <v>0</v>
      </c>
      <c r="E1786">
        <v>0</v>
      </c>
      <c r="F1786">
        <v>0.33974798414052798</v>
      </c>
      <c r="G1786">
        <v>1.23902233046246E-2</v>
      </c>
      <c r="H1786" t="s">
        <v>427</v>
      </c>
      <c r="K1786" t="s">
        <v>257</v>
      </c>
      <c r="N1786" t="s">
        <v>422</v>
      </c>
      <c r="P1786">
        <v>0.111421142459368</v>
      </c>
      <c r="Q1786">
        <v>8.5882878235533696E-3</v>
      </c>
      <c r="R1786">
        <v>1841964</v>
      </c>
      <c r="S1786">
        <v>2063</v>
      </c>
    </row>
    <row r="1787" spans="1:19" x14ac:dyDescent="0.25">
      <c r="A1787" t="s">
        <v>584</v>
      </c>
      <c r="B1787" t="s">
        <v>400</v>
      </c>
      <c r="C1787" t="s">
        <v>129</v>
      </c>
      <c r="D1787">
        <v>0</v>
      </c>
      <c r="E1787">
        <v>0</v>
      </c>
      <c r="F1787">
        <v>0.33974798414052798</v>
      </c>
      <c r="G1787">
        <v>1.23902233046246E-2</v>
      </c>
      <c r="H1787" t="s">
        <v>427</v>
      </c>
      <c r="K1787" t="s">
        <v>257</v>
      </c>
      <c r="N1787" t="s">
        <v>422</v>
      </c>
      <c r="P1787">
        <v>0.111421142459368</v>
      </c>
      <c r="Q1787">
        <v>8.5882878235533696E-3</v>
      </c>
      <c r="R1787">
        <v>1841964</v>
      </c>
      <c r="S1787">
        <v>2063</v>
      </c>
    </row>
    <row r="1788" spans="1:19" x14ac:dyDescent="0.25">
      <c r="A1788" t="s">
        <v>584</v>
      </c>
      <c r="B1788" t="s">
        <v>400</v>
      </c>
      <c r="C1788" t="s">
        <v>129</v>
      </c>
      <c r="D1788">
        <v>0</v>
      </c>
      <c r="E1788">
        <v>0</v>
      </c>
      <c r="F1788">
        <v>0.33974798414052798</v>
      </c>
      <c r="G1788">
        <v>1.23902233046246E-2</v>
      </c>
      <c r="H1788" t="s">
        <v>427</v>
      </c>
      <c r="K1788" t="s">
        <v>257</v>
      </c>
      <c r="N1788" t="s">
        <v>422</v>
      </c>
      <c r="P1788">
        <v>0.111421142459368</v>
      </c>
      <c r="Q1788">
        <v>8.5882878235533696E-3</v>
      </c>
      <c r="R1788">
        <v>1841964</v>
      </c>
      <c r="S1788">
        <v>2063</v>
      </c>
    </row>
    <row r="1789" spans="1:19" x14ac:dyDescent="0.25">
      <c r="A1789" t="s">
        <v>585</v>
      </c>
      <c r="B1789" t="s">
        <v>400</v>
      </c>
      <c r="C1789" t="s">
        <v>129</v>
      </c>
      <c r="D1789">
        <v>1</v>
      </c>
      <c r="E1789">
        <v>0</v>
      </c>
      <c r="F1789">
        <v>0.239738969145598</v>
      </c>
      <c r="G1789">
        <v>1.29259555170253E-2</v>
      </c>
      <c r="H1789" t="s">
        <v>427</v>
      </c>
      <c r="K1789" t="s">
        <v>257</v>
      </c>
      <c r="N1789" t="s">
        <v>422</v>
      </c>
      <c r="P1789">
        <v>0.52714806755340105</v>
      </c>
      <c r="Q1789">
        <v>1.54778670449249E-2</v>
      </c>
      <c r="R1789">
        <v>1790514</v>
      </c>
      <c r="S1789">
        <v>1668</v>
      </c>
    </row>
    <row r="1790" spans="1:19" x14ac:dyDescent="0.25">
      <c r="A1790" t="s">
        <v>585</v>
      </c>
      <c r="B1790" t="s">
        <v>400</v>
      </c>
      <c r="C1790" t="s">
        <v>129</v>
      </c>
      <c r="D1790">
        <v>1</v>
      </c>
      <c r="E1790">
        <v>0</v>
      </c>
      <c r="F1790">
        <v>0.239738969145598</v>
      </c>
      <c r="G1790">
        <v>1.29259555170253E-2</v>
      </c>
      <c r="H1790" t="s">
        <v>427</v>
      </c>
      <c r="K1790" t="s">
        <v>257</v>
      </c>
      <c r="N1790" t="s">
        <v>422</v>
      </c>
      <c r="P1790">
        <v>0.52714806755340105</v>
      </c>
      <c r="Q1790">
        <v>1.54778670449249E-2</v>
      </c>
      <c r="R1790">
        <v>1790514</v>
      </c>
      <c r="S1790">
        <v>1668</v>
      </c>
    </row>
    <row r="1791" spans="1:19" x14ac:dyDescent="0.25">
      <c r="A1791" t="s">
        <v>585</v>
      </c>
      <c r="B1791" t="s">
        <v>400</v>
      </c>
      <c r="C1791" t="s">
        <v>129</v>
      </c>
      <c r="D1791">
        <v>1</v>
      </c>
      <c r="E1791">
        <v>0</v>
      </c>
      <c r="F1791">
        <v>0.239738969145598</v>
      </c>
      <c r="G1791">
        <v>1.29259555170253E-2</v>
      </c>
      <c r="H1791" t="s">
        <v>427</v>
      </c>
      <c r="K1791" t="s">
        <v>257</v>
      </c>
      <c r="N1791" t="s">
        <v>422</v>
      </c>
      <c r="P1791">
        <v>0.52714806755340105</v>
      </c>
      <c r="Q1791">
        <v>1.54778670449249E-2</v>
      </c>
      <c r="R1791">
        <v>1790514</v>
      </c>
      <c r="S1791">
        <v>1668</v>
      </c>
    </row>
    <row r="1792" spans="1:19" x14ac:dyDescent="0.25">
      <c r="A1792" t="s">
        <v>585</v>
      </c>
      <c r="B1792" t="s">
        <v>400</v>
      </c>
      <c r="C1792" t="s">
        <v>129</v>
      </c>
      <c r="D1792">
        <v>1</v>
      </c>
      <c r="E1792">
        <v>0</v>
      </c>
      <c r="F1792">
        <v>0.239738969145598</v>
      </c>
      <c r="G1792">
        <v>1.29259555170253E-2</v>
      </c>
      <c r="H1792" t="s">
        <v>427</v>
      </c>
      <c r="K1792" t="s">
        <v>257</v>
      </c>
      <c r="N1792" t="s">
        <v>422</v>
      </c>
      <c r="P1792">
        <v>0.52714806755340105</v>
      </c>
      <c r="Q1792">
        <v>1.54778670449249E-2</v>
      </c>
      <c r="R1792">
        <v>1790514</v>
      </c>
      <c r="S1792">
        <v>1668</v>
      </c>
    </row>
    <row r="1793" spans="1:19" x14ac:dyDescent="0.25">
      <c r="A1793" t="s">
        <v>586</v>
      </c>
      <c r="B1793" t="s">
        <v>400</v>
      </c>
      <c r="C1793" t="s">
        <v>129</v>
      </c>
      <c r="D1793">
        <v>0</v>
      </c>
      <c r="E1793">
        <v>1</v>
      </c>
      <c r="F1793">
        <v>0.44114460418332901</v>
      </c>
      <c r="G1793">
        <v>2.9313425562309502E-2</v>
      </c>
      <c r="H1793" t="s">
        <v>427</v>
      </c>
      <c r="K1793" t="s">
        <v>257</v>
      </c>
      <c r="N1793" t="s">
        <v>422</v>
      </c>
      <c r="P1793">
        <v>5.8143247278871497E-2</v>
      </c>
      <c r="Q1793">
        <v>1.54008324163967E-2</v>
      </c>
      <c r="R1793">
        <v>576634</v>
      </c>
      <c r="S1793">
        <v>384</v>
      </c>
    </row>
    <row r="1794" spans="1:19" x14ac:dyDescent="0.25">
      <c r="A1794" t="s">
        <v>586</v>
      </c>
      <c r="B1794" t="s">
        <v>400</v>
      </c>
      <c r="C1794" t="s">
        <v>129</v>
      </c>
      <c r="D1794">
        <v>0</v>
      </c>
      <c r="E1794">
        <v>1</v>
      </c>
      <c r="F1794">
        <v>0.44114460418332901</v>
      </c>
      <c r="G1794">
        <v>2.9313425562309502E-2</v>
      </c>
      <c r="H1794" t="s">
        <v>427</v>
      </c>
      <c r="K1794" t="s">
        <v>257</v>
      </c>
      <c r="N1794" t="s">
        <v>422</v>
      </c>
      <c r="P1794">
        <v>5.8143247278871497E-2</v>
      </c>
      <c r="Q1794">
        <v>1.54008324163967E-2</v>
      </c>
      <c r="R1794">
        <v>576634</v>
      </c>
      <c r="S1794">
        <v>384</v>
      </c>
    </row>
    <row r="1795" spans="1:19" x14ac:dyDescent="0.25">
      <c r="A1795" t="s">
        <v>586</v>
      </c>
      <c r="B1795" t="s">
        <v>400</v>
      </c>
      <c r="C1795" t="s">
        <v>129</v>
      </c>
      <c r="D1795">
        <v>0</v>
      </c>
      <c r="E1795">
        <v>1</v>
      </c>
      <c r="F1795">
        <v>0.44114460418332901</v>
      </c>
      <c r="G1795">
        <v>2.9313425562309502E-2</v>
      </c>
      <c r="H1795" t="s">
        <v>427</v>
      </c>
      <c r="K1795" t="s">
        <v>257</v>
      </c>
      <c r="N1795" t="s">
        <v>422</v>
      </c>
      <c r="P1795">
        <v>5.8143247278871497E-2</v>
      </c>
      <c r="Q1795">
        <v>1.54008324163967E-2</v>
      </c>
      <c r="R1795">
        <v>576634</v>
      </c>
      <c r="S1795">
        <v>384</v>
      </c>
    </row>
    <row r="1796" spans="1:19" x14ac:dyDescent="0.25">
      <c r="A1796" t="s">
        <v>586</v>
      </c>
      <c r="B1796" t="s">
        <v>400</v>
      </c>
      <c r="C1796" t="s">
        <v>129</v>
      </c>
      <c r="D1796">
        <v>0</v>
      </c>
      <c r="E1796">
        <v>1</v>
      </c>
      <c r="F1796">
        <v>0.44114460418332901</v>
      </c>
      <c r="G1796">
        <v>2.9313425562309502E-2</v>
      </c>
      <c r="H1796" t="s">
        <v>427</v>
      </c>
      <c r="K1796" t="s">
        <v>257</v>
      </c>
      <c r="N1796" t="s">
        <v>422</v>
      </c>
      <c r="P1796">
        <v>5.8143247278871497E-2</v>
      </c>
      <c r="Q1796">
        <v>1.54008324163967E-2</v>
      </c>
      <c r="R1796">
        <v>576634</v>
      </c>
      <c r="S1796">
        <v>384</v>
      </c>
    </row>
    <row r="1797" spans="1:19" x14ac:dyDescent="0.25">
      <c r="A1797" t="s">
        <v>587</v>
      </c>
      <c r="B1797" t="s">
        <v>400</v>
      </c>
      <c r="C1797" t="s">
        <v>129</v>
      </c>
      <c r="D1797">
        <v>1</v>
      </c>
      <c r="E1797">
        <v>1</v>
      </c>
      <c r="F1797">
        <v>0.33937529137529099</v>
      </c>
      <c r="G1797">
        <v>6.2395426856317403E-2</v>
      </c>
      <c r="H1797" t="s">
        <v>427</v>
      </c>
      <c r="K1797" t="s">
        <v>257</v>
      </c>
      <c r="N1797" t="s">
        <v>422</v>
      </c>
      <c r="P1797">
        <v>0.47802346706280302</v>
      </c>
      <c r="Q1797">
        <v>6.3996162472279294E-2</v>
      </c>
      <c r="R1797">
        <v>208032</v>
      </c>
      <c r="S1797">
        <v>127</v>
      </c>
    </row>
    <row r="1798" spans="1:19" x14ac:dyDescent="0.25">
      <c r="A1798" t="s">
        <v>587</v>
      </c>
      <c r="B1798" t="s">
        <v>400</v>
      </c>
      <c r="C1798" t="s">
        <v>129</v>
      </c>
      <c r="D1798">
        <v>1</v>
      </c>
      <c r="E1798">
        <v>1</v>
      </c>
      <c r="F1798">
        <v>0.33937529137529099</v>
      </c>
      <c r="G1798">
        <v>6.2395426856317403E-2</v>
      </c>
      <c r="H1798" t="s">
        <v>427</v>
      </c>
      <c r="K1798" t="s">
        <v>257</v>
      </c>
      <c r="N1798" t="s">
        <v>422</v>
      </c>
      <c r="P1798">
        <v>0.47802346706280302</v>
      </c>
      <c r="Q1798">
        <v>6.3996162472279294E-2</v>
      </c>
      <c r="R1798">
        <v>208032</v>
      </c>
      <c r="S1798">
        <v>127</v>
      </c>
    </row>
    <row r="1799" spans="1:19" x14ac:dyDescent="0.25">
      <c r="A1799" t="s">
        <v>587</v>
      </c>
      <c r="B1799" t="s">
        <v>400</v>
      </c>
      <c r="C1799" t="s">
        <v>129</v>
      </c>
      <c r="D1799">
        <v>1</v>
      </c>
      <c r="E1799">
        <v>1</v>
      </c>
      <c r="F1799">
        <v>0.33937529137529099</v>
      </c>
      <c r="G1799">
        <v>6.2395426856317403E-2</v>
      </c>
      <c r="H1799" t="s">
        <v>427</v>
      </c>
      <c r="K1799" t="s">
        <v>257</v>
      </c>
      <c r="N1799" t="s">
        <v>422</v>
      </c>
      <c r="P1799">
        <v>0.47802346706280302</v>
      </c>
      <c r="Q1799">
        <v>6.3996162472279294E-2</v>
      </c>
      <c r="R1799">
        <v>208032</v>
      </c>
      <c r="S1799">
        <v>127</v>
      </c>
    </row>
    <row r="1800" spans="1:19" x14ac:dyDescent="0.25">
      <c r="A1800" t="s">
        <v>587</v>
      </c>
      <c r="B1800" t="s">
        <v>400</v>
      </c>
      <c r="C1800" t="s">
        <v>129</v>
      </c>
      <c r="D1800">
        <v>1</v>
      </c>
      <c r="E1800">
        <v>1</v>
      </c>
      <c r="F1800">
        <v>0.33937529137529099</v>
      </c>
      <c r="G1800">
        <v>6.2395426856317403E-2</v>
      </c>
      <c r="H1800" t="s">
        <v>427</v>
      </c>
      <c r="K1800" t="s">
        <v>257</v>
      </c>
      <c r="N1800" t="s">
        <v>422</v>
      </c>
      <c r="P1800">
        <v>0.47802346706280302</v>
      </c>
      <c r="Q1800">
        <v>6.3996162472279294E-2</v>
      </c>
      <c r="R1800">
        <v>208032</v>
      </c>
      <c r="S1800">
        <v>127</v>
      </c>
    </row>
    <row r="1801" spans="1:19" x14ac:dyDescent="0.25">
      <c r="A1801" t="s">
        <v>588</v>
      </c>
      <c r="B1801" t="s">
        <v>400</v>
      </c>
      <c r="C1801" t="s">
        <v>129</v>
      </c>
      <c r="D1801">
        <v>0</v>
      </c>
      <c r="E1801">
        <v>0</v>
      </c>
      <c r="F1801">
        <v>0.33053652037728598</v>
      </c>
      <c r="G1801">
        <v>1.14852987918169E-2</v>
      </c>
      <c r="H1801" t="s">
        <v>432</v>
      </c>
      <c r="K1801" t="s">
        <v>252</v>
      </c>
      <c r="N1801" t="s">
        <v>433</v>
      </c>
      <c r="P1801">
        <v>6.9061527440427706E-2</v>
      </c>
      <c r="Q1801">
        <v>6.4456341019794201E-3</v>
      </c>
      <c r="R1801">
        <v>2002859</v>
      </c>
      <c r="S1801">
        <v>2323</v>
      </c>
    </row>
    <row r="1802" spans="1:19" x14ac:dyDescent="0.25">
      <c r="A1802" t="s">
        <v>588</v>
      </c>
      <c r="B1802" t="s">
        <v>400</v>
      </c>
      <c r="C1802" t="s">
        <v>129</v>
      </c>
      <c r="D1802">
        <v>0</v>
      </c>
      <c r="E1802">
        <v>0</v>
      </c>
      <c r="F1802">
        <v>0.33053652037728598</v>
      </c>
      <c r="G1802">
        <v>1.14852987918169E-2</v>
      </c>
      <c r="H1802" t="s">
        <v>432</v>
      </c>
      <c r="K1802" t="s">
        <v>252</v>
      </c>
      <c r="N1802" t="s">
        <v>433</v>
      </c>
      <c r="P1802">
        <v>6.9061527440427706E-2</v>
      </c>
      <c r="Q1802">
        <v>6.4456341019794201E-3</v>
      </c>
      <c r="R1802">
        <v>2002859</v>
      </c>
      <c r="S1802">
        <v>2323</v>
      </c>
    </row>
    <row r="1803" spans="1:19" x14ac:dyDescent="0.25">
      <c r="A1803" t="s">
        <v>588</v>
      </c>
      <c r="B1803" t="s">
        <v>400</v>
      </c>
      <c r="C1803" t="s">
        <v>129</v>
      </c>
      <c r="D1803">
        <v>0</v>
      </c>
      <c r="E1803">
        <v>0</v>
      </c>
      <c r="F1803">
        <v>0.33053652037728598</v>
      </c>
      <c r="G1803">
        <v>1.14852987918169E-2</v>
      </c>
      <c r="H1803" t="s">
        <v>432</v>
      </c>
      <c r="K1803" t="s">
        <v>252</v>
      </c>
      <c r="N1803" t="s">
        <v>433</v>
      </c>
      <c r="P1803">
        <v>6.9061527440427706E-2</v>
      </c>
      <c r="Q1803">
        <v>6.4456341019794201E-3</v>
      </c>
      <c r="R1803">
        <v>2002859</v>
      </c>
      <c r="S1803">
        <v>2323</v>
      </c>
    </row>
    <row r="1804" spans="1:19" x14ac:dyDescent="0.25">
      <c r="A1804" t="s">
        <v>588</v>
      </c>
      <c r="B1804" t="s">
        <v>400</v>
      </c>
      <c r="C1804" t="s">
        <v>129</v>
      </c>
      <c r="D1804">
        <v>0</v>
      </c>
      <c r="E1804">
        <v>0</v>
      </c>
      <c r="F1804">
        <v>0.33053652037728598</v>
      </c>
      <c r="G1804">
        <v>1.14852987918169E-2</v>
      </c>
      <c r="H1804" t="s">
        <v>432</v>
      </c>
      <c r="K1804" t="s">
        <v>252</v>
      </c>
      <c r="N1804" t="s">
        <v>433</v>
      </c>
      <c r="P1804">
        <v>6.9061527440427706E-2</v>
      </c>
      <c r="Q1804">
        <v>6.4456341019794201E-3</v>
      </c>
      <c r="R1804">
        <v>2002859</v>
      </c>
      <c r="S1804">
        <v>2323</v>
      </c>
    </row>
    <row r="1805" spans="1:19" x14ac:dyDescent="0.25">
      <c r="A1805" t="s">
        <v>589</v>
      </c>
      <c r="B1805" t="s">
        <v>400</v>
      </c>
      <c r="C1805" t="s">
        <v>129</v>
      </c>
      <c r="D1805">
        <v>1</v>
      </c>
      <c r="E1805">
        <v>0</v>
      </c>
      <c r="F1805">
        <v>0.34746688301550599</v>
      </c>
      <c r="G1805">
        <v>8.5217782597580907E-3</v>
      </c>
      <c r="H1805" t="s">
        <v>432</v>
      </c>
      <c r="K1805" t="s">
        <v>252</v>
      </c>
      <c r="N1805" t="s">
        <v>433</v>
      </c>
      <c r="P1805">
        <v>5.8415610184525998E-2</v>
      </c>
      <c r="Q1805">
        <v>4.5417854948507398E-3</v>
      </c>
      <c r="R1805">
        <v>3279708</v>
      </c>
      <c r="S1805">
        <v>3760</v>
      </c>
    </row>
    <row r="1806" spans="1:19" x14ac:dyDescent="0.25">
      <c r="A1806" t="s">
        <v>589</v>
      </c>
      <c r="B1806" t="s">
        <v>400</v>
      </c>
      <c r="C1806" t="s">
        <v>129</v>
      </c>
      <c r="D1806">
        <v>1</v>
      </c>
      <c r="E1806">
        <v>0</v>
      </c>
      <c r="F1806">
        <v>0.34746688301550599</v>
      </c>
      <c r="G1806">
        <v>8.5217782597580907E-3</v>
      </c>
      <c r="H1806" t="s">
        <v>432</v>
      </c>
      <c r="K1806" t="s">
        <v>252</v>
      </c>
      <c r="N1806" t="s">
        <v>433</v>
      </c>
      <c r="P1806">
        <v>5.8415610184525998E-2</v>
      </c>
      <c r="Q1806">
        <v>4.5417854948507398E-3</v>
      </c>
      <c r="R1806">
        <v>3279708</v>
      </c>
      <c r="S1806">
        <v>3760</v>
      </c>
    </row>
    <row r="1807" spans="1:19" x14ac:dyDescent="0.25">
      <c r="A1807" t="s">
        <v>589</v>
      </c>
      <c r="B1807" t="s">
        <v>400</v>
      </c>
      <c r="C1807" t="s">
        <v>129</v>
      </c>
      <c r="D1807">
        <v>1</v>
      </c>
      <c r="E1807">
        <v>0</v>
      </c>
      <c r="F1807">
        <v>0.34746688301550599</v>
      </c>
      <c r="G1807">
        <v>8.5217782597580907E-3</v>
      </c>
      <c r="H1807" t="s">
        <v>432</v>
      </c>
      <c r="K1807" t="s">
        <v>252</v>
      </c>
      <c r="N1807" t="s">
        <v>433</v>
      </c>
      <c r="P1807">
        <v>5.8415610184525998E-2</v>
      </c>
      <c r="Q1807">
        <v>4.5417854948507398E-3</v>
      </c>
      <c r="R1807">
        <v>3279708</v>
      </c>
      <c r="S1807">
        <v>3760</v>
      </c>
    </row>
    <row r="1808" spans="1:19" x14ac:dyDescent="0.25">
      <c r="A1808" t="s">
        <v>589</v>
      </c>
      <c r="B1808" t="s">
        <v>400</v>
      </c>
      <c r="C1808" t="s">
        <v>129</v>
      </c>
      <c r="D1808">
        <v>1</v>
      </c>
      <c r="E1808">
        <v>0</v>
      </c>
      <c r="F1808">
        <v>0.34746688301550599</v>
      </c>
      <c r="G1808">
        <v>8.5217782597580907E-3</v>
      </c>
      <c r="H1808" t="s">
        <v>432</v>
      </c>
      <c r="K1808" t="s">
        <v>252</v>
      </c>
      <c r="N1808" t="s">
        <v>433</v>
      </c>
      <c r="P1808">
        <v>5.8415610184525998E-2</v>
      </c>
      <c r="Q1808">
        <v>4.5417854948507398E-3</v>
      </c>
      <c r="R1808">
        <v>3279708</v>
      </c>
      <c r="S1808">
        <v>3760</v>
      </c>
    </row>
    <row r="1809" spans="1:19" x14ac:dyDescent="0.25">
      <c r="A1809" t="s">
        <v>590</v>
      </c>
      <c r="B1809" t="s">
        <v>400</v>
      </c>
      <c r="C1809" t="s">
        <v>129</v>
      </c>
      <c r="D1809">
        <v>0</v>
      </c>
      <c r="E1809">
        <v>1</v>
      </c>
      <c r="F1809">
        <v>0.42591177611021103</v>
      </c>
      <c r="G1809">
        <v>3.4415280004186498E-2</v>
      </c>
      <c r="H1809" t="s">
        <v>432</v>
      </c>
      <c r="K1809" t="s">
        <v>252</v>
      </c>
      <c r="N1809" t="s">
        <v>433</v>
      </c>
      <c r="P1809">
        <v>6.0903265060480001E-2</v>
      </c>
      <c r="Q1809">
        <v>1.7028431488887899E-2</v>
      </c>
      <c r="R1809">
        <v>384656</v>
      </c>
      <c r="S1809">
        <v>279</v>
      </c>
    </row>
    <row r="1810" spans="1:19" x14ac:dyDescent="0.25">
      <c r="A1810" t="s">
        <v>590</v>
      </c>
      <c r="B1810" t="s">
        <v>400</v>
      </c>
      <c r="C1810" t="s">
        <v>129</v>
      </c>
      <c r="D1810">
        <v>0</v>
      </c>
      <c r="E1810">
        <v>1</v>
      </c>
      <c r="F1810">
        <v>0.42591177611021103</v>
      </c>
      <c r="G1810">
        <v>3.4415280004186498E-2</v>
      </c>
      <c r="H1810" t="s">
        <v>432</v>
      </c>
      <c r="K1810" t="s">
        <v>252</v>
      </c>
      <c r="N1810" t="s">
        <v>433</v>
      </c>
      <c r="P1810">
        <v>6.0903265060480001E-2</v>
      </c>
      <c r="Q1810">
        <v>1.7028431488887899E-2</v>
      </c>
      <c r="R1810">
        <v>384656</v>
      </c>
      <c r="S1810">
        <v>279</v>
      </c>
    </row>
    <row r="1811" spans="1:19" x14ac:dyDescent="0.25">
      <c r="A1811" t="s">
        <v>590</v>
      </c>
      <c r="B1811" t="s">
        <v>400</v>
      </c>
      <c r="C1811" t="s">
        <v>129</v>
      </c>
      <c r="D1811">
        <v>0</v>
      </c>
      <c r="E1811">
        <v>1</v>
      </c>
      <c r="F1811">
        <v>0.42591177611021103</v>
      </c>
      <c r="G1811">
        <v>3.4415280004186498E-2</v>
      </c>
      <c r="H1811" t="s">
        <v>432</v>
      </c>
      <c r="K1811" t="s">
        <v>252</v>
      </c>
      <c r="N1811" t="s">
        <v>433</v>
      </c>
      <c r="P1811">
        <v>6.0903265060480001E-2</v>
      </c>
      <c r="Q1811">
        <v>1.7028431488887899E-2</v>
      </c>
      <c r="R1811">
        <v>384656</v>
      </c>
      <c r="S1811">
        <v>279</v>
      </c>
    </row>
    <row r="1812" spans="1:19" x14ac:dyDescent="0.25">
      <c r="A1812" t="s">
        <v>590</v>
      </c>
      <c r="B1812" t="s">
        <v>400</v>
      </c>
      <c r="C1812" t="s">
        <v>129</v>
      </c>
      <c r="D1812">
        <v>0</v>
      </c>
      <c r="E1812">
        <v>1</v>
      </c>
      <c r="F1812">
        <v>0.42591177611021103</v>
      </c>
      <c r="G1812">
        <v>3.4415280004186498E-2</v>
      </c>
      <c r="H1812" t="s">
        <v>432</v>
      </c>
      <c r="K1812" t="s">
        <v>252</v>
      </c>
      <c r="N1812" t="s">
        <v>433</v>
      </c>
      <c r="P1812">
        <v>6.0903265060480001E-2</v>
      </c>
      <c r="Q1812">
        <v>1.7028431488887899E-2</v>
      </c>
      <c r="R1812">
        <v>384656</v>
      </c>
      <c r="S1812">
        <v>279</v>
      </c>
    </row>
    <row r="1813" spans="1:19" x14ac:dyDescent="0.25">
      <c r="A1813" t="s">
        <v>591</v>
      </c>
      <c r="B1813" t="s">
        <v>400</v>
      </c>
      <c r="C1813" t="s">
        <v>129</v>
      </c>
      <c r="D1813">
        <v>1</v>
      </c>
      <c r="E1813">
        <v>1</v>
      </c>
      <c r="F1813">
        <v>0.40580181617204703</v>
      </c>
      <c r="G1813">
        <v>2.4460039410437801E-2</v>
      </c>
      <c r="H1813" t="s">
        <v>432</v>
      </c>
      <c r="K1813" t="s">
        <v>252</v>
      </c>
      <c r="N1813" t="s">
        <v>433</v>
      </c>
      <c r="P1813">
        <v>0.10553290345311001</v>
      </c>
      <c r="Q1813">
        <v>1.7053529769722301E-2</v>
      </c>
      <c r="R1813">
        <v>601714</v>
      </c>
      <c r="S1813">
        <v>463</v>
      </c>
    </row>
    <row r="1814" spans="1:19" x14ac:dyDescent="0.25">
      <c r="A1814" t="s">
        <v>591</v>
      </c>
      <c r="B1814" t="s">
        <v>400</v>
      </c>
      <c r="C1814" t="s">
        <v>129</v>
      </c>
      <c r="D1814">
        <v>1</v>
      </c>
      <c r="E1814">
        <v>1</v>
      </c>
      <c r="F1814">
        <v>0.40580181617204703</v>
      </c>
      <c r="G1814">
        <v>2.4460039410437801E-2</v>
      </c>
      <c r="H1814" t="s">
        <v>432</v>
      </c>
      <c r="K1814" t="s">
        <v>252</v>
      </c>
      <c r="N1814" t="s">
        <v>433</v>
      </c>
      <c r="P1814">
        <v>0.10553290345311001</v>
      </c>
      <c r="Q1814">
        <v>1.7053529769722301E-2</v>
      </c>
      <c r="R1814">
        <v>601714</v>
      </c>
      <c r="S1814">
        <v>463</v>
      </c>
    </row>
    <row r="1815" spans="1:19" x14ac:dyDescent="0.25">
      <c r="A1815" t="s">
        <v>591</v>
      </c>
      <c r="B1815" t="s">
        <v>400</v>
      </c>
      <c r="C1815" t="s">
        <v>129</v>
      </c>
      <c r="D1815">
        <v>1</v>
      </c>
      <c r="E1815">
        <v>1</v>
      </c>
      <c r="F1815">
        <v>0.40580181617204703</v>
      </c>
      <c r="G1815">
        <v>2.4460039410437801E-2</v>
      </c>
      <c r="H1815" t="s">
        <v>432</v>
      </c>
      <c r="K1815" t="s">
        <v>252</v>
      </c>
      <c r="N1815" t="s">
        <v>433</v>
      </c>
      <c r="P1815">
        <v>0.10553290345311001</v>
      </c>
      <c r="Q1815">
        <v>1.7053529769722301E-2</v>
      </c>
      <c r="R1815">
        <v>601714</v>
      </c>
      <c r="S1815">
        <v>463</v>
      </c>
    </row>
    <row r="1816" spans="1:19" x14ac:dyDescent="0.25">
      <c r="A1816" t="s">
        <v>591</v>
      </c>
      <c r="B1816" t="s">
        <v>400</v>
      </c>
      <c r="C1816" t="s">
        <v>129</v>
      </c>
      <c r="D1816">
        <v>1</v>
      </c>
      <c r="E1816">
        <v>1</v>
      </c>
      <c r="F1816">
        <v>0.40580181617204703</v>
      </c>
      <c r="G1816">
        <v>2.4460039410437801E-2</v>
      </c>
      <c r="H1816" t="s">
        <v>432</v>
      </c>
      <c r="K1816" t="s">
        <v>252</v>
      </c>
      <c r="N1816" t="s">
        <v>433</v>
      </c>
      <c r="P1816">
        <v>0.10553290345311001</v>
      </c>
      <c r="Q1816">
        <v>1.7053529769722301E-2</v>
      </c>
      <c r="R1816">
        <v>601714</v>
      </c>
      <c r="S1816">
        <v>463</v>
      </c>
    </row>
    <row r="1817" spans="1:19" x14ac:dyDescent="0.25">
      <c r="A1817" t="s">
        <v>592</v>
      </c>
      <c r="B1817" t="s">
        <v>400</v>
      </c>
      <c r="C1817" t="s">
        <v>129</v>
      </c>
      <c r="D1817">
        <v>0</v>
      </c>
      <c r="E1817">
        <v>0</v>
      </c>
      <c r="F1817">
        <v>0.33857930442533402</v>
      </c>
      <c r="G1817">
        <v>1.2425845536387399E-2</v>
      </c>
      <c r="H1817" t="s">
        <v>438</v>
      </c>
      <c r="K1817" t="s">
        <v>257</v>
      </c>
      <c r="N1817" t="s">
        <v>433</v>
      </c>
      <c r="P1817">
        <v>0.19231078710632599</v>
      </c>
      <c r="Q1817">
        <v>1.0830282704773601E-2</v>
      </c>
      <c r="R1817">
        <v>1448289</v>
      </c>
      <c r="S1817">
        <v>2022</v>
      </c>
    </row>
    <row r="1818" spans="1:19" x14ac:dyDescent="0.25">
      <c r="A1818" t="s">
        <v>592</v>
      </c>
      <c r="B1818" t="s">
        <v>400</v>
      </c>
      <c r="C1818" t="s">
        <v>129</v>
      </c>
      <c r="D1818">
        <v>0</v>
      </c>
      <c r="E1818">
        <v>0</v>
      </c>
      <c r="F1818">
        <v>0.33857930442533402</v>
      </c>
      <c r="G1818">
        <v>1.2425845536387399E-2</v>
      </c>
      <c r="H1818" t="s">
        <v>438</v>
      </c>
      <c r="K1818" t="s">
        <v>257</v>
      </c>
      <c r="N1818" t="s">
        <v>433</v>
      </c>
      <c r="P1818">
        <v>0.19231078710632599</v>
      </c>
      <c r="Q1818">
        <v>1.0830282704773601E-2</v>
      </c>
      <c r="R1818">
        <v>1448289</v>
      </c>
      <c r="S1818">
        <v>2022</v>
      </c>
    </row>
    <row r="1819" spans="1:19" x14ac:dyDescent="0.25">
      <c r="A1819" t="s">
        <v>592</v>
      </c>
      <c r="B1819" t="s">
        <v>400</v>
      </c>
      <c r="C1819" t="s">
        <v>129</v>
      </c>
      <c r="D1819">
        <v>0</v>
      </c>
      <c r="E1819">
        <v>0</v>
      </c>
      <c r="F1819">
        <v>0.33857930442533402</v>
      </c>
      <c r="G1819">
        <v>1.2425845536387399E-2</v>
      </c>
      <c r="H1819" t="s">
        <v>438</v>
      </c>
      <c r="K1819" t="s">
        <v>257</v>
      </c>
      <c r="N1819" t="s">
        <v>433</v>
      </c>
      <c r="P1819">
        <v>0.19231078710632599</v>
      </c>
      <c r="Q1819">
        <v>1.0830282704773601E-2</v>
      </c>
      <c r="R1819">
        <v>1448289</v>
      </c>
      <c r="S1819">
        <v>2022</v>
      </c>
    </row>
    <row r="1820" spans="1:19" x14ac:dyDescent="0.25">
      <c r="A1820" t="s">
        <v>592</v>
      </c>
      <c r="B1820" t="s">
        <v>400</v>
      </c>
      <c r="C1820" t="s">
        <v>129</v>
      </c>
      <c r="D1820">
        <v>0</v>
      </c>
      <c r="E1820">
        <v>0</v>
      </c>
      <c r="F1820">
        <v>0.33857930442533402</v>
      </c>
      <c r="G1820">
        <v>1.2425845536387399E-2</v>
      </c>
      <c r="H1820" t="s">
        <v>438</v>
      </c>
      <c r="K1820" t="s">
        <v>257</v>
      </c>
      <c r="N1820" t="s">
        <v>433</v>
      </c>
      <c r="P1820">
        <v>0.19231078710632599</v>
      </c>
      <c r="Q1820">
        <v>1.0830282704773601E-2</v>
      </c>
      <c r="R1820">
        <v>1448289</v>
      </c>
      <c r="S1820">
        <v>2022</v>
      </c>
    </row>
    <row r="1821" spans="1:19" x14ac:dyDescent="0.25">
      <c r="A1821" t="s">
        <v>593</v>
      </c>
      <c r="B1821" t="s">
        <v>400</v>
      </c>
      <c r="C1821" t="s">
        <v>129</v>
      </c>
      <c r="D1821">
        <v>1</v>
      </c>
      <c r="E1821">
        <v>0</v>
      </c>
      <c r="F1821">
        <v>0.32022798423607202</v>
      </c>
      <c r="G1821">
        <v>7.91887310924385E-3</v>
      </c>
      <c r="H1821" t="s">
        <v>438</v>
      </c>
      <c r="K1821" t="s">
        <v>257</v>
      </c>
      <c r="N1821" t="s">
        <v>433</v>
      </c>
      <c r="P1821">
        <v>0.463786932094019</v>
      </c>
      <c r="Q1821">
        <v>8.6621546306532796E-3</v>
      </c>
      <c r="R1821">
        <v>3906748</v>
      </c>
      <c r="S1821">
        <v>4791</v>
      </c>
    </row>
    <row r="1822" spans="1:19" x14ac:dyDescent="0.25">
      <c r="A1822" t="s">
        <v>593</v>
      </c>
      <c r="B1822" t="s">
        <v>400</v>
      </c>
      <c r="C1822" t="s">
        <v>129</v>
      </c>
      <c r="D1822">
        <v>1</v>
      </c>
      <c r="E1822">
        <v>0</v>
      </c>
      <c r="F1822">
        <v>0.32022798423607202</v>
      </c>
      <c r="G1822">
        <v>7.91887310924385E-3</v>
      </c>
      <c r="H1822" t="s">
        <v>438</v>
      </c>
      <c r="K1822" t="s">
        <v>257</v>
      </c>
      <c r="N1822" t="s">
        <v>433</v>
      </c>
      <c r="P1822">
        <v>0.463786932094019</v>
      </c>
      <c r="Q1822">
        <v>8.6621546306532796E-3</v>
      </c>
      <c r="R1822">
        <v>3906748</v>
      </c>
      <c r="S1822">
        <v>4791</v>
      </c>
    </row>
    <row r="1823" spans="1:19" x14ac:dyDescent="0.25">
      <c r="A1823" t="s">
        <v>593</v>
      </c>
      <c r="B1823" t="s">
        <v>400</v>
      </c>
      <c r="C1823" t="s">
        <v>129</v>
      </c>
      <c r="D1823">
        <v>1</v>
      </c>
      <c r="E1823">
        <v>0</v>
      </c>
      <c r="F1823">
        <v>0.32022798423607202</v>
      </c>
      <c r="G1823">
        <v>7.91887310924385E-3</v>
      </c>
      <c r="H1823" t="s">
        <v>438</v>
      </c>
      <c r="K1823" t="s">
        <v>257</v>
      </c>
      <c r="N1823" t="s">
        <v>433</v>
      </c>
      <c r="P1823">
        <v>0.463786932094019</v>
      </c>
      <c r="Q1823">
        <v>8.6621546306532796E-3</v>
      </c>
      <c r="R1823">
        <v>3906748</v>
      </c>
      <c r="S1823">
        <v>4791</v>
      </c>
    </row>
    <row r="1824" spans="1:19" x14ac:dyDescent="0.25">
      <c r="A1824" t="s">
        <v>593</v>
      </c>
      <c r="B1824" t="s">
        <v>400</v>
      </c>
      <c r="C1824" t="s">
        <v>129</v>
      </c>
      <c r="D1824">
        <v>1</v>
      </c>
      <c r="E1824">
        <v>0</v>
      </c>
      <c r="F1824">
        <v>0.32022798423607202</v>
      </c>
      <c r="G1824">
        <v>7.91887310924385E-3</v>
      </c>
      <c r="H1824" t="s">
        <v>438</v>
      </c>
      <c r="K1824" t="s">
        <v>257</v>
      </c>
      <c r="N1824" t="s">
        <v>433</v>
      </c>
      <c r="P1824">
        <v>0.463786932094019</v>
      </c>
      <c r="Q1824">
        <v>8.6621546306532796E-3</v>
      </c>
      <c r="R1824">
        <v>3906748</v>
      </c>
      <c r="S1824">
        <v>4791</v>
      </c>
    </row>
    <row r="1825" spans="1:19" x14ac:dyDescent="0.25">
      <c r="A1825" t="s">
        <v>594</v>
      </c>
      <c r="B1825" t="s">
        <v>400</v>
      </c>
      <c r="C1825" t="s">
        <v>129</v>
      </c>
      <c r="D1825">
        <v>0</v>
      </c>
      <c r="E1825">
        <v>1</v>
      </c>
      <c r="F1825">
        <v>0.36293829327626398</v>
      </c>
      <c r="G1825">
        <v>3.2619424621601098E-2</v>
      </c>
      <c r="H1825" t="s">
        <v>438</v>
      </c>
      <c r="K1825" t="s">
        <v>257</v>
      </c>
      <c r="N1825" t="s">
        <v>433</v>
      </c>
      <c r="P1825">
        <v>0.16650658897967499</v>
      </c>
      <c r="Q1825">
        <v>2.8514341321973499E-2</v>
      </c>
      <c r="R1825">
        <v>296755</v>
      </c>
      <c r="S1825">
        <v>279</v>
      </c>
    </row>
    <row r="1826" spans="1:19" x14ac:dyDescent="0.25">
      <c r="A1826" t="s">
        <v>594</v>
      </c>
      <c r="B1826" t="s">
        <v>400</v>
      </c>
      <c r="C1826" t="s">
        <v>129</v>
      </c>
      <c r="D1826">
        <v>0</v>
      </c>
      <c r="E1826">
        <v>1</v>
      </c>
      <c r="F1826">
        <v>0.36293829327626398</v>
      </c>
      <c r="G1826">
        <v>3.2619424621601098E-2</v>
      </c>
      <c r="H1826" t="s">
        <v>438</v>
      </c>
      <c r="K1826" t="s">
        <v>257</v>
      </c>
      <c r="N1826" t="s">
        <v>433</v>
      </c>
      <c r="P1826">
        <v>0.16650658897967499</v>
      </c>
      <c r="Q1826">
        <v>2.8514341321973499E-2</v>
      </c>
      <c r="R1826">
        <v>296755</v>
      </c>
      <c r="S1826">
        <v>279</v>
      </c>
    </row>
    <row r="1827" spans="1:19" x14ac:dyDescent="0.25">
      <c r="A1827" t="s">
        <v>594</v>
      </c>
      <c r="B1827" t="s">
        <v>400</v>
      </c>
      <c r="C1827" t="s">
        <v>129</v>
      </c>
      <c r="D1827">
        <v>0</v>
      </c>
      <c r="E1827">
        <v>1</v>
      </c>
      <c r="F1827">
        <v>0.36293829327626398</v>
      </c>
      <c r="G1827">
        <v>3.2619424621601098E-2</v>
      </c>
      <c r="H1827" t="s">
        <v>438</v>
      </c>
      <c r="K1827" t="s">
        <v>257</v>
      </c>
      <c r="N1827" t="s">
        <v>433</v>
      </c>
      <c r="P1827">
        <v>0.16650658897967499</v>
      </c>
      <c r="Q1827">
        <v>2.8514341321973499E-2</v>
      </c>
      <c r="R1827">
        <v>296755</v>
      </c>
      <c r="S1827">
        <v>279</v>
      </c>
    </row>
    <row r="1828" spans="1:19" x14ac:dyDescent="0.25">
      <c r="A1828" t="s">
        <v>594</v>
      </c>
      <c r="B1828" t="s">
        <v>400</v>
      </c>
      <c r="C1828" t="s">
        <v>129</v>
      </c>
      <c r="D1828">
        <v>0</v>
      </c>
      <c r="E1828">
        <v>1</v>
      </c>
      <c r="F1828">
        <v>0.36293829327626398</v>
      </c>
      <c r="G1828">
        <v>3.2619424621601098E-2</v>
      </c>
      <c r="H1828" t="s">
        <v>438</v>
      </c>
      <c r="K1828" t="s">
        <v>257</v>
      </c>
      <c r="N1828" t="s">
        <v>433</v>
      </c>
      <c r="P1828">
        <v>0.16650658897967499</v>
      </c>
      <c r="Q1828">
        <v>2.8514341321973499E-2</v>
      </c>
      <c r="R1828">
        <v>296755</v>
      </c>
      <c r="S1828">
        <v>279</v>
      </c>
    </row>
    <row r="1829" spans="1:19" x14ac:dyDescent="0.25">
      <c r="A1829" t="s">
        <v>595</v>
      </c>
      <c r="B1829" t="s">
        <v>400</v>
      </c>
      <c r="C1829" t="s">
        <v>129</v>
      </c>
      <c r="D1829">
        <v>1</v>
      </c>
      <c r="E1829">
        <v>1</v>
      </c>
      <c r="F1829">
        <v>0.428444768496479</v>
      </c>
      <c r="G1829">
        <v>2.4175924085474702E-2</v>
      </c>
      <c r="H1829" t="s">
        <v>438</v>
      </c>
      <c r="K1829" t="s">
        <v>257</v>
      </c>
      <c r="N1829" t="s">
        <v>433</v>
      </c>
      <c r="P1829">
        <v>0.43158037513563802</v>
      </c>
      <c r="Q1829">
        <v>2.5452702040026899E-2</v>
      </c>
      <c r="R1829">
        <v>758924</v>
      </c>
      <c r="S1829">
        <v>597</v>
      </c>
    </row>
    <row r="1830" spans="1:19" x14ac:dyDescent="0.25">
      <c r="A1830" t="s">
        <v>595</v>
      </c>
      <c r="B1830" t="s">
        <v>400</v>
      </c>
      <c r="C1830" t="s">
        <v>129</v>
      </c>
      <c r="D1830">
        <v>1</v>
      </c>
      <c r="E1830">
        <v>1</v>
      </c>
      <c r="F1830">
        <v>0.428444768496479</v>
      </c>
      <c r="G1830">
        <v>2.4175924085474702E-2</v>
      </c>
      <c r="H1830" t="s">
        <v>438</v>
      </c>
      <c r="K1830" t="s">
        <v>257</v>
      </c>
      <c r="N1830" t="s">
        <v>433</v>
      </c>
      <c r="P1830">
        <v>0.43158037513563802</v>
      </c>
      <c r="Q1830">
        <v>2.5452702040026899E-2</v>
      </c>
      <c r="R1830">
        <v>758924</v>
      </c>
      <c r="S1830">
        <v>597</v>
      </c>
    </row>
    <row r="1831" spans="1:19" x14ac:dyDescent="0.25">
      <c r="A1831" t="s">
        <v>595</v>
      </c>
      <c r="B1831" t="s">
        <v>400</v>
      </c>
      <c r="C1831" t="s">
        <v>129</v>
      </c>
      <c r="D1831">
        <v>1</v>
      </c>
      <c r="E1831">
        <v>1</v>
      </c>
      <c r="F1831">
        <v>0.428444768496479</v>
      </c>
      <c r="G1831">
        <v>2.4175924085474702E-2</v>
      </c>
      <c r="H1831" t="s">
        <v>438</v>
      </c>
      <c r="K1831" t="s">
        <v>257</v>
      </c>
      <c r="N1831" t="s">
        <v>433</v>
      </c>
      <c r="P1831">
        <v>0.43158037513563802</v>
      </c>
      <c r="Q1831">
        <v>2.5452702040026899E-2</v>
      </c>
      <c r="R1831">
        <v>758924</v>
      </c>
      <c r="S1831">
        <v>597</v>
      </c>
    </row>
    <row r="1832" spans="1:19" x14ac:dyDescent="0.25">
      <c r="A1832" t="s">
        <v>595</v>
      </c>
      <c r="B1832" t="s">
        <v>400</v>
      </c>
      <c r="C1832" t="s">
        <v>129</v>
      </c>
      <c r="D1832">
        <v>1</v>
      </c>
      <c r="E1832">
        <v>1</v>
      </c>
      <c r="F1832">
        <v>0.428444768496479</v>
      </c>
      <c r="G1832">
        <v>2.4175924085474702E-2</v>
      </c>
      <c r="H1832" t="s">
        <v>438</v>
      </c>
      <c r="K1832" t="s">
        <v>257</v>
      </c>
      <c r="N1832" t="s">
        <v>433</v>
      </c>
      <c r="P1832">
        <v>0.43158037513563802</v>
      </c>
      <c r="Q1832">
        <v>2.5452702040026899E-2</v>
      </c>
      <c r="R1832">
        <v>758924</v>
      </c>
      <c r="S1832">
        <v>597</v>
      </c>
    </row>
    <row r="1833" spans="1:19" x14ac:dyDescent="0.25">
      <c r="A1833" t="s">
        <v>596</v>
      </c>
      <c r="B1833" t="s">
        <v>400</v>
      </c>
      <c r="C1833" t="s">
        <v>129</v>
      </c>
      <c r="D1833">
        <v>0</v>
      </c>
      <c r="E1833">
        <v>0</v>
      </c>
      <c r="F1833">
        <v>0.31483257003434101</v>
      </c>
      <c r="G1833">
        <v>7.34853409971756E-3</v>
      </c>
      <c r="H1833" t="s">
        <v>443</v>
      </c>
      <c r="K1833" t="s">
        <v>252</v>
      </c>
      <c r="N1833" t="s">
        <v>444</v>
      </c>
      <c r="P1833">
        <v>0.137159416358448</v>
      </c>
      <c r="Q1833">
        <v>5.4053381047770898E-3</v>
      </c>
      <c r="R1833">
        <v>4455615</v>
      </c>
      <c r="S1833">
        <v>6524</v>
      </c>
    </row>
    <row r="1834" spans="1:19" x14ac:dyDescent="0.25">
      <c r="A1834" t="s">
        <v>596</v>
      </c>
      <c r="B1834" t="s">
        <v>400</v>
      </c>
      <c r="C1834" t="s">
        <v>129</v>
      </c>
      <c r="D1834">
        <v>0</v>
      </c>
      <c r="E1834">
        <v>0</v>
      </c>
      <c r="F1834">
        <v>0.31483257003434101</v>
      </c>
      <c r="G1834">
        <v>7.34853409971756E-3</v>
      </c>
      <c r="H1834" t="s">
        <v>443</v>
      </c>
      <c r="K1834" t="s">
        <v>252</v>
      </c>
      <c r="N1834" t="s">
        <v>444</v>
      </c>
      <c r="P1834">
        <v>0.137159416358448</v>
      </c>
      <c r="Q1834">
        <v>5.4053381047770898E-3</v>
      </c>
      <c r="R1834">
        <v>4455615</v>
      </c>
      <c r="S1834">
        <v>6524</v>
      </c>
    </row>
    <row r="1835" spans="1:19" x14ac:dyDescent="0.25">
      <c r="A1835" t="s">
        <v>596</v>
      </c>
      <c r="B1835" t="s">
        <v>400</v>
      </c>
      <c r="C1835" t="s">
        <v>129</v>
      </c>
      <c r="D1835">
        <v>0</v>
      </c>
      <c r="E1835">
        <v>0</v>
      </c>
      <c r="F1835">
        <v>0.31483257003434101</v>
      </c>
      <c r="G1835">
        <v>7.34853409971756E-3</v>
      </c>
      <c r="H1835" t="s">
        <v>443</v>
      </c>
      <c r="K1835" t="s">
        <v>252</v>
      </c>
      <c r="N1835" t="s">
        <v>444</v>
      </c>
      <c r="P1835">
        <v>0.137159416358448</v>
      </c>
      <c r="Q1835">
        <v>5.4053381047770898E-3</v>
      </c>
      <c r="R1835">
        <v>4455615</v>
      </c>
      <c r="S1835">
        <v>6524</v>
      </c>
    </row>
    <row r="1836" spans="1:19" x14ac:dyDescent="0.25">
      <c r="A1836" t="s">
        <v>596</v>
      </c>
      <c r="B1836" t="s">
        <v>400</v>
      </c>
      <c r="C1836" t="s">
        <v>129</v>
      </c>
      <c r="D1836">
        <v>0</v>
      </c>
      <c r="E1836">
        <v>0</v>
      </c>
      <c r="F1836">
        <v>0.31483257003434101</v>
      </c>
      <c r="G1836">
        <v>7.34853409971756E-3</v>
      </c>
      <c r="H1836" t="s">
        <v>443</v>
      </c>
      <c r="K1836" t="s">
        <v>252</v>
      </c>
      <c r="N1836" t="s">
        <v>444</v>
      </c>
      <c r="P1836">
        <v>0.137159416358448</v>
      </c>
      <c r="Q1836">
        <v>5.4053381047770898E-3</v>
      </c>
      <c r="R1836">
        <v>4455615</v>
      </c>
      <c r="S1836">
        <v>6524</v>
      </c>
    </row>
    <row r="1837" spans="1:19" x14ac:dyDescent="0.25">
      <c r="A1837" t="s">
        <v>597</v>
      </c>
      <c r="B1837" t="s">
        <v>400</v>
      </c>
      <c r="C1837" t="s">
        <v>129</v>
      </c>
      <c r="D1837">
        <v>1</v>
      </c>
      <c r="E1837">
        <v>0</v>
      </c>
      <c r="F1837">
        <v>0.35766148106072798</v>
      </c>
      <c r="G1837">
        <v>1.3527758559039E-2</v>
      </c>
      <c r="H1837" t="s">
        <v>443</v>
      </c>
      <c r="K1837" t="s">
        <v>252</v>
      </c>
      <c r="N1837" t="s">
        <v>444</v>
      </c>
      <c r="P1837">
        <v>8.1823774227607199E-2</v>
      </c>
      <c r="Q1837">
        <v>8.3521301165006296E-3</v>
      </c>
      <c r="R1837">
        <v>1163902</v>
      </c>
      <c r="S1837">
        <v>1552</v>
      </c>
    </row>
    <row r="1838" spans="1:19" x14ac:dyDescent="0.25">
      <c r="A1838" t="s">
        <v>597</v>
      </c>
      <c r="B1838" t="s">
        <v>400</v>
      </c>
      <c r="C1838" t="s">
        <v>129</v>
      </c>
      <c r="D1838">
        <v>1</v>
      </c>
      <c r="E1838">
        <v>0</v>
      </c>
      <c r="F1838">
        <v>0.35766148106072798</v>
      </c>
      <c r="G1838">
        <v>1.3527758559039E-2</v>
      </c>
      <c r="H1838" t="s">
        <v>443</v>
      </c>
      <c r="K1838" t="s">
        <v>252</v>
      </c>
      <c r="N1838" t="s">
        <v>444</v>
      </c>
      <c r="P1838">
        <v>8.1823774227607199E-2</v>
      </c>
      <c r="Q1838">
        <v>8.3521301165006296E-3</v>
      </c>
      <c r="R1838">
        <v>1163902</v>
      </c>
      <c r="S1838">
        <v>1552</v>
      </c>
    </row>
    <row r="1839" spans="1:19" x14ac:dyDescent="0.25">
      <c r="A1839" t="s">
        <v>597</v>
      </c>
      <c r="B1839" t="s">
        <v>400</v>
      </c>
      <c r="C1839" t="s">
        <v>129</v>
      </c>
      <c r="D1839">
        <v>1</v>
      </c>
      <c r="E1839">
        <v>0</v>
      </c>
      <c r="F1839">
        <v>0.35766148106072798</v>
      </c>
      <c r="G1839">
        <v>1.3527758559039E-2</v>
      </c>
      <c r="H1839" t="s">
        <v>443</v>
      </c>
      <c r="K1839" t="s">
        <v>252</v>
      </c>
      <c r="N1839" t="s">
        <v>444</v>
      </c>
      <c r="P1839">
        <v>8.1823774227607199E-2</v>
      </c>
      <c r="Q1839">
        <v>8.3521301165006296E-3</v>
      </c>
      <c r="R1839">
        <v>1163902</v>
      </c>
      <c r="S1839">
        <v>1552</v>
      </c>
    </row>
    <row r="1840" spans="1:19" x14ac:dyDescent="0.25">
      <c r="A1840" t="s">
        <v>597</v>
      </c>
      <c r="B1840" t="s">
        <v>400</v>
      </c>
      <c r="C1840" t="s">
        <v>129</v>
      </c>
      <c r="D1840">
        <v>1</v>
      </c>
      <c r="E1840">
        <v>0</v>
      </c>
      <c r="F1840">
        <v>0.35766148106072798</v>
      </c>
      <c r="G1840">
        <v>1.3527758559039E-2</v>
      </c>
      <c r="H1840" t="s">
        <v>443</v>
      </c>
      <c r="K1840" t="s">
        <v>252</v>
      </c>
      <c r="N1840" t="s">
        <v>444</v>
      </c>
      <c r="P1840">
        <v>8.1823774227607199E-2</v>
      </c>
      <c r="Q1840">
        <v>8.3521301165006296E-3</v>
      </c>
      <c r="R1840">
        <v>1163902</v>
      </c>
      <c r="S1840">
        <v>1552</v>
      </c>
    </row>
    <row r="1841" spans="1:19" x14ac:dyDescent="0.25">
      <c r="A1841" t="s">
        <v>598</v>
      </c>
      <c r="B1841" t="s">
        <v>400</v>
      </c>
      <c r="C1841" t="s">
        <v>129</v>
      </c>
      <c r="D1841">
        <v>0</v>
      </c>
      <c r="E1841">
        <v>1</v>
      </c>
      <c r="F1841">
        <v>0.38187967165917802</v>
      </c>
      <c r="G1841">
        <v>2.7310082615751002E-2</v>
      </c>
      <c r="H1841" t="s">
        <v>443</v>
      </c>
      <c r="K1841" t="s">
        <v>252</v>
      </c>
      <c r="N1841" t="s">
        <v>444</v>
      </c>
      <c r="P1841">
        <v>0.13710558988483401</v>
      </c>
      <c r="Q1841">
        <v>2.0520997466326199E-2</v>
      </c>
      <c r="R1841">
        <v>530525</v>
      </c>
      <c r="S1841">
        <v>488</v>
      </c>
    </row>
    <row r="1842" spans="1:19" x14ac:dyDescent="0.25">
      <c r="A1842" t="s">
        <v>598</v>
      </c>
      <c r="B1842" t="s">
        <v>400</v>
      </c>
      <c r="C1842" t="s">
        <v>129</v>
      </c>
      <c r="D1842">
        <v>0</v>
      </c>
      <c r="E1842">
        <v>1</v>
      </c>
      <c r="F1842">
        <v>0.38187967165917802</v>
      </c>
      <c r="G1842">
        <v>2.7310082615751002E-2</v>
      </c>
      <c r="H1842" t="s">
        <v>443</v>
      </c>
      <c r="K1842" t="s">
        <v>252</v>
      </c>
      <c r="N1842" t="s">
        <v>444</v>
      </c>
      <c r="P1842">
        <v>0.13710558988483401</v>
      </c>
      <c r="Q1842">
        <v>2.0520997466326199E-2</v>
      </c>
      <c r="R1842">
        <v>530525</v>
      </c>
      <c r="S1842">
        <v>488</v>
      </c>
    </row>
    <row r="1843" spans="1:19" x14ac:dyDescent="0.25">
      <c r="A1843" t="s">
        <v>598</v>
      </c>
      <c r="B1843" t="s">
        <v>400</v>
      </c>
      <c r="C1843" t="s">
        <v>129</v>
      </c>
      <c r="D1843">
        <v>0</v>
      </c>
      <c r="E1843">
        <v>1</v>
      </c>
      <c r="F1843">
        <v>0.38187967165917802</v>
      </c>
      <c r="G1843">
        <v>2.7310082615751002E-2</v>
      </c>
      <c r="H1843" t="s">
        <v>443</v>
      </c>
      <c r="K1843" t="s">
        <v>252</v>
      </c>
      <c r="N1843" t="s">
        <v>444</v>
      </c>
      <c r="P1843">
        <v>0.13710558988483401</v>
      </c>
      <c r="Q1843">
        <v>2.0520997466326199E-2</v>
      </c>
      <c r="R1843">
        <v>530525</v>
      </c>
      <c r="S1843">
        <v>488</v>
      </c>
    </row>
    <row r="1844" spans="1:19" x14ac:dyDescent="0.25">
      <c r="A1844" t="s">
        <v>598</v>
      </c>
      <c r="B1844" t="s">
        <v>400</v>
      </c>
      <c r="C1844" t="s">
        <v>129</v>
      </c>
      <c r="D1844">
        <v>0</v>
      </c>
      <c r="E1844">
        <v>1</v>
      </c>
      <c r="F1844">
        <v>0.38187967165917802</v>
      </c>
      <c r="G1844">
        <v>2.7310082615751002E-2</v>
      </c>
      <c r="H1844" t="s">
        <v>443</v>
      </c>
      <c r="K1844" t="s">
        <v>252</v>
      </c>
      <c r="N1844" t="s">
        <v>444</v>
      </c>
      <c r="P1844">
        <v>0.13710558988483401</v>
      </c>
      <c r="Q1844">
        <v>2.0520997466326199E-2</v>
      </c>
      <c r="R1844">
        <v>530525</v>
      </c>
      <c r="S1844">
        <v>488</v>
      </c>
    </row>
    <row r="1845" spans="1:19" x14ac:dyDescent="0.25">
      <c r="A1845" t="s">
        <v>599</v>
      </c>
      <c r="B1845" t="s">
        <v>400</v>
      </c>
      <c r="C1845" t="s">
        <v>129</v>
      </c>
      <c r="D1845">
        <v>1</v>
      </c>
      <c r="E1845">
        <v>1</v>
      </c>
      <c r="F1845">
        <v>0.314132380878621</v>
      </c>
      <c r="G1845">
        <v>3.5485729634334003E-2</v>
      </c>
      <c r="H1845" t="s">
        <v>443</v>
      </c>
      <c r="K1845" t="s">
        <v>252</v>
      </c>
      <c r="N1845" t="s">
        <v>444</v>
      </c>
      <c r="P1845">
        <v>0.161227264157496</v>
      </c>
      <c r="Q1845">
        <v>3.2776673101159497E-2</v>
      </c>
      <c r="R1845">
        <v>245338</v>
      </c>
      <c r="S1845">
        <v>213</v>
      </c>
    </row>
    <row r="1846" spans="1:19" x14ac:dyDescent="0.25">
      <c r="A1846" t="s">
        <v>599</v>
      </c>
      <c r="B1846" t="s">
        <v>400</v>
      </c>
      <c r="C1846" t="s">
        <v>129</v>
      </c>
      <c r="D1846">
        <v>1</v>
      </c>
      <c r="E1846">
        <v>1</v>
      </c>
      <c r="F1846">
        <v>0.314132380878621</v>
      </c>
      <c r="G1846">
        <v>3.5485729634334003E-2</v>
      </c>
      <c r="H1846" t="s">
        <v>443</v>
      </c>
      <c r="K1846" t="s">
        <v>252</v>
      </c>
      <c r="N1846" t="s">
        <v>444</v>
      </c>
      <c r="P1846">
        <v>0.161227264157496</v>
      </c>
      <c r="Q1846">
        <v>3.2776673101159497E-2</v>
      </c>
      <c r="R1846">
        <v>245338</v>
      </c>
      <c r="S1846">
        <v>213</v>
      </c>
    </row>
    <row r="1847" spans="1:19" x14ac:dyDescent="0.25">
      <c r="A1847" t="s">
        <v>599</v>
      </c>
      <c r="B1847" t="s">
        <v>400</v>
      </c>
      <c r="C1847" t="s">
        <v>129</v>
      </c>
      <c r="D1847">
        <v>1</v>
      </c>
      <c r="E1847">
        <v>1</v>
      </c>
      <c r="F1847">
        <v>0.314132380878621</v>
      </c>
      <c r="G1847">
        <v>3.5485729634334003E-2</v>
      </c>
      <c r="H1847" t="s">
        <v>443</v>
      </c>
      <c r="K1847" t="s">
        <v>252</v>
      </c>
      <c r="N1847" t="s">
        <v>444</v>
      </c>
      <c r="P1847">
        <v>0.161227264157496</v>
      </c>
      <c r="Q1847">
        <v>3.2776673101159497E-2</v>
      </c>
      <c r="R1847">
        <v>245338</v>
      </c>
      <c r="S1847">
        <v>213</v>
      </c>
    </row>
    <row r="1848" spans="1:19" x14ac:dyDescent="0.25">
      <c r="A1848" t="s">
        <v>599</v>
      </c>
      <c r="B1848" t="s">
        <v>400</v>
      </c>
      <c r="C1848" t="s">
        <v>129</v>
      </c>
      <c r="D1848">
        <v>1</v>
      </c>
      <c r="E1848">
        <v>1</v>
      </c>
      <c r="F1848">
        <v>0.314132380878621</v>
      </c>
      <c r="G1848">
        <v>3.5485729634334003E-2</v>
      </c>
      <c r="H1848" t="s">
        <v>443</v>
      </c>
      <c r="K1848" t="s">
        <v>252</v>
      </c>
      <c r="N1848" t="s">
        <v>444</v>
      </c>
      <c r="P1848">
        <v>0.161227264157496</v>
      </c>
      <c r="Q1848">
        <v>3.2776673101159497E-2</v>
      </c>
      <c r="R1848">
        <v>245338</v>
      </c>
      <c r="S1848">
        <v>213</v>
      </c>
    </row>
    <row r="1849" spans="1:19" x14ac:dyDescent="0.25">
      <c r="A1849" t="s">
        <v>600</v>
      </c>
      <c r="B1849" t="s">
        <v>400</v>
      </c>
      <c r="C1849" t="s">
        <v>129</v>
      </c>
      <c r="D1849">
        <v>0</v>
      </c>
      <c r="E1849">
        <v>0</v>
      </c>
      <c r="F1849">
        <v>0.29826189184631302</v>
      </c>
      <c r="G1849">
        <v>6.9830503817698703E-3</v>
      </c>
      <c r="H1849" t="s">
        <v>449</v>
      </c>
      <c r="K1849" t="s">
        <v>257</v>
      </c>
      <c r="N1849" t="s">
        <v>444</v>
      </c>
      <c r="P1849">
        <v>0.41980862260320201</v>
      </c>
      <c r="Q1849">
        <v>7.6667444521104199E-3</v>
      </c>
      <c r="R1849">
        <v>4989817</v>
      </c>
      <c r="S1849">
        <v>7786</v>
      </c>
    </row>
    <row r="1850" spans="1:19" x14ac:dyDescent="0.25">
      <c r="A1850" t="s">
        <v>600</v>
      </c>
      <c r="B1850" t="s">
        <v>400</v>
      </c>
      <c r="C1850" t="s">
        <v>129</v>
      </c>
      <c r="D1850">
        <v>0</v>
      </c>
      <c r="E1850">
        <v>0</v>
      </c>
      <c r="F1850">
        <v>0.29826189184631302</v>
      </c>
      <c r="G1850">
        <v>6.9830503817698703E-3</v>
      </c>
      <c r="H1850" t="s">
        <v>449</v>
      </c>
      <c r="K1850" t="s">
        <v>257</v>
      </c>
      <c r="N1850" t="s">
        <v>444</v>
      </c>
      <c r="P1850">
        <v>0.41980862260320201</v>
      </c>
      <c r="Q1850">
        <v>7.6667444521104199E-3</v>
      </c>
      <c r="R1850">
        <v>4989817</v>
      </c>
      <c r="S1850">
        <v>7786</v>
      </c>
    </row>
    <row r="1851" spans="1:19" x14ac:dyDescent="0.25">
      <c r="A1851" t="s">
        <v>600</v>
      </c>
      <c r="B1851" t="s">
        <v>400</v>
      </c>
      <c r="C1851" t="s">
        <v>129</v>
      </c>
      <c r="D1851">
        <v>0</v>
      </c>
      <c r="E1851">
        <v>0</v>
      </c>
      <c r="F1851">
        <v>0.29826189184631302</v>
      </c>
      <c r="G1851">
        <v>6.9830503817698703E-3</v>
      </c>
      <c r="H1851" t="s">
        <v>449</v>
      </c>
      <c r="K1851" t="s">
        <v>257</v>
      </c>
      <c r="N1851" t="s">
        <v>444</v>
      </c>
      <c r="P1851">
        <v>0.41980862260320201</v>
      </c>
      <c r="Q1851">
        <v>7.6667444521104199E-3</v>
      </c>
      <c r="R1851">
        <v>4989817</v>
      </c>
      <c r="S1851">
        <v>7786</v>
      </c>
    </row>
    <row r="1852" spans="1:19" x14ac:dyDescent="0.25">
      <c r="A1852" t="s">
        <v>600</v>
      </c>
      <c r="B1852" t="s">
        <v>400</v>
      </c>
      <c r="C1852" t="s">
        <v>129</v>
      </c>
      <c r="D1852">
        <v>0</v>
      </c>
      <c r="E1852">
        <v>0</v>
      </c>
      <c r="F1852">
        <v>0.29826189184631302</v>
      </c>
      <c r="G1852">
        <v>6.9830503817698703E-3</v>
      </c>
      <c r="H1852" t="s">
        <v>449</v>
      </c>
      <c r="K1852" t="s">
        <v>257</v>
      </c>
      <c r="N1852" t="s">
        <v>444</v>
      </c>
      <c r="P1852">
        <v>0.41980862260320201</v>
      </c>
      <c r="Q1852">
        <v>7.6667444521104199E-3</v>
      </c>
      <c r="R1852">
        <v>4989817</v>
      </c>
      <c r="S1852">
        <v>7786</v>
      </c>
    </row>
    <row r="1853" spans="1:19" x14ac:dyDescent="0.25">
      <c r="A1853" t="s">
        <v>601</v>
      </c>
      <c r="B1853" t="s">
        <v>400</v>
      </c>
      <c r="C1853" t="s">
        <v>129</v>
      </c>
      <c r="D1853">
        <v>1</v>
      </c>
      <c r="E1853">
        <v>0</v>
      </c>
      <c r="F1853">
        <v>0.36043890375062898</v>
      </c>
      <c r="G1853">
        <v>1.6428641142007702E-2</v>
      </c>
      <c r="H1853" t="s">
        <v>449</v>
      </c>
      <c r="K1853" t="s">
        <v>257</v>
      </c>
      <c r="N1853" t="s">
        <v>444</v>
      </c>
      <c r="P1853">
        <v>0.47698015933890298</v>
      </c>
      <c r="Q1853">
        <v>1.7370538259269201E-2</v>
      </c>
      <c r="R1853">
        <v>916423</v>
      </c>
      <c r="S1853">
        <v>1204</v>
      </c>
    </row>
    <row r="1854" spans="1:19" x14ac:dyDescent="0.25">
      <c r="A1854" t="s">
        <v>601</v>
      </c>
      <c r="B1854" t="s">
        <v>400</v>
      </c>
      <c r="C1854" t="s">
        <v>129</v>
      </c>
      <c r="D1854">
        <v>1</v>
      </c>
      <c r="E1854">
        <v>0</v>
      </c>
      <c r="F1854">
        <v>0.36043890375062898</v>
      </c>
      <c r="G1854">
        <v>1.6428641142007702E-2</v>
      </c>
      <c r="H1854" t="s">
        <v>449</v>
      </c>
      <c r="K1854" t="s">
        <v>257</v>
      </c>
      <c r="N1854" t="s">
        <v>444</v>
      </c>
      <c r="P1854">
        <v>0.47698015933890298</v>
      </c>
      <c r="Q1854">
        <v>1.7370538259269201E-2</v>
      </c>
      <c r="R1854">
        <v>916423</v>
      </c>
      <c r="S1854">
        <v>1204</v>
      </c>
    </row>
    <row r="1855" spans="1:19" x14ac:dyDescent="0.25">
      <c r="A1855" t="s">
        <v>601</v>
      </c>
      <c r="B1855" t="s">
        <v>400</v>
      </c>
      <c r="C1855" t="s">
        <v>129</v>
      </c>
      <c r="D1855">
        <v>1</v>
      </c>
      <c r="E1855">
        <v>0</v>
      </c>
      <c r="F1855">
        <v>0.36043890375062898</v>
      </c>
      <c r="G1855">
        <v>1.6428641142007702E-2</v>
      </c>
      <c r="H1855" t="s">
        <v>449</v>
      </c>
      <c r="K1855" t="s">
        <v>257</v>
      </c>
      <c r="N1855" t="s">
        <v>444</v>
      </c>
      <c r="P1855">
        <v>0.47698015933890298</v>
      </c>
      <c r="Q1855">
        <v>1.7370538259269201E-2</v>
      </c>
      <c r="R1855">
        <v>916423</v>
      </c>
      <c r="S1855">
        <v>1204</v>
      </c>
    </row>
    <row r="1856" spans="1:19" x14ac:dyDescent="0.25">
      <c r="A1856" t="s">
        <v>601</v>
      </c>
      <c r="B1856" t="s">
        <v>400</v>
      </c>
      <c r="C1856" t="s">
        <v>129</v>
      </c>
      <c r="D1856">
        <v>1</v>
      </c>
      <c r="E1856">
        <v>0</v>
      </c>
      <c r="F1856">
        <v>0.36043890375062898</v>
      </c>
      <c r="G1856">
        <v>1.6428641142007702E-2</v>
      </c>
      <c r="H1856" t="s">
        <v>449</v>
      </c>
      <c r="K1856" t="s">
        <v>257</v>
      </c>
      <c r="N1856" t="s">
        <v>444</v>
      </c>
      <c r="P1856">
        <v>0.47698015933890298</v>
      </c>
      <c r="Q1856">
        <v>1.7370538259269201E-2</v>
      </c>
      <c r="R1856">
        <v>916423</v>
      </c>
      <c r="S1856">
        <v>1204</v>
      </c>
    </row>
    <row r="1857" spans="1:19" x14ac:dyDescent="0.25">
      <c r="A1857" t="s">
        <v>602</v>
      </c>
      <c r="B1857" t="s">
        <v>400</v>
      </c>
      <c r="C1857" t="s">
        <v>129</v>
      </c>
      <c r="D1857">
        <v>0</v>
      </c>
      <c r="E1857">
        <v>1</v>
      </c>
      <c r="F1857">
        <v>0.34830304920418698</v>
      </c>
      <c r="G1857">
        <v>2.7380109493702599E-2</v>
      </c>
      <c r="H1857" t="s">
        <v>449</v>
      </c>
      <c r="K1857" t="s">
        <v>257</v>
      </c>
      <c r="N1857" t="s">
        <v>444</v>
      </c>
      <c r="P1857">
        <v>0.33104406156758298</v>
      </c>
      <c r="Q1857">
        <v>2.8164058538767401E-2</v>
      </c>
      <c r="R1857">
        <v>578515</v>
      </c>
      <c r="S1857">
        <v>566</v>
      </c>
    </row>
    <row r="1858" spans="1:19" x14ac:dyDescent="0.25">
      <c r="A1858" t="s">
        <v>602</v>
      </c>
      <c r="B1858" t="s">
        <v>400</v>
      </c>
      <c r="C1858" t="s">
        <v>129</v>
      </c>
      <c r="D1858">
        <v>0</v>
      </c>
      <c r="E1858">
        <v>1</v>
      </c>
      <c r="F1858">
        <v>0.34830304920418698</v>
      </c>
      <c r="G1858">
        <v>2.7380109493702599E-2</v>
      </c>
      <c r="H1858" t="s">
        <v>449</v>
      </c>
      <c r="K1858" t="s">
        <v>257</v>
      </c>
      <c r="N1858" t="s">
        <v>444</v>
      </c>
      <c r="P1858">
        <v>0.33104406156758298</v>
      </c>
      <c r="Q1858">
        <v>2.8164058538767401E-2</v>
      </c>
      <c r="R1858">
        <v>578515</v>
      </c>
      <c r="S1858">
        <v>566</v>
      </c>
    </row>
    <row r="1859" spans="1:19" x14ac:dyDescent="0.25">
      <c r="A1859" t="s">
        <v>602</v>
      </c>
      <c r="B1859" t="s">
        <v>400</v>
      </c>
      <c r="C1859" t="s">
        <v>129</v>
      </c>
      <c r="D1859">
        <v>0</v>
      </c>
      <c r="E1859">
        <v>1</v>
      </c>
      <c r="F1859">
        <v>0.34830304920418698</v>
      </c>
      <c r="G1859">
        <v>2.7380109493702599E-2</v>
      </c>
      <c r="H1859" t="s">
        <v>449</v>
      </c>
      <c r="K1859" t="s">
        <v>257</v>
      </c>
      <c r="N1859" t="s">
        <v>444</v>
      </c>
      <c r="P1859">
        <v>0.33104406156758298</v>
      </c>
      <c r="Q1859">
        <v>2.8164058538767401E-2</v>
      </c>
      <c r="R1859">
        <v>578515</v>
      </c>
      <c r="S1859">
        <v>566</v>
      </c>
    </row>
    <row r="1860" spans="1:19" x14ac:dyDescent="0.25">
      <c r="A1860" t="s">
        <v>602</v>
      </c>
      <c r="B1860" t="s">
        <v>400</v>
      </c>
      <c r="C1860" t="s">
        <v>129</v>
      </c>
      <c r="D1860">
        <v>0</v>
      </c>
      <c r="E1860">
        <v>1</v>
      </c>
      <c r="F1860">
        <v>0.34830304920418698</v>
      </c>
      <c r="G1860">
        <v>2.7380109493702599E-2</v>
      </c>
      <c r="H1860" t="s">
        <v>449</v>
      </c>
      <c r="K1860" t="s">
        <v>257</v>
      </c>
      <c r="N1860" t="s">
        <v>444</v>
      </c>
      <c r="P1860">
        <v>0.33104406156758298</v>
      </c>
      <c r="Q1860">
        <v>2.8164058538767401E-2</v>
      </c>
      <c r="R1860">
        <v>578515</v>
      </c>
      <c r="S1860">
        <v>566</v>
      </c>
    </row>
    <row r="1861" spans="1:19" x14ac:dyDescent="0.25">
      <c r="A1861" t="s">
        <v>603</v>
      </c>
      <c r="B1861" t="s">
        <v>400</v>
      </c>
      <c r="C1861" t="s">
        <v>129</v>
      </c>
      <c r="D1861">
        <v>1</v>
      </c>
      <c r="E1861">
        <v>1</v>
      </c>
      <c r="F1861">
        <v>0.399227805452113</v>
      </c>
      <c r="G1861">
        <v>4.79610572636631E-2</v>
      </c>
      <c r="H1861" t="s">
        <v>449</v>
      </c>
      <c r="K1861" t="s">
        <v>257</v>
      </c>
      <c r="N1861" t="s">
        <v>444</v>
      </c>
      <c r="P1861">
        <v>0.39705956566353201</v>
      </c>
      <c r="Q1861">
        <v>4.9511208869216797E-2</v>
      </c>
      <c r="R1861">
        <v>172875</v>
      </c>
      <c r="S1861">
        <v>160</v>
      </c>
    </row>
    <row r="1862" spans="1:19" x14ac:dyDescent="0.25">
      <c r="A1862" t="s">
        <v>603</v>
      </c>
      <c r="B1862" t="s">
        <v>400</v>
      </c>
      <c r="C1862" t="s">
        <v>129</v>
      </c>
      <c r="D1862">
        <v>1</v>
      </c>
      <c r="E1862">
        <v>1</v>
      </c>
      <c r="F1862">
        <v>0.399227805452113</v>
      </c>
      <c r="G1862">
        <v>4.79610572636631E-2</v>
      </c>
      <c r="H1862" t="s">
        <v>449</v>
      </c>
      <c r="K1862" t="s">
        <v>257</v>
      </c>
      <c r="N1862" t="s">
        <v>444</v>
      </c>
      <c r="P1862">
        <v>0.39705956566353201</v>
      </c>
      <c r="Q1862">
        <v>4.9511208869216797E-2</v>
      </c>
      <c r="R1862">
        <v>172875</v>
      </c>
      <c r="S1862">
        <v>160</v>
      </c>
    </row>
    <row r="1863" spans="1:19" x14ac:dyDescent="0.25">
      <c r="A1863" t="s">
        <v>603</v>
      </c>
      <c r="B1863" t="s">
        <v>400</v>
      </c>
      <c r="C1863" t="s">
        <v>129</v>
      </c>
      <c r="D1863">
        <v>1</v>
      </c>
      <c r="E1863">
        <v>1</v>
      </c>
      <c r="F1863">
        <v>0.399227805452113</v>
      </c>
      <c r="G1863">
        <v>4.79610572636631E-2</v>
      </c>
      <c r="H1863" t="s">
        <v>449</v>
      </c>
      <c r="K1863" t="s">
        <v>257</v>
      </c>
      <c r="N1863" t="s">
        <v>444</v>
      </c>
      <c r="P1863">
        <v>0.39705956566353201</v>
      </c>
      <c r="Q1863">
        <v>4.9511208869216797E-2</v>
      </c>
      <c r="R1863">
        <v>172875</v>
      </c>
      <c r="S1863">
        <v>160</v>
      </c>
    </row>
    <row r="1864" spans="1:19" x14ac:dyDescent="0.25">
      <c r="A1864" t="s">
        <v>603</v>
      </c>
      <c r="B1864" t="s">
        <v>400</v>
      </c>
      <c r="C1864" t="s">
        <v>129</v>
      </c>
      <c r="D1864">
        <v>1</v>
      </c>
      <c r="E1864">
        <v>1</v>
      </c>
      <c r="F1864">
        <v>0.399227805452113</v>
      </c>
      <c r="G1864">
        <v>4.79610572636631E-2</v>
      </c>
      <c r="H1864" t="s">
        <v>449</v>
      </c>
      <c r="K1864" t="s">
        <v>257</v>
      </c>
      <c r="N1864" t="s">
        <v>444</v>
      </c>
      <c r="P1864">
        <v>0.39705956566353201</v>
      </c>
      <c r="Q1864">
        <v>4.9511208869216797E-2</v>
      </c>
      <c r="R1864">
        <v>172875</v>
      </c>
      <c r="S1864">
        <v>160</v>
      </c>
    </row>
    <row r="1865" spans="1:19" x14ac:dyDescent="0.25">
      <c r="A1865" t="s">
        <v>755</v>
      </c>
      <c r="B1865" t="s">
        <v>756</v>
      </c>
      <c r="C1865" t="s">
        <v>108</v>
      </c>
      <c r="D1865">
        <v>0</v>
      </c>
      <c r="E1865">
        <v>0</v>
      </c>
      <c r="F1865">
        <v>0.51531850190335504</v>
      </c>
      <c r="G1865">
        <v>3.7228108312406701E-2</v>
      </c>
      <c r="H1865" t="s">
        <v>757</v>
      </c>
      <c r="O1865" t="s">
        <v>757</v>
      </c>
      <c r="P1865">
        <v>0.10383402113086899</v>
      </c>
      <c r="Q1865">
        <v>1.80717554505711E-2</v>
      </c>
      <c r="R1865">
        <v>186204</v>
      </c>
      <c r="S1865">
        <v>275</v>
      </c>
    </row>
    <row r="1866" spans="1:19" x14ac:dyDescent="0.25">
      <c r="A1866" t="s">
        <v>758</v>
      </c>
      <c r="B1866" t="s">
        <v>756</v>
      </c>
      <c r="C1866" t="s">
        <v>108</v>
      </c>
      <c r="D1866">
        <v>1</v>
      </c>
      <c r="E1866">
        <v>0</v>
      </c>
      <c r="F1866">
        <v>0.42753876526960899</v>
      </c>
      <c r="G1866">
        <v>4.4805366488070798E-2</v>
      </c>
      <c r="H1866" t="s">
        <v>757</v>
      </c>
      <c r="O1866" t="s">
        <v>757</v>
      </c>
      <c r="P1866">
        <v>0.17533858988495199</v>
      </c>
      <c r="Q1866">
        <v>3.01067096181581E-2</v>
      </c>
      <c r="R1866">
        <v>97919</v>
      </c>
      <c r="S1866">
        <v>153</v>
      </c>
    </row>
    <row r="1867" spans="1:19" x14ac:dyDescent="0.25">
      <c r="A1867" t="s">
        <v>759</v>
      </c>
      <c r="B1867" t="s">
        <v>756</v>
      </c>
      <c r="C1867" t="s">
        <v>108</v>
      </c>
      <c r="D1867">
        <v>0</v>
      </c>
      <c r="E1867">
        <v>1</v>
      </c>
      <c r="F1867">
        <v>1</v>
      </c>
      <c r="G1867">
        <v>0</v>
      </c>
      <c r="H1867" t="s">
        <v>757</v>
      </c>
      <c r="O1867" t="s">
        <v>757</v>
      </c>
      <c r="P1867">
        <v>0</v>
      </c>
      <c r="Q1867">
        <v>0</v>
      </c>
      <c r="R1867">
        <v>626</v>
      </c>
      <c r="S1867">
        <v>1</v>
      </c>
    </row>
    <row r="1868" spans="1:19" x14ac:dyDescent="0.25">
      <c r="A1868" t="s">
        <v>760</v>
      </c>
      <c r="B1868" t="s">
        <v>756</v>
      </c>
      <c r="C1868" t="s">
        <v>108</v>
      </c>
      <c r="D1868">
        <v>1</v>
      </c>
      <c r="E1868">
        <v>1</v>
      </c>
      <c r="F1868">
        <v>1</v>
      </c>
      <c r="G1868">
        <v>0</v>
      </c>
      <c r="H1868" t="s">
        <v>757</v>
      </c>
      <c r="O1868" t="s">
        <v>757</v>
      </c>
      <c r="P1868">
        <v>0</v>
      </c>
      <c r="Q1868">
        <v>0</v>
      </c>
      <c r="R1868">
        <v>766</v>
      </c>
      <c r="S1868">
        <v>1</v>
      </c>
    </row>
    <row r="1869" spans="1:19" x14ac:dyDescent="0.25">
      <c r="A1869" t="s">
        <v>761</v>
      </c>
      <c r="B1869" t="s">
        <v>756</v>
      </c>
      <c r="C1869" t="s">
        <v>108</v>
      </c>
      <c r="D1869">
        <v>0</v>
      </c>
      <c r="E1869">
        <v>0</v>
      </c>
      <c r="F1869">
        <v>0.184580143468563</v>
      </c>
      <c r="G1869">
        <v>4.4459964536313998E-2</v>
      </c>
      <c r="H1869" t="s">
        <v>762</v>
      </c>
      <c r="O1869" t="s">
        <v>762</v>
      </c>
      <c r="P1869">
        <v>7.1884984025559095E-2</v>
      </c>
      <c r="Q1869">
        <v>2.60178175893747E-2</v>
      </c>
      <c r="R1869">
        <v>66356</v>
      </c>
      <c r="S1869">
        <v>96</v>
      </c>
    </row>
    <row r="1870" spans="1:19" x14ac:dyDescent="0.25">
      <c r="A1870" t="s">
        <v>763</v>
      </c>
      <c r="B1870" t="s">
        <v>756</v>
      </c>
      <c r="C1870" t="s">
        <v>108</v>
      </c>
      <c r="D1870">
        <v>1</v>
      </c>
      <c r="E1870">
        <v>0</v>
      </c>
      <c r="F1870">
        <v>0.151189060642093</v>
      </c>
      <c r="G1870">
        <v>4.6874239756604298E-2</v>
      </c>
      <c r="H1870" t="s">
        <v>762</v>
      </c>
      <c r="O1870" t="s">
        <v>762</v>
      </c>
      <c r="P1870">
        <v>6.9223147047166103E-2</v>
      </c>
      <c r="Q1870">
        <v>2.8810045362844101E-2</v>
      </c>
      <c r="R1870">
        <v>50460</v>
      </c>
      <c r="S1870">
        <v>76</v>
      </c>
    </row>
    <row r="1871" spans="1:19" x14ac:dyDescent="0.25">
      <c r="A1871" t="s">
        <v>764</v>
      </c>
      <c r="B1871" t="s">
        <v>756</v>
      </c>
      <c r="C1871" t="s">
        <v>108</v>
      </c>
      <c r="D1871">
        <v>0</v>
      </c>
      <c r="E1871">
        <v>1</v>
      </c>
      <c r="F1871">
        <v>0</v>
      </c>
      <c r="G1871">
        <v>0</v>
      </c>
      <c r="H1871" t="s">
        <v>762</v>
      </c>
      <c r="O1871" t="s">
        <v>762</v>
      </c>
      <c r="P1871">
        <v>0.11727023140279801</v>
      </c>
      <c r="Q1871">
        <v>0.10996655653488099</v>
      </c>
      <c r="R1871">
        <v>7649</v>
      </c>
      <c r="S1871">
        <v>9</v>
      </c>
    </row>
    <row r="1872" spans="1:19" x14ac:dyDescent="0.25">
      <c r="A1872" t="s">
        <v>765</v>
      </c>
      <c r="B1872" t="s">
        <v>756</v>
      </c>
      <c r="C1872" t="s">
        <v>108</v>
      </c>
      <c r="D1872">
        <v>1</v>
      </c>
      <c r="E1872">
        <v>1</v>
      </c>
      <c r="F1872">
        <v>0</v>
      </c>
      <c r="G1872">
        <v>0</v>
      </c>
      <c r="H1872" t="s">
        <v>762</v>
      </c>
      <c r="O1872" t="s">
        <v>762</v>
      </c>
      <c r="P1872">
        <v>0</v>
      </c>
      <c r="Q1872">
        <v>0</v>
      </c>
      <c r="R1872">
        <v>3199</v>
      </c>
      <c r="S1872">
        <v>4</v>
      </c>
    </row>
    <row r="1873" spans="1:19" x14ac:dyDescent="0.25">
      <c r="A1873" t="s">
        <v>766</v>
      </c>
      <c r="B1873" t="s">
        <v>756</v>
      </c>
      <c r="C1873" t="s">
        <v>108</v>
      </c>
      <c r="D1873">
        <v>0</v>
      </c>
      <c r="E1873">
        <v>0</v>
      </c>
      <c r="F1873">
        <v>8.7827272968197298E-2</v>
      </c>
      <c r="G1873">
        <v>6.2386378924051498E-3</v>
      </c>
      <c r="H1873" t="s">
        <v>767</v>
      </c>
      <c r="O1873" t="s">
        <v>767</v>
      </c>
      <c r="P1873">
        <v>6.2255523962124901E-2</v>
      </c>
      <c r="Q1873">
        <v>4.9887058715333398E-3</v>
      </c>
      <c r="R1873">
        <v>1627233</v>
      </c>
      <c r="S1873">
        <v>2314</v>
      </c>
    </row>
    <row r="1874" spans="1:19" x14ac:dyDescent="0.25">
      <c r="A1874" t="s">
        <v>768</v>
      </c>
      <c r="B1874" t="s">
        <v>756</v>
      </c>
      <c r="C1874" t="s">
        <v>108</v>
      </c>
      <c r="D1874">
        <v>1</v>
      </c>
      <c r="E1874">
        <v>0</v>
      </c>
      <c r="F1874">
        <v>0.102147660574518</v>
      </c>
      <c r="G1874">
        <v>8.2722405085949406E-3</v>
      </c>
      <c r="H1874" t="s">
        <v>767</v>
      </c>
      <c r="O1874" t="s">
        <v>767</v>
      </c>
      <c r="P1874">
        <v>0.110686383958322</v>
      </c>
      <c r="Q1874">
        <v>8.1626153315602391E-3</v>
      </c>
      <c r="R1874">
        <v>940781</v>
      </c>
      <c r="S1874">
        <v>1436</v>
      </c>
    </row>
    <row r="1875" spans="1:19" x14ac:dyDescent="0.25">
      <c r="A1875" t="s">
        <v>769</v>
      </c>
      <c r="B1875" t="s">
        <v>756</v>
      </c>
      <c r="C1875" t="s">
        <v>108</v>
      </c>
      <c r="D1875">
        <v>0</v>
      </c>
      <c r="E1875">
        <v>1</v>
      </c>
      <c r="F1875">
        <v>0.108952802013028</v>
      </c>
      <c r="G1875">
        <v>3.5856242206805597E-2</v>
      </c>
      <c r="H1875" t="s">
        <v>767</v>
      </c>
      <c r="O1875" t="s">
        <v>767</v>
      </c>
      <c r="P1875">
        <v>9.1656280130752804E-2</v>
      </c>
      <c r="Q1875">
        <v>2.7509931561432398E-2</v>
      </c>
      <c r="R1875">
        <v>85046</v>
      </c>
      <c r="S1875">
        <v>98</v>
      </c>
    </row>
    <row r="1876" spans="1:19" x14ac:dyDescent="0.25">
      <c r="A1876" t="s">
        <v>770</v>
      </c>
      <c r="B1876" t="s">
        <v>756</v>
      </c>
      <c r="C1876" t="s">
        <v>108</v>
      </c>
      <c r="D1876">
        <v>1</v>
      </c>
      <c r="E1876">
        <v>1</v>
      </c>
      <c r="F1876">
        <v>0.14179830800329399</v>
      </c>
      <c r="G1876">
        <v>4.911131600114E-2</v>
      </c>
      <c r="H1876" t="s">
        <v>767</v>
      </c>
      <c r="O1876" t="s">
        <v>767</v>
      </c>
      <c r="P1876">
        <v>0.285892540740186</v>
      </c>
      <c r="Q1876">
        <v>6.4291497900959393E-2</v>
      </c>
      <c r="R1876">
        <v>40071</v>
      </c>
      <c r="S1876">
        <v>50</v>
      </c>
    </row>
    <row r="1877" spans="1:19" x14ac:dyDescent="0.25">
      <c r="A1877" t="s">
        <v>771</v>
      </c>
      <c r="B1877" t="s">
        <v>756</v>
      </c>
      <c r="C1877" t="s">
        <v>108</v>
      </c>
      <c r="D1877">
        <v>0</v>
      </c>
      <c r="E1877">
        <v>0</v>
      </c>
      <c r="F1877">
        <v>0.13221591171445701</v>
      </c>
      <c r="G1877">
        <v>2.83423661143224E-2</v>
      </c>
      <c r="H1877" t="s">
        <v>772</v>
      </c>
      <c r="O1877" t="s">
        <v>772</v>
      </c>
      <c r="P1877">
        <v>3.7530590571177899E-2</v>
      </c>
      <c r="Q1877">
        <v>1.43394232039593E-2</v>
      </c>
      <c r="R1877">
        <v>108285</v>
      </c>
      <c r="S1877">
        <v>149</v>
      </c>
    </row>
    <row r="1878" spans="1:19" x14ac:dyDescent="0.25">
      <c r="A1878" t="s">
        <v>773</v>
      </c>
      <c r="B1878" t="s">
        <v>756</v>
      </c>
      <c r="C1878" t="s">
        <v>108</v>
      </c>
      <c r="D1878">
        <v>1</v>
      </c>
      <c r="E1878">
        <v>0</v>
      </c>
      <c r="F1878">
        <v>0.137855609413607</v>
      </c>
      <c r="G1878">
        <v>3.23564132181531E-2</v>
      </c>
      <c r="H1878" t="s">
        <v>772</v>
      </c>
      <c r="O1878" t="s">
        <v>772</v>
      </c>
      <c r="P1878">
        <v>0.10603551259774099</v>
      </c>
      <c r="Q1878">
        <v>2.9476625990344001E-2</v>
      </c>
      <c r="R1878">
        <v>74063</v>
      </c>
      <c r="S1878">
        <v>115</v>
      </c>
    </row>
    <row r="1879" spans="1:19" x14ac:dyDescent="0.25">
      <c r="A1879" t="s">
        <v>774</v>
      </c>
      <c r="B1879" t="s">
        <v>756</v>
      </c>
      <c r="C1879" t="s">
        <v>108</v>
      </c>
      <c r="D1879">
        <v>0</v>
      </c>
      <c r="E1879">
        <v>1</v>
      </c>
      <c r="F1879">
        <v>0.204908990623276</v>
      </c>
      <c r="G1879">
        <v>0.15396491552267499</v>
      </c>
      <c r="H1879" t="s">
        <v>772</v>
      </c>
      <c r="O1879" t="s">
        <v>772</v>
      </c>
      <c r="P1879">
        <v>0</v>
      </c>
      <c r="Q1879">
        <v>0</v>
      </c>
      <c r="R1879">
        <v>7252</v>
      </c>
      <c r="S1879">
        <v>6</v>
      </c>
    </row>
    <row r="1880" spans="1:19" x14ac:dyDescent="0.25">
      <c r="A1880" t="s">
        <v>775</v>
      </c>
      <c r="B1880" t="s">
        <v>756</v>
      </c>
      <c r="C1880" t="s">
        <v>108</v>
      </c>
      <c r="D1880">
        <v>1</v>
      </c>
      <c r="E1880">
        <v>1</v>
      </c>
      <c r="F1880">
        <v>0.63072776280323495</v>
      </c>
      <c r="G1880">
        <v>0.28548372795631</v>
      </c>
      <c r="H1880" t="s">
        <v>772</v>
      </c>
      <c r="O1880" t="s">
        <v>772</v>
      </c>
      <c r="P1880">
        <v>0.29534077782056201</v>
      </c>
      <c r="Q1880">
        <v>0.25501811185682199</v>
      </c>
      <c r="R1880">
        <v>2597</v>
      </c>
      <c r="S1880">
        <v>3</v>
      </c>
    </row>
    <row r="1881" spans="1:19" x14ac:dyDescent="0.25">
      <c r="A1881" t="s">
        <v>776</v>
      </c>
      <c r="B1881" t="s">
        <v>756</v>
      </c>
      <c r="C1881" t="s">
        <v>108</v>
      </c>
      <c r="D1881">
        <v>0</v>
      </c>
      <c r="E1881">
        <v>0</v>
      </c>
      <c r="F1881">
        <v>7.8475010885867696E-2</v>
      </c>
      <c r="G1881">
        <v>2.10809210046554E-2</v>
      </c>
      <c r="H1881" t="s">
        <v>777</v>
      </c>
      <c r="O1881" t="s">
        <v>777</v>
      </c>
      <c r="P1881">
        <v>3.5149257341913001E-2</v>
      </c>
      <c r="Q1881">
        <v>1.45690926929853E-2</v>
      </c>
      <c r="R1881">
        <v>124014</v>
      </c>
      <c r="S1881">
        <v>175</v>
      </c>
    </row>
    <row r="1882" spans="1:19" x14ac:dyDescent="0.25">
      <c r="A1882" t="s">
        <v>778</v>
      </c>
      <c r="B1882" t="s">
        <v>756</v>
      </c>
      <c r="C1882" t="s">
        <v>108</v>
      </c>
      <c r="D1882">
        <v>1</v>
      </c>
      <c r="E1882">
        <v>0</v>
      </c>
      <c r="F1882">
        <v>8.4934125667956495E-2</v>
      </c>
      <c r="G1882">
        <v>2.47422561048843E-2</v>
      </c>
      <c r="H1882" t="s">
        <v>777</v>
      </c>
      <c r="O1882" t="s">
        <v>777</v>
      </c>
      <c r="P1882">
        <v>8.8296941219826799E-2</v>
      </c>
      <c r="Q1882">
        <v>2.4135758871508001E-2</v>
      </c>
      <c r="R1882">
        <v>86832</v>
      </c>
      <c r="S1882">
        <v>127</v>
      </c>
    </row>
    <row r="1883" spans="1:19" x14ac:dyDescent="0.25">
      <c r="A1883" t="s">
        <v>779</v>
      </c>
      <c r="B1883" t="s">
        <v>756</v>
      </c>
      <c r="C1883" t="s">
        <v>108</v>
      </c>
      <c r="D1883">
        <v>0</v>
      </c>
      <c r="E1883">
        <v>1</v>
      </c>
      <c r="F1883">
        <v>0.109620596205962</v>
      </c>
      <c r="G1883">
        <v>0.105629102546565</v>
      </c>
      <c r="H1883" t="s">
        <v>777</v>
      </c>
      <c r="O1883" t="s">
        <v>777</v>
      </c>
      <c r="P1883">
        <v>0</v>
      </c>
      <c r="Q1883">
        <v>0</v>
      </c>
      <c r="R1883">
        <v>7380</v>
      </c>
      <c r="S1883">
        <v>9</v>
      </c>
    </row>
    <row r="1884" spans="1:19" x14ac:dyDescent="0.25">
      <c r="A1884" t="s">
        <v>780</v>
      </c>
      <c r="B1884" t="s">
        <v>756</v>
      </c>
      <c r="C1884" t="s">
        <v>108</v>
      </c>
      <c r="D1884">
        <v>1</v>
      </c>
      <c r="E1884">
        <v>1</v>
      </c>
      <c r="F1884">
        <v>0</v>
      </c>
      <c r="G1884">
        <v>0</v>
      </c>
      <c r="H1884" t="s">
        <v>777</v>
      </c>
      <c r="O1884" t="s">
        <v>777</v>
      </c>
      <c r="P1884">
        <v>0</v>
      </c>
      <c r="Q1884">
        <v>0</v>
      </c>
      <c r="R1884">
        <v>7190</v>
      </c>
      <c r="S1884">
        <v>8</v>
      </c>
    </row>
    <row r="1885" spans="1:19" x14ac:dyDescent="0.25">
      <c r="A1885" t="s">
        <v>781</v>
      </c>
      <c r="B1885" t="s">
        <v>756</v>
      </c>
      <c r="C1885" t="s">
        <v>108</v>
      </c>
      <c r="D1885">
        <v>0</v>
      </c>
      <c r="E1885">
        <v>0</v>
      </c>
      <c r="F1885">
        <v>0.28621210083795701</v>
      </c>
      <c r="G1885">
        <v>1.20705423456827E-2</v>
      </c>
      <c r="H1885" t="s">
        <v>782</v>
      </c>
      <c r="O1885" t="s">
        <v>782</v>
      </c>
      <c r="P1885">
        <v>7.5110950927182299E-2</v>
      </c>
      <c r="Q1885">
        <v>6.7591827423550601E-3</v>
      </c>
      <c r="R1885">
        <v>1136222</v>
      </c>
      <c r="S1885">
        <v>1582</v>
      </c>
    </row>
    <row r="1886" spans="1:19" x14ac:dyDescent="0.25">
      <c r="A1886" t="s">
        <v>783</v>
      </c>
      <c r="B1886" t="s">
        <v>756</v>
      </c>
      <c r="C1886" t="s">
        <v>108</v>
      </c>
      <c r="D1886">
        <v>1</v>
      </c>
      <c r="E1886">
        <v>0</v>
      </c>
      <c r="F1886">
        <v>0.310279766055851</v>
      </c>
      <c r="G1886">
        <v>1.49771931648933E-2</v>
      </c>
      <c r="H1886" t="s">
        <v>782</v>
      </c>
      <c r="O1886" t="s">
        <v>782</v>
      </c>
      <c r="P1886">
        <v>9.4318841740593101E-2</v>
      </c>
      <c r="Q1886">
        <v>8.9959495897018807E-3</v>
      </c>
      <c r="R1886">
        <v>702989</v>
      </c>
      <c r="S1886">
        <v>1060</v>
      </c>
    </row>
    <row r="1887" spans="1:19" x14ac:dyDescent="0.25">
      <c r="A1887" t="s">
        <v>784</v>
      </c>
      <c r="B1887" t="s">
        <v>756</v>
      </c>
      <c r="C1887" t="s">
        <v>108</v>
      </c>
      <c r="D1887">
        <v>0</v>
      </c>
      <c r="E1887">
        <v>1</v>
      </c>
      <c r="F1887">
        <v>0.29048841464640701</v>
      </c>
      <c r="G1887">
        <v>3.7826311986570403E-2</v>
      </c>
      <c r="H1887" t="s">
        <v>782</v>
      </c>
      <c r="O1887" t="s">
        <v>782</v>
      </c>
      <c r="P1887">
        <v>9.9586452810713294E-2</v>
      </c>
      <c r="Q1887">
        <v>2.5000096455650701E-2</v>
      </c>
      <c r="R1887">
        <v>149197</v>
      </c>
      <c r="S1887">
        <v>172</v>
      </c>
    </row>
    <row r="1888" spans="1:19" x14ac:dyDescent="0.25">
      <c r="A1888" t="s">
        <v>785</v>
      </c>
      <c r="B1888" t="s">
        <v>756</v>
      </c>
      <c r="C1888" t="s">
        <v>108</v>
      </c>
      <c r="D1888">
        <v>1</v>
      </c>
      <c r="E1888">
        <v>1</v>
      </c>
      <c r="F1888">
        <v>0.31368074844009403</v>
      </c>
      <c r="G1888">
        <v>3.92138159659009E-2</v>
      </c>
      <c r="H1888" t="s">
        <v>782</v>
      </c>
      <c r="O1888" t="s">
        <v>782</v>
      </c>
      <c r="P1888">
        <v>9.3539275007671702E-2</v>
      </c>
      <c r="Q1888">
        <v>2.3698909140262299E-2</v>
      </c>
      <c r="R1888">
        <v>127091</v>
      </c>
      <c r="S1888">
        <v>155</v>
      </c>
    </row>
    <row r="1889" spans="1:19" x14ac:dyDescent="0.25">
      <c r="A1889" t="s">
        <v>786</v>
      </c>
      <c r="B1889" t="s">
        <v>756</v>
      </c>
      <c r="C1889" t="s">
        <v>108</v>
      </c>
      <c r="D1889">
        <v>0</v>
      </c>
      <c r="E1889">
        <v>0</v>
      </c>
      <c r="F1889">
        <v>5.5885896201539498E-2</v>
      </c>
      <c r="G1889">
        <v>4.6277840012936E-3</v>
      </c>
      <c r="H1889" t="s">
        <v>787</v>
      </c>
      <c r="O1889" t="s">
        <v>787</v>
      </c>
      <c r="P1889">
        <v>0.35698240318278401</v>
      </c>
      <c r="Q1889">
        <v>8.9016003779240505E-3</v>
      </c>
      <c r="R1889">
        <v>2282698</v>
      </c>
      <c r="S1889">
        <v>3222</v>
      </c>
    </row>
    <row r="1890" spans="1:19" x14ac:dyDescent="0.25">
      <c r="A1890" t="s">
        <v>788</v>
      </c>
      <c r="B1890" t="s">
        <v>756</v>
      </c>
      <c r="C1890" t="s">
        <v>108</v>
      </c>
      <c r="D1890">
        <v>1</v>
      </c>
      <c r="E1890">
        <v>0</v>
      </c>
      <c r="F1890">
        <v>8.0664994470409604E-2</v>
      </c>
      <c r="G1890">
        <v>6.9487737414067304E-3</v>
      </c>
      <c r="H1890" t="s">
        <v>787</v>
      </c>
      <c r="O1890" t="s">
        <v>787</v>
      </c>
      <c r="P1890">
        <v>0.36571803404967201</v>
      </c>
      <c r="Q1890">
        <v>1.14857204814242E-2</v>
      </c>
      <c r="R1890">
        <v>1165738</v>
      </c>
      <c r="S1890">
        <v>1751</v>
      </c>
    </row>
    <row r="1891" spans="1:19" x14ac:dyDescent="0.25">
      <c r="A1891" t="s">
        <v>789</v>
      </c>
      <c r="B1891" t="s">
        <v>756</v>
      </c>
      <c r="C1891" t="s">
        <v>108</v>
      </c>
      <c r="D1891">
        <v>0</v>
      </c>
      <c r="E1891">
        <v>1</v>
      </c>
      <c r="F1891">
        <v>4.6309552984474603E-2</v>
      </c>
      <c r="G1891">
        <v>1.2293700058592099E-2</v>
      </c>
      <c r="H1891" t="s">
        <v>787</v>
      </c>
      <c r="O1891" t="s">
        <v>787</v>
      </c>
      <c r="P1891">
        <v>0.360247993224041</v>
      </c>
      <c r="Q1891">
        <v>2.9268831156651399E-2</v>
      </c>
      <c r="R1891">
        <v>233316</v>
      </c>
      <c r="S1891">
        <v>276</v>
      </c>
    </row>
    <row r="1892" spans="1:19" x14ac:dyDescent="0.25">
      <c r="A1892" t="s">
        <v>790</v>
      </c>
      <c r="B1892" t="s">
        <v>756</v>
      </c>
      <c r="C1892" t="s">
        <v>108</v>
      </c>
      <c r="D1892">
        <v>1</v>
      </c>
      <c r="E1892">
        <v>1</v>
      </c>
      <c r="F1892">
        <v>8.9797695605573394E-2</v>
      </c>
      <c r="G1892">
        <v>2.0586395349958399E-2</v>
      </c>
      <c r="H1892" t="s">
        <v>787</v>
      </c>
      <c r="O1892" t="s">
        <v>787</v>
      </c>
      <c r="P1892">
        <v>0.44955339288094898</v>
      </c>
      <c r="Q1892">
        <v>3.68000617811792E-2</v>
      </c>
      <c r="R1892">
        <v>150020</v>
      </c>
      <c r="S1892">
        <v>186</v>
      </c>
    </row>
    <row r="1893" spans="1:19" x14ac:dyDescent="0.25">
      <c r="A1893" t="s">
        <v>791</v>
      </c>
      <c r="B1893" t="s">
        <v>756</v>
      </c>
      <c r="C1893" t="s">
        <v>108</v>
      </c>
      <c r="D1893">
        <v>0</v>
      </c>
      <c r="E1893">
        <v>0</v>
      </c>
      <c r="F1893">
        <v>9.0124018084918295E-2</v>
      </c>
      <c r="G1893">
        <v>9.1682586304051E-3</v>
      </c>
      <c r="H1893" t="s">
        <v>792</v>
      </c>
      <c r="O1893" t="s">
        <v>792</v>
      </c>
      <c r="P1893">
        <v>0.112986616656937</v>
      </c>
      <c r="Q1893">
        <v>9.4280223260488401E-3</v>
      </c>
      <c r="R1893">
        <v>793192</v>
      </c>
      <c r="S1893">
        <v>1118</v>
      </c>
    </row>
    <row r="1894" spans="1:19" x14ac:dyDescent="0.25">
      <c r="A1894" t="s">
        <v>793</v>
      </c>
      <c r="B1894" t="s">
        <v>756</v>
      </c>
      <c r="C1894" t="s">
        <v>108</v>
      </c>
      <c r="D1894">
        <v>1</v>
      </c>
      <c r="E1894">
        <v>0</v>
      </c>
      <c r="F1894">
        <v>9.2862389695265293E-2</v>
      </c>
      <c r="G1894">
        <v>1.1000198120573E-2</v>
      </c>
      <c r="H1894" t="s">
        <v>792</v>
      </c>
      <c r="O1894" t="s">
        <v>792</v>
      </c>
      <c r="P1894">
        <v>0.16719910882937</v>
      </c>
      <c r="Q1894">
        <v>1.35501065249249E-2</v>
      </c>
      <c r="R1894">
        <v>516945</v>
      </c>
      <c r="S1894">
        <v>767</v>
      </c>
    </row>
    <row r="1895" spans="1:19" x14ac:dyDescent="0.25">
      <c r="A1895" t="s">
        <v>794</v>
      </c>
      <c r="B1895" t="s">
        <v>756</v>
      </c>
      <c r="C1895" t="s">
        <v>108</v>
      </c>
      <c r="D1895">
        <v>0</v>
      </c>
      <c r="E1895">
        <v>1</v>
      </c>
      <c r="F1895">
        <v>0.16692429378531101</v>
      </c>
      <c r="G1895">
        <v>4.7147599100951301E-2</v>
      </c>
      <c r="H1895" t="s">
        <v>792</v>
      </c>
      <c r="O1895" t="s">
        <v>792</v>
      </c>
      <c r="P1895">
        <v>0.137175141242938</v>
      </c>
      <c r="Q1895">
        <v>2.89511091837013E-2</v>
      </c>
      <c r="R1895">
        <v>110625</v>
      </c>
      <c r="S1895">
        <v>127</v>
      </c>
    </row>
    <row r="1896" spans="1:19" x14ac:dyDescent="0.25">
      <c r="A1896" t="s">
        <v>795</v>
      </c>
      <c r="B1896" t="s">
        <v>756</v>
      </c>
      <c r="C1896" t="s">
        <v>108</v>
      </c>
      <c r="D1896">
        <v>1</v>
      </c>
      <c r="E1896">
        <v>1</v>
      </c>
      <c r="F1896">
        <v>0.18660958761310401</v>
      </c>
      <c r="G1896">
        <v>4.2720284692431103E-2</v>
      </c>
      <c r="H1896" t="s">
        <v>792</v>
      </c>
      <c r="O1896" t="s">
        <v>792</v>
      </c>
      <c r="P1896">
        <v>0.14887280823824101</v>
      </c>
      <c r="Q1896">
        <v>3.7546735922665699E-2</v>
      </c>
      <c r="R1896">
        <v>72671</v>
      </c>
      <c r="S1896">
        <v>87</v>
      </c>
    </row>
    <row r="1897" spans="1:19" x14ac:dyDescent="0.25">
      <c r="A1897" t="s">
        <v>796</v>
      </c>
      <c r="B1897" t="s">
        <v>756</v>
      </c>
      <c r="C1897" t="s">
        <v>108</v>
      </c>
      <c r="D1897">
        <v>0</v>
      </c>
      <c r="E1897">
        <v>0</v>
      </c>
      <c r="F1897">
        <v>3.81380063954085E-2</v>
      </c>
      <c r="G1897">
        <v>5.1891152656494801E-3</v>
      </c>
      <c r="H1897" t="s">
        <v>797</v>
      </c>
      <c r="O1897" t="s">
        <v>797</v>
      </c>
      <c r="P1897">
        <v>0.47803593972980002</v>
      </c>
      <c r="Q1897">
        <v>1.44635747247789E-2</v>
      </c>
      <c r="R1897">
        <v>1000874</v>
      </c>
      <c r="S1897">
        <v>1377</v>
      </c>
    </row>
    <row r="1898" spans="1:19" x14ac:dyDescent="0.25">
      <c r="A1898" t="s">
        <v>798</v>
      </c>
      <c r="B1898" t="s">
        <v>756</v>
      </c>
      <c r="C1898" t="s">
        <v>108</v>
      </c>
      <c r="D1898">
        <v>1</v>
      </c>
      <c r="E1898">
        <v>0</v>
      </c>
      <c r="F1898">
        <v>6.8054780878878299E-2</v>
      </c>
      <c r="G1898">
        <v>1.16542811199028E-2</v>
      </c>
      <c r="H1898" t="s">
        <v>797</v>
      </c>
      <c r="O1898" t="s">
        <v>797</v>
      </c>
      <c r="P1898">
        <v>0.50669333301397601</v>
      </c>
      <c r="Q1898">
        <v>2.0778344711552401E-2</v>
      </c>
      <c r="R1898">
        <v>418822</v>
      </c>
      <c r="S1898">
        <v>632</v>
      </c>
    </row>
    <row r="1899" spans="1:19" x14ac:dyDescent="0.25">
      <c r="A1899" t="s">
        <v>799</v>
      </c>
      <c r="B1899" t="s">
        <v>756</v>
      </c>
      <c r="C1899" t="s">
        <v>108</v>
      </c>
      <c r="D1899">
        <v>0</v>
      </c>
      <c r="E1899">
        <v>1</v>
      </c>
      <c r="F1899">
        <v>5.4263682076722997E-2</v>
      </c>
      <c r="G1899">
        <v>1.8157160616240401E-2</v>
      </c>
      <c r="H1899" t="s">
        <v>797</v>
      </c>
      <c r="O1899" t="s">
        <v>797</v>
      </c>
      <c r="P1899">
        <v>0.29777204907037602</v>
      </c>
      <c r="Q1899">
        <v>4.16343182207509E-2</v>
      </c>
      <c r="R1899">
        <v>133441</v>
      </c>
      <c r="S1899">
        <v>139</v>
      </c>
    </row>
    <row r="1900" spans="1:19" x14ac:dyDescent="0.25">
      <c r="A1900" t="s">
        <v>800</v>
      </c>
      <c r="B1900" t="s">
        <v>756</v>
      </c>
      <c r="C1900" t="s">
        <v>108</v>
      </c>
      <c r="D1900">
        <v>1</v>
      </c>
      <c r="E1900">
        <v>1</v>
      </c>
      <c r="F1900">
        <v>5.1207123596914803E-2</v>
      </c>
      <c r="G1900">
        <v>3.0059384951597899E-2</v>
      </c>
      <c r="H1900" t="s">
        <v>797</v>
      </c>
      <c r="O1900" t="s">
        <v>797</v>
      </c>
      <c r="P1900">
        <v>0.33466881667080101</v>
      </c>
      <c r="Q1900">
        <v>4.9592972349039803E-2</v>
      </c>
      <c r="R1900">
        <v>80620</v>
      </c>
      <c r="S1900">
        <v>96</v>
      </c>
    </row>
    <row r="1901" spans="1:19" x14ac:dyDescent="0.25">
      <c r="A1901" t="s">
        <v>801</v>
      </c>
      <c r="B1901" t="s">
        <v>756</v>
      </c>
      <c r="C1901" t="s">
        <v>108</v>
      </c>
      <c r="D1901">
        <v>0</v>
      </c>
      <c r="E1901">
        <v>0</v>
      </c>
      <c r="F1901">
        <v>0.286894521294705</v>
      </c>
      <c r="G1901">
        <v>1.8319103506664599E-2</v>
      </c>
      <c r="H1901" t="s">
        <v>802</v>
      </c>
      <c r="O1901" t="s">
        <v>802</v>
      </c>
      <c r="P1901">
        <v>0.118577543316538</v>
      </c>
      <c r="Q1901">
        <v>1.3456126320443299E-2</v>
      </c>
      <c r="R1901">
        <v>508621</v>
      </c>
      <c r="S1901">
        <v>699</v>
      </c>
    </row>
    <row r="1902" spans="1:19" x14ac:dyDescent="0.25">
      <c r="A1902" t="s">
        <v>803</v>
      </c>
      <c r="B1902" t="s">
        <v>756</v>
      </c>
      <c r="C1902" t="s">
        <v>108</v>
      </c>
      <c r="D1902">
        <v>1</v>
      </c>
      <c r="E1902">
        <v>0</v>
      </c>
      <c r="F1902">
        <v>0.29444492522605298</v>
      </c>
      <c r="G1902">
        <v>2.10282168088596E-2</v>
      </c>
      <c r="H1902" t="s">
        <v>802</v>
      </c>
      <c r="O1902" t="s">
        <v>802</v>
      </c>
      <c r="P1902">
        <v>0.121623168338391</v>
      </c>
      <c r="Q1902">
        <v>1.39309083918649E-2</v>
      </c>
      <c r="R1902">
        <v>358213</v>
      </c>
      <c r="S1902">
        <v>541</v>
      </c>
    </row>
    <row r="1903" spans="1:19" x14ac:dyDescent="0.25">
      <c r="A1903" t="s">
        <v>804</v>
      </c>
      <c r="B1903" t="s">
        <v>756</v>
      </c>
      <c r="C1903" t="s">
        <v>108</v>
      </c>
      <c r="D1903">
        <v>0</v>
      </c>
      <c r="E1903">
        <v>1</v>
      </c>
      <c r="F1903">
        <v>0.18925854543697601</v>
      </c>
      <c r="G1903">
        <v>3.1366292855386703E-2</v>
      </c>
      <c r="H1903" t="s">
        <v>802</v>
      </c>
      <c r="O1903" t="s">
        <v>802</v>
      </c>
      <c r="P1903">
        <v>6.1314550461966301E-2</v>
      </c>
      <c r="Q1903">
        <v>1.6222833286329601E-2</v>
      </c>
      <c r="R1903">
        <v>186269</v>
      </c>
      <c r="S1903">
        <v>208</v>
      </c>
    </row>
    <row r="1904" spans="1:19" x14ac:dyDescent="0.25">
      <c r="A1904" t="s">
        <v>805</v>
      </c>
      <c r="B1904" t="s">
        <v>756</v>
      </c>
      <c r="C1904" t="s">
        <v>108</v>
      </c>
      <c r="D1904">
        <v>1</v>
      </c>
      <c r="E1904">
        <v>1</v>
      </c>
      <c r="F1904">
        <v>0.26981204210132098</v>
      </c>
      <c r="G1904">
        <v>4.0720153794366401E-2</v>
      </c>
      <c r="H1904" t="s">
        <v>802</v>
      </c>
      <c r="O1904" t="s">
        <v>802</v>
      </c>
      <c r="P1904">
        <v>0.14668331730321699</v>
      </c>
      <c r="Q1904">
        <v>2.8885598503232399E-2</v>
      </c>
      <c r="R1904">
        <v>128924</v>
      </c>
      <c r="S1904">
        <v>154</v>
      </c>
    </row>
    <row r="1905" spans="1:19" x14ac:dyDescent="0.25">
      <c r="A1905" t="s">
        <v>806</v>
      </c>
      <c r="B1905" t="s">
        <v>756</v>
      </c>
      <c r="C1905" t="s">
        <v>108</v>
      </c>
      <c r="D1905">
        <v>0</v>
      </c>
      <c r="E1905">
        <v>0</v>
      </c>
      <c r="F1905">
        <v>9.3083363295495394E-2</v>
      </c>
      <c r="G1905">
        <v>1.12428913857394E-2</v>
      </c>
      <c r="H1905" t="s">
        <v>807</v>
      </c>
      <c r="O1905" t="s">
        <v>807</v>
      </c>
      <c r="P1905">
        <v>7.7397819855082303E-2</v>
      </c>
      <c r="Q1905">
        <v>1.06400379945871E-2</v>
      </c>
      <c r="R1905">
        <v>486725</v>
      </c>
      <c r="S1905">
        <v>679</v>
      </c>
    </row>
    <row r="1906" spans="1:19" x14ac:dyDescent="0.25">
      <c r="A1906" t="s">
        <v>808</v>
      </c>
      <c r="B1906" t="s">
        <v>756</v>
      </c>
      <c r="C1906" t="s">
        <v>108</v>
      </c>
      <c r="D1906">
        <v>1</v>
      </c>
      <c r="E1906">
        <v>0</v>
      </c>
      <c r="F1906">
        <v>0.115983863646795</v>
      </c>
      <c r="G1906">
        <v>1.3492273418705099E-2</v>
      </c>
      <c r="H1906" t="s">
        <v>807</v>
      </c>
      <c r="O1906" t="s">
        <v>807</v>
      </c>
      <c r="P1906">
        <v>0.23438990397524601</v>
      </c>
      <c r="Q1906">
        <v>1.6938499718868901E-2</v>
      </c>
      <c r="R1906">
        <v>392710</v>
      </c>
      <c r="S1906">
        <v>600</v>
      </c>
    </row>
    <row r="1907" spans="1:19" x14ac:dyDescent="0.25">
      <c r="A1907" t="s">
        <v>809</v>
      </c>
      <c r="B1907" t="s">
        <v>756</v>
      </c>
      <c r="C1907" t="s">
        <v>108</v>
      </c>
      <c r="D1907">
        <v>0</v>
      </c>
      <c r="E1907">
        <v>1</v>
      </c>
      <c r="F1907">
        <v>6.5078136685547794E-2</v>
      </c>
      <c r="G1907">
        <v>1.8804655934843099E-2</v>
      </c>
      <c r="H1907" t="s">
        <v>807</v>
      </c>
      <c r="O1907" t="s">
        <v>807</v>
      </c>
      <c r="P1907">
        <v>5.3833997749871597E-2</v>
      </c>
      <c r="Q1907">
        <v>1.6041341375746698E-2</v>
      </c>
      <c r="R1907">
        <v>153769</v>
      </c>
      <c r="S1907">
        <v>183</v>
      </c>
    </row>
    <row r="1908" spans="1:19" x14ac:dyDescent="0.25">
      <c r="A1908" t="s">
        <v>810</v>
      </c>
      <c r="B1908" t="s">
        <v>756</v>
      </c>
      <c r="C1908" t="s">
        <v>108</v>
      </c>
      <c r="D1908">
        <v>1</v>
      </c>
      <c r="E1908">
        <v>1</v>
      </c>
      <c r="F1908">
        <v>6.8203326756813107E-2</v>
      </c>
      <c r="G1908">
        <v>2.24006154375904E-2</v>
      </c>
      <c r="H1908" t="s">
        <v>807</v>
      </c>
      <c r="O1908" t="s">
        <v>807</v>
      </c>
      <c r="P1908">
        <v>0.12086360938677999</v>
      </c>
      <c r="Q1908">
        <v>2.6598259048650801E-2</v>
      </c>
      <c r="R1908">
        <v>124686</v>
      </c>
      <c r="S1908">
        <v>150</v>
      </c>
    </row>
    <row r="1909" spans="1:19" x14ac:dyDescent="0.25">
      <c r="A1909" t="s">
        <v>811</v>
      </c>
      <c r="B1909" t="s">
        <v>756</v>
      </c>
      <c r="C1909" t="s">
        <v>108</v>
      </c>
      <c r="D1909">
        <v>0</v>
      </c>
      <c r="E1909">
        <v>0</v>
      </c>
      <c r="F1909">
        <v>0.21796785086443499</v>
      </c>
      <c r="G1909">
        <v>2.81138909017229E-2</v>
      </c>
      <c r="H1909" t="s">
        <v>812</v>
      </c>
      <c r="O1909" t="s">
        <v>812</v>
      </c>
      <c r="P1909">
        <v>0.24969103135318799</v>
      </c>
      <c r="Q1909">
        <v>2.8691733171381399E-2</v>
      </c>
      <c r="R1909">
        <v>158138</v>
      </c>
      <c r="S1909">
        <v>233</v>
      </c>
    </row>
    <row r="1910" spans="1:19" x14ac:dyDescent="0.25">
      <c r="A1910" t="s">
        <v>813</v>
      </c>
      <c r="B1910" t="s">
        <v>756</v>
      </c>
      <c r="C1910" t="s">
        <v>108</v>
      </c>
      <c r="D1910">
        <v>1</v>
      </c>
      <c r="E1910">
        <v>0</v>
      </c>
      <c r="F1910">
        <v>0.15201178714514901</v>
      </c>
      <c r="G1910">
        <v>3.1013310384513201E-2</v>
      </c>
      <c r="H1910" t="s">
        <v>812</v>
      </c>
      <c r="O1910" t="s">
        <v>812</v>
      </c>
      <c r="P1910">
        <v>0.270569476541765</v>
      </c>
      <c r="Q1910">
        <v>3.6084527692868802E-2</v>
      </c>
      <c r="R1910">
        <v>99091</v>
      </c>
      <c r="S1910">
        <v>152</v>
      </c>
    </row>
    <row r="1911" spans="1:19" x14ac:dyDescent="0.25">
      <c r="A1911" t="s">
        <v>814</v>
      </c>
      <c r="B1911" t="s">
        <v>756</v>
      </c>
      <c r="C1911" t="s">
        <v>108</v>
      </c>
      <c r="D1911">
        <v>0</v>
      </c>
      <c r="E1911">
        <v>1</v>
      </c>
      <c r="F1911">
        <v>0.13523087823060101</v>
      </c>
      <c r="G1911">
        <v>6.0056204693847003E-2</v>
      </c>
      <c r="H1911" t="s">
        <v>812</v>
      </c>
      <c r="O1911" t="s">
        <v>812</v>
      </c>
      <c r="P1911">
        <v>9.26593352431999E-2</v>
      </c>
      <c r="Q1911">
        <v>4.4834515836931002E-2</v>
      </c>
      <c r="R1911">
        <v>32463</v>
      </c>
      <c r="S1911">
        <v>38</v>
      </c>
    </row>
    <row r="1912" spans="1:19" x14ac:dyDescent="0.25">
      <c r="A1912" t="s">
        <v>815</v>
      </c>
      <c r="B1912" t="s">
        <v>756</v>
      </c>
      <c r="C1912" t="s">
        <v>108</v>
      </c>
      <c r="D1912">
        <v>1</v>
      </c>
      <c r="E1912">
        <v>1</v>
      </c>
      <c r="F1912">
        <v>0.16761285596557099</v>
      </c>
      <c r="G1912">
        <v>7.6657028990995399E-2</v>
      </c>
      <c r="H1912" t="s">
        <v>812</v>
      </c>
      <c r="O1912" t="s">
        <v>812</v>
      </c>
      <c r="P1912">
        <v>0.42358758355462001</v>
      </c>
      <c r="Q1912">
        <v>0.102828326245027</v>
      </c>
      <c r="R1912">
        <v>21842</v>
      </c>
      <c r="S1912">
        <v>26</v>
      </c>
    </row>
    <row r="1913" spans="1:19" x14ac:dyDescent="0.25">
      <c r="A1913" t="s">
        <v>816</v>
      </c>
      <c r="B1913" t="s">
        <v>756</v>
      </c>
      <c r="C1913" t="s">
        <v>108</v>
      </c>
      <c r="D1913">
        <v>0</v>
      </c>
      <c r="E1913">
        <v>0</v>
      </c>
      <c r="F1913">
        <v>0.23173201919696501</v>
      </c>
      <c r="G1913">
        <v>1.1784034313028701E-2</v>
      </c>
      <c r="H1913" t="s">
        <v>817</v>
      </c>
      <c r="O1913" t="s">
        <v>817</v>
      </c>
      <c r="P1913">
        <v>0.166309058919452</v>
      </c>
      <c r="Q1913">
        <v>1.039852575733E-2</v>
      </c>
      <c r="R1913">
        <v>980089</v>
      </c>
      <c r="S1913">
        <v>1390</v>
      </c>
    </row>
    <row r="1914" spans="1:19" x14ac:dyDescent="0.25">
      <c r="A1914" t="s">
        <v>818</v>
      </c>
      <c r="B1914" t="s">
        <v>756</v>
      </c>
      <c r="C1914" t="s">
        <v>108</v>
      </c>
      <c r="D1914">
        <v>1</v>
      </c>
      <c r="E1914">
        <v>0</v>
      </c>
      <c r="F1914">
        <v>0.26105245033552699</v>
      </c>
      <c r="G1914">
        <v>1.44942256849436E-2</v>
      </c>
      <c r="H1914" t="s">
        <v>817</v>
      </c>
      <c r="O1914" t="s">
        <v>817</v>
      </c>
      <c r="P1914">
        <v>0.27527099667267302</v>
      </c>
      <c r="Q1914">
        <v>1.3637752534245E-2</v>
      </c>
      <c r="R1914">
        <v>662922</v>
      </c>
      <c r="S1914">
        <v>1023</v>
      </c>
    </row>
    <row r="1915" spans="1:19" x14ac:dyDescent="0.25">
      <c r="A1915" t="s">
        <v>819</v>
      </c>
      <c r="B1915" t="s">
        <v>756</v>
      </c>
      <c r="C1915" t="s">
        <v>108</v>
      </c>
      <c r="D1915">
        <v>0</v>
      </c>
      <c r="E1915">
        <v>1</v>
      </c>
      <c r="F1915">
        <v>0.160930414945895</v>
      </c>
      <c r="G1915">
        <v>2.03786368952882E-2</v>
      </c>
      <c r="H1915" t="s">
        <v>817</v>
      </c>
      <c r="O1915" t="s">
        <v>817</v>
      </c>
      <c r="P1915">
        <v>7.8737247015558898E-2</v>
      </c>
      <c r="Q1915">
        <v>1.4032192614874799E-2</v>
      </c>
      <c r="R1915">
        <v>321319</v>
      </c>
      <c r="S1915">
        <v>370</v>
      </c>
    </row>
    <row r="1916" spans="1:19" x14ac:dyDescent="0.25">
      <c r="A1916" t="s">
        <v>820</v>
      </c>
      <c r="B1916" t="s">
        <v>756</v>
      </c>
      <c r="C1916" t="s">
        <v>108</v>
      </c>
      <c r="D1916">
        <v>1</v>
      </c>
      <c r="E1916">
        <v>1</v>
      </c>
      <c r="F1916">
        <v>0.23368310535515099</v>
      </c>
      <c r="G1916">
        <v>3.1749351046136798E-2</v>
      </c>
      <c r="H1916" t="s">
        <v>817</v>
      </c>
      <c r="O1916" t="s">
        <v>817</v>
      </c>
      <c r="P1916">
        <v>0.20833606748074701</v>
      </c>
      <c r="Q1916">
        <v>2.8461059611970499E-2</v>
      </c>
      <c r="R1916">
        <v>167633</v>
      </c>
      <c r="S1916">
        <v>205</v>
      </c>
    </row>
    <row r="1917" spans="1:19" x14ac:dyDescent="0.25">
      <c r="A1917" t="s">
        <v>821</v>
      </c>
      <c r="B1917" t="s">
        <v>756</v>
      </c>
      <c r="C1917" t="s">
        <v>108</v>
      </c>
      <c r="D1917">
        <v>0</v>
      </c>
      <c r="E1917">
        <v>0</v>
      </c>
      <c r="F1917">
        <v>0.178280975491549</v>
      </c>
      <c r="G1917">
        <v>1.25516506686914E-2</v>
      </c>
      <c r="H1917" t="s">
        <v>822</v>
      </c>
      <c r="O1917" t="s">
        <v>822</v>
      </c>
      <c r="P1917">
        <v>0.24516903650541</v>
      </c>
      <c r="Q1917">
        <v>1.34833687176583E-2</v>
      </c>
      <c r="R1917">
        <v>743914</v>
      </c>
      <c r="S1917">
        <v>1058</v>
      </c>
    </row>
    <row r="1918" spans="1:19" x14ac:dyDescent="0.25">
      <c r="A1918" t="s">
        <v>823</v>
      </c>
      <c r="B1918" t="s">
        <v>756</v>
      </c>
      <c r="C1918" t="s">
        <v>108</v>
      </c>
      <c r="D1918">
        <v>1</v>
      </c>
      <c r="E1918">
        <v>0</v>
      </c>
      <c r="F1918">
        <v>0.21594352863591901</v>
      </c>
      <c r="G1918">
        <v>1.6711013371510899E-2</v>
      </c>
      <c r="H1918" t="s">
        <v>822</v>
      </c>
      <c r="O1918" t="s">
        <v>822</v>
      </c>
      <c r="P1918">
        <v>0.33688827672507798</v>
      </c>
      <c r="Q1918">
        <v>2.0659211977161401E-2</v>
      </c>
      <c r="R1918">
        <v>460977</v>
      </c>
      <c r="S1918">
        <v>684</v>
      </c>
    </row>
    <row r="1919" spans="1:19" x14ac:dyDescent="0.25">
      <c r="A1919" t="s">
        <v>824</v>
      </c>
      <c r="B1919" t="s">
        <v>756</v>
      </c>
      <c r="C1919" t="s">
        <v>108</v>
      </c>
      <c r="D1919">
        <v>0</v>
      </c>
      <c r="E1919">
        <v>1</v>
      </c>
      <c r="F1919">
        <v>0.108761002449711</v>
      </c>
      <c r="G1919">
        <v>2.6513200826155301E-2</v>
      </c>
      <c r="H1919" t="s">
        <v>822</v>
      </c>
      <c r="O1919" t="s">
        <v>822</v>
      </c>
      <c r="P1919">
        <v>0.21318565072648599</v>
      </c>
      <c r="Q1919">
        <v>3.4123420311805402E-2</v>
      </c>
      <c r="R1919">
        <v>129403</v>
      </c>
      <c r="S1919">
        <v>152</v>
      </c>
    </row>
    <row r="1920" spans="1:19" x14ac:dyDescent="0.25">
      <c r="A1920" t="s">
        <v>825</v>
      </c>
      <c r="B1920" t="s">
        <v>756</v>
      </c>
      <c r="C1920" t="s">
        <v>108</v>
      </c>
      <c r="D1920">
        <v>1</v>
      </c>
      <c r="E1920">
        <v>1</v>
      </c>
      <c r="F1920">
        <v>0.22486917575009699</v>
      </c>
      <c r="G1920">
        <v>4.0423860447450902E-2</v>
      </c>
      <c r="H1920" t="s">
        <v>822</v>
      </c>
      <c r="O1920" t="s">
        <v>822</v>
      </c>
      <c r="P1920">
        <v>0.36535956673750603</v>
      </c>
      <c r="Q1920">
        <v>4.89567859287523E-2</v>
      </c>
      <c r="R1920">
        <v>87522</v>
      </c>
      <c r="S1920">
        <v>105</v>
      </c>
    </row>
    <row r="1921" spans="1:19" x14ac:dyDescent="0.25">
      <c r="A1921" t="s">
        <v>826</v>
      </c>
      <c r="B1921" t="s">
        <v>756</v>
      </c>
      <c r="C1921" t="s">
        <v>108</v>
      </c>
      <c r="D1921">
        <v>0</v>
      </c>
      <c r="E1921">
        <v>0</v>
      </c>
      <c r="F1921">
        <v>5.2776867920627003E-2</v>
      </c>
      <c r="G1921">
        <v>6.0782685912337603E-3</v>
      </c>
      <c r="H1921" t="s">
        <v>827</v>
      </c>
      <c r="O1921" t="s">
        <v>827</v>
      </c>
      <c r="P1921">
        <v>0.14507658389641701</v>
      </c>
      <c r="Q1921">
        <v>8.9670917840394306E-3</v>
      </c>
      <c r="R1921">
        <v>1038872</v>
      </c>
      <c r="S1921">
        <v>1520</v>
      </c>
    </row>
    <row r="1922" spans="1:19" x14ac:dyDescent="0.25">
      <c r="A1922" t="s">
        <v>828</v>
      </c>
      <c r="B1922" t="s">
        <v>756</v>
      </c>
      <c r="C1922" t="s">
        <v>108</v>
      </c>
      <c r="D1922">
        <v>1</v>
      </c>
      <c r="E1922">
        <v>0</v>
      </c>
      <c r="F1922">
        <v>3.98607716803673E-2</v>
      </c>
      <c r="G1922">
        <v>6.1896825499370804E-3</v>
      </c>
      <c r="H1922" t="s">
        <v>827</v>
      </c>
      <c r="O1922" t="s">
        <v>827</v>
      </c>
      <c r="P1922">
        <v>0.24152339120437</v>
      </c>
      <c r="Q1922">
        <v>1.29445804941301E-2</v>
      </c>
      <c r="R1922">
        <v>679629</v>
      </c>
      <c r="S1922">
        <v>1062</v>
      </c>
    </row>
    <row r="1923" spans="1:19" x14ac:dyDescent="0.25">
      <c r="A1923" t="s">
        <v>829</v>
      </c>
      <c r="B1923" t="s">
        <v>756</v>
      </c>
      <c r="C1923" t="s">
        <v>108</v>
      </c>
      <c r="D1923">
        <v>0</v>
      </c>
      <c r="E1923">
        <v>1</v>
      </c>
      <c r="F1923">
        <v>1.8492467452745701E-2</v>
      </c>
      <c r="G1923">
        <v>1.0547254088698501E-2</v>
      </c>
      <c r="H1923" t="s">
        <v>827</v>
      </c>
      <c r="O1923" t="s">
        <v>827</v>
      </c>
      <c r="P1923">
        <v>0.13253256468559499</v>
      </c>
      <c r="Q1923">
        <v>2.82595053983325E-2</v>
      </c>
      <c r="R1923">
        <v>118303</v>
      </c>
      <c r="S1923">
        <v>141</v>
      </c>
    </row>
    <row r="1924" spans="1:19" x14ac:dyDescent="0.25">
      <c r="A1924" t="s">
        <v>830</v>
      </c>
      <c r="B1924" t="s">
        <v>756</v>
      </c>
      <c r="C1924" t="s">
        <v>108</v>
      </c>
      <c r="D1924">
        <v>1</v>
      </c>
      <c r="E1924">
        <v>1</v>
      </c>
      <c r="F1924">
        <v>5.6605868798756301E-2</v>
      </c>
      <c r="G1924">
        <v>2.4653921174702002E-2</v>
      </c>
      <c r="H1924" t="s">
        <v>827</v>
      </c>
      <c r="O1924" t="s">
        <v>827</v>
      </c>
      <c r="P1924">
        <v>0.22860275950140199</v>
      </c>
      <c r="Q1924">
        <v>4.7767706842440603E-2</v>
      </c>
      <c r="R1924">
        <v>72042</v>
      </c>
      <c r="S1924">
        <v>90</v>
      </c>
    </row>
    <row r="1925" spans="1:19" x14ac:dyDescent="0.25">
      <c r="A1925" t="s">
        <v>831</v>
      </c>
      <c r="B1925" t="s">
        <v>756</v>
      </c>
      <c r="C1925" t="s">
        <v>108</v>
      </c>
      <c r="D1925">
        <v>0</v>
      </c>
      <c r="E1925">
        <v>0</v>
      </c>
      <c r="F1925">
        <v>8.0817615809694404E-2</v>
      </c>
      <c r="G1925">
        <v>6.0521375508847796E-3</v>
      </c>
      <c r="H1925" t="s">
        <v>832</v>
      </c>
      <c r="O1925" t="s">
        <v>832</v>
      </c>
      <c r="P1925">
        <v>0.29644497913984402</v>
      </c>
      <c r="Q1925">
        <v>1.0609197637868001E-2</v>
      </c>
      <c r="R1925">
        <v>1425707</v>
      </c>
      <c r="S1925">
        <v>2062</v>
      </c>
    </row>
    <row r="1926" spans="1:19" x14ac:dyDescent="0.25">
      <c r="A1926" t="s">
        <v>833</v>
      </c>
      <c r="B1926" t="s">
        <v>756</v>
      </c>
      <c r="C1926" t="s">
        <v>108</v>
      </c>
      <c r="D1926">
        <v>1</v>
      </c>
      <c r="E1926">
        <v>0</v>
      </c>
      <c r="F1926">
        <v>4.7889042930100802E-2</v>
      </c>
      <c r="G1926">
        <v>5.14713269931259E-3</v>
      </c>
      <c r="H1926" t="s">
        <v>832</v>
      </c>
      <c r="O1926" t="s">
        <v>832</v>
      </c>
      <c r="P1926">
        <v>0.41996049605045099</v>
      </c>
      <c r="Q1926">
        <v>1.17402525269398E-2</v>
      </c>
      <c r="R1926">
        <v>1184232</v>
      </c>
      <c r="S1926">
        <v>1827</v>
      </c>
    </row>
    <row r="1927" spans="1:19" x14ac:dyDescent="0.25">
      <c r="A1927" t="s">
        <v>834</v>
      </c>
      <c r="B1927" t="s">
        <v>756</v>
      </c>
      <c r="C1927" t="s">
        <v>108</v>
      </c>
      <c r="D1927">
        <v>0</v>
      </c>
      <c r="E1927">
        <v>1</v>
      </c>
      <c r="F1927">
        <v>7.0425987503873202E-2</v>
      </c>
      <c r="G1927">
        <v>1.74825480349084E-2</v>
      </c>
      <c r="H1927" t="s">
        <v>832</v>
      </c>
      <c r="O1927" t="s">
        <v>832</v>
      </c>
      <c r="P1927">
        <v>0.28859023156220098</v>
      </c>
      <c r="Q1927">
        <v>2.9641236906284601E-2</v>
      </c>
      <c r="R1927">
        <v>216227</v>
      </c>
      <c r="S1927">
        <v>254</v>
      </c>
    </row>
    <row r="1928" spans="1:19" x14ac:dyDescent="0.25">
      <c r="A1928" t="s">
        <v>835</v>
      </c>
      <c r="B1928" t="s">
        <v>756</v>
      </c>
      <c r="C1928" t="s">
        <v>108</v>
      </c>
      <c r="D1928">
        <v>1</v>
      </c>
      <c r="E1928">
        <v>1</v>
      </c>
      <c r="F1928">
        <v>6.5412539124261898E-2</v>
      </c>
      <c r="G1928">
        <v>1.8485835860677299E-2</v>
      </c>
      <c r="H1928" t="s">
        <v>832</v>
      </c>
      <c r="O1928" t="s">
        <v>832</v>
      </c>
      <c r="P1928">
        <v>0.34524216708076499</v>
      </c>
      <c r="Q1928">
        <v>3.4444949066413502E-2</v>
      </c>
      <c r="R1928">
        <v>154955</v>
      </c>
      <c r="S1928">
        <v>194</v>
      </c>
    </row>
    <row r="1929" spans="1:19" x14ac:dyDescent="0.25">
      <c r="A1929" t="s">
        <v>836</v>
      </c>
      <c r="B1929" t="s">
        <v>756</v>
      </c>
      <c r="C1929" t="s">
        <v>108</v>
      </c>
      <c r="D1929">
        <v>0</v>
      </c>
      <c r="E1929">
        <v>0</v>
      </c>
      <c r="F1929">
        <v>6.3132232722662995E-2</v>
      </c>
      <c r="G1929">
        <v>4.5277639859106402E-3</v>
      </c>
      <c r="H1929" t="s">
        <v>837</v>
      </c>
      <c r="O1929" t="s">
        <v>837</v>
      </c>
      <c r="P1929">
        <v>0.288537928227873</v>
      </c>
      <c r="Q1929">
        <v>8.6477206774916698E-3</v>
      </c>
      <c r="R1929">
        <v>2039989</v>
      </c>
      <c r="S1929">
        <v>3029</v>
      </c>
    </row>
    <row r="1930" spans="1:19" x14ac:dyDescent="0.25">
      <c r="A1930" t="s">
        <v>838</v>
      </c>
      <c r="B1930" t="s">
        <v>756</v>
      </c>
      <c r="C1930" t="s">
        <v>108</v>
      </c>
      <c r="D1930">
        <v>1</v>
      </c>
      <c r="E1930">
        <v>0</v>
      </c>
      <c r="F1930">
        <v>7.1021510134190793E-2</v>
      </c>
      <c r="G1930">
        <v>5.5998855858765198E-3</v>
      </c>
      <c r="H1930" t="s">
        <v>837</v>
      </c>
      <c r="O1930" t="s">
        <v>837</v>
      </c>
      <c r="P1930">
        <v>0.43430526190091501</v>
      </c>
      <c r="Q1930">
        <v>1.0732913445679801E-2</v>
      </c>
      <c r="R1930">
        <v>1426958</v>
      </c>
      <c r="S1930">
        <v>2210</v>
      </c>
    </row>
    <row r="1931" spans="1:19" x14ac:dyDescent="0.25">
      <c r="A1931" t="s">
        <v>839</v>
      </c>
      <c r="B1931" t="s">
        <v>756</v>
      </c>
      <c r="C1931" t="s">
        <v>108</v>
      </c>
      <c r="D1931">
        <v>0</v>
      </c>
      <c r="E1931">
        <v>1</v>
      </c>
      <c r="F1931">
        <v>0.103185481439797</v>
      </c>
      <c r="G1931">
        <v>1.9130778252774702E-2</v>
      </c>
      <c r="H1931" t="s">
        <v>837</v>
      </c>
      <c r="O1931" t="s">
        <v>837</v>
      </c>
      <c r="P1931">
        <v>0.22749643438259601</v>
      </c>
      <c r="Q1931">
        <v>3.02704744641814E-2</v>
      </c>
      <c r="R1931">
        <v>249508</v>
      </c>
      <c r="S1931">
        <v>299</v>
      </c>
    </row>
    <row r="1932" spans="1:19" x14ac:dyDescent="0.25">
      <c r="A1932" t="s">
        <v>840</v>
      </c>
      <c r="B1932" t="s">
        <v>756</v>
      </c>
      <c r="C1932" t="s">
        <v>108</v>
      </c>
      <c r="D1932">
        <v>1</v>
      </c>
      <c r="E1932">
        <v>1</v>
      </c>
      <c r="F1932">
        <v>0.104351625117313</v>
      </c>
      <c r="G1932">
        <v>2.32299972011288E-2</v>
      </c>
      <c r="H1932" t="s">
        <v>837</v>
      </c>
      <c r="O1932" t="s">
        <v>837</v>
      </c>
      <c r="P1932">
        <v>0.409655775018608</v>
      </c>
      <c r="Q1932">
        <v>3.32226595285781E-2</v>
      </c>
      <c r="R1932">
        <v>185402</v>
      </c>
      <c r="S1932">
        <v>229</v>
      </c>
    </row>
    <row r="1933" spans="1:19" x14ac:dyDescent="0.25">
      <c r="A1933" t="s">
        <v>841</v>
      </c>
      <c r="B1933" t="s">
        <v>756</v>
      </c>
      <c r="C1933" t="s">
        <v>108</v>
      </c>
      <c r="D1933">
        <v>0</v>
      </c>
      <c r="E1933">
        <v>0</v>
      </c>
      <c r="F1933">
        <v>0.149456285907694</v>
      </c>
      <c r="G1933">
        <v>1.6445518350238698E-2</v>
      </c>
      <c r="H1933" t="s">
        <v>842</v>
      </c>
      <c r="O1933" t="s">
        <v>842</v>
      </c>
      <c r="P1933">
        <v>0.40201806778993199</v>
      </c>
      <c r="Q1933">
        <v>2.0537068067913201E-2</v>
      </c>
      <c r="R1933">
        <v>462404</v>
      </c>
      <c r="S1933">
        <v>641</v>
      </c>
    </row>
    <row r="1934" spans="1:19" x14ac:dyDescent="0.25">
      <c r="A1934" t="s">
        <v>843</v>
      </c>
      <c r="B1934" t="s">
        <v>756</v>
      </c>
      <c r="C1934" t="s">
        <v>108</v>
      </c>
      <c r="D1934">
        <v>1</v>
      </c>
      <c r="E1934">
        <v>0</v>
      </c>
      <c r="F1934">
        <v>0.27516284875265401</v>
      </c>
      <c r="G1934">
        <v>2.8522379960917599E-2</v>
      </c>
      <c r="H1934" t="s">
        <v>842</v>
      </c>
      <c r="O1934" t="s">
        <v>842</v>
      </c>
      <c r="P1934">
        <v>0.38810338867764599</v>
      </c>
      <c r="Q1934">
        <v>2.9911863529630399E-2</v>
      </c>
      <c r="R1934">
        <v>180745</v>
      </c>
      <c r="S1934">
        <v>282</v>
      </c>
    </row>
    <row r="1935" spans="1:19" x14ac:dyDescent="0.25">
      <c r="A1935" t="s">
        <v>844</v>
      </c>
      <c r="B1935" t="s">
        <v>756</v>
      </c>
      <c r="C1935" t="s">
        <v>108</v>
      </c>
      <c r="D1935">
        <v>0</v>
      </c>
      <c r="E1935">
        <v>1</v>
      </c>
      <c r="F1935">
        <v>0.24283276278186799</v>
      </c>
      <c r="G1935">
        <v>4.5628090236496797E-2</v>
      </c>
      <c r="H1935" t="s">
        <v>842</v>
      </c>
      <c r="O1935" t="s">
        <v>842</v>
      </c>
      <c r="P1935">
        <v>0.26897714764660102</v>
      </c>
      <c r="Q1935">
        <v>4.3523431516788599E-2</v>
      </c>
      <c r="R1935">
        <v>99027</v>
      </c>
      <c r="S1935">
        <v>113</v>
      </c>
    </row>
    <row r="1936" spans="1:19" x14ac:dyDescent="0.25">
      <c r="A1936" t="s">
        <v>845</v>
      </c>
      <c r="B1936" t="s">
        <v>756</v>
      </c>
      <c r="C1936" t="s">
        <v>108</v>
      </c>
      <c r="D1936">
        <v>1</v>
      </c>
      <c r="E1936">
        <v>1</v>
      </c>
      <c r="F1936">
        <v>0.36250304226723301</v>
      </c>
      <c r="G1936">
        <v>7.5057176642127799E-2</v>
      </c>
      <c r="H1936" t="s">
        <v>842</v>
      </c>
      <c r="O1936" t="s">
        <v>842</v>
      </c>
      <c r="P1936">
        <v>0.29706049379377503</v>
      </c>
      <c r="Q1936">
        <v>6.8618819020691696E-2</v>
      </c>
      <c r="R1936">
        <v>36979</v>
      </c>
      <c r="S1936">
        <v>45</v>
      </c>
    </row>
    <row r="1937" spans="1:19" x14ac:dyDescent="0.25">
      <c r="A1937" t="s">
        <v>846</v>
      </c>
      <c r="B1937" t="s">
        <v>756</v>
      </c>
      <c r="C1937" t="s">
        <v>108</v>
      </c>
      <c r="D1937">
        <v>0</v>
      </c>
      <c r="E1937">
        <v>0</v>
      </c>
      <c r="F1937">
        <v>0.24205079914225899</v>
      </c>
      <c r="G1937">
        <v>1.8948318127848099E-2</v>
      </c>
      <c r="H1937" t="s">
        <v>847</v>
      </c>
      <c r="O1937" t="s">
        <v>847</v>
      </c>
      <c r="P1937">
        <v>0.28445565166994202</v>
      </c>
      <c r="Q1937">
        <v>1.8726296738240798E-2</v>
      </c>
      <c r="R1937">
        <v>395252</v>
      </c>
      <c r="S1937">
        <v>585</v>
      </c>
    </row>
    <row r="1938" spans="1:19" x14ac:dyDescent="0.25">
      <c r="A1938" t="s">
        <v>848</v>
      </c>
      <c r="B1938" t="s">
        <v>756</v>
      </c>
      <c r="C1938" t="s">
        <v>108</v>
      </c>
      <c r="D1938">
        <v>1</v>
      </c>
      <c r="E1938">
        <v>0</v>
      </c>
      <c r="F1938">
        <v>0.20341493226751101</v>
      </c>
      <c r="G1938">
        <v>2.0019107404249E-2</v>
      </c>
      <c r="H1938" t="s">
        <v>847</v>
      </c>
      <c r="O1938" t="s">
        <v>847</v>
      </c>
      <c r="P1938">
        <v>0.45618586655369298</v>
      </c>
      <c r="Q1938">
        <v>2.51246704252607E-2</v>
      </c>
      <c r="R1938">
        <v>269042</v>
      </c>
      <c r="S1938">
        <v>422</v>
      </c>
    </row>
    <row r="1939" spans="1:19" x14ac:dyDescent="0.25">
      <c r="A1939" t="s">
        <v>849</v>
      </c>
      <c r="B1939" t="s">
        <v>756</v>
      </c>
      <c r="C1939" t="s">
        <v>108</v>
      </c>
      <c r="D1939">
        <v>0</v>
      </c>
      <c r="E1939">
        <v>1</v>
      </c>
      <c r="F1939">
        <v>0.111192415372868</v>
      </c>
      <c r="G1939">
        <v>3.5768103595399198E-2</v>
      </c>
      <c r="H1939" t="s">
        <v>847</v>
      </c>
      <c r="O1939" t="s">
        <v>847</v>
      </c>
      <c r="P1939">
        <v>0.20100534487146901</v>
      </c>
      <c r="Q1939">
        <v>4.6746072353535201E-2</v>
      </c>
      <c r="R1939">
        <v>62864</v>
      </c>
      <c r="S1939">
        <v>72</v>
      </c>
    </row>
    <row r="1940" spans="1:19" x14ac:dyDescent="0.25">
      <c r="A1940" t="s">
        <v>850</v>
      </c>
      <c r="B1940" t="s">
        <v>756</v>
      </c>
      <c r="C1940" t="s">
        <v>108</v>
      </c>
      <c r="D1940">
        <v>1</v>
      </c>
      <c r="E1940">
        <v>1</v>
      </c>
      <c r="F1940">
        <v>0.12376316629428701</v>
      </c>
      <c r="G1940">
        <v>4.0899666928159203E-2</v>
      </c>
      <c r="H1940" t="s">
        <v>847</v>
      </c>
      <c r="O1940" t="s">
        <v>847</v>
      </c>
      <c r="P1940">
        <v>0.36785828279604199</v>
      </c>
      <c r="Q1940">
        <v>5.8667242694725098E-2</v>
      </c>
      <c r="R1940">
        <v>50128</v>
      </c>
      <c r="S1940">
        <v>62</v>
      </c>
    </row>
    <row r="1941" spans="1:19" x14ac:dyDescent="0.25">
      <c r="A1941" t="s">
        <v>851</v>
      </c>
      <c r="B1941" t="s">
        <v>756</v>
      </c>
      <c r="C1941" t="s">
        <v>108</v>
      </c>
      <c r="D1941">
        <v>0</v>
      </c>
      <c r="E1941">
        <v>0</v>
      </c>
      <c r="F1941">
        <v>0.489504185447521</v>
      </c>
      <c r="G1941">
        <v>8.0709030802132001E-2</v>
      </c>
      <c r="H1941" t="s">
        <v>852</v>
      </c>
      <c r="O1941" t="s">
        <v>852</v>
      </c>
      <c r="P1941">
        <v>0.44144144144144098</v>
      </c>
      <c r="Q1941">
        <v>7.9737372400648196E-2</v>
      </c>
      <c r="R1941">
        <v>31060</v>
      </c>
      <c r="S1941">
        <v>47</v>
      </c>
    </row>
    <row r="1942" spans="1:19" x14ac:dyDescent="0.25">
      <c r="A1942" t="s">
        <v>853</v>
      </c>
      <c r="B1942" t="s">
        <v>756</v>
      </c>
      <c r="C1942" t="s">
        <v>108</v>
      </c>
      <c r="D1942">
        <v>1</v>
      </c>
      <c r="E1942">
        <v>0</v>
      </c>
      <c r="F1942">
        <v>0.28213656818626498</v>
      </c>
      <c r="G1942">
        <v>0.109204517108292</v>
      </c>
      <c r="H1942" t="s">
        <v>852</v>
      </c>
      <c r="O1942" t="s">
        <v>852</v>
      </c>
      <c r="P1942">
        <v>0.50420661318724302</v>
      </c>
      <c r="Q1942">
        <v>0.123838003791693</v>
      </c>
      <c r="R1942">
        <v>10222</v>
      </c>
      <c r="S1942">
        <v>17</v>
      </c>
    </row>
    <row r="1943" spans="1:19" x14ac:dyDescent="0.25">
      <c r="A1943" t="s">
        <v>854</v>
      </c>
      <c r="B1943" t="s">
        <v>756</v>
      </c>
      <c r="C1943" t="s">
        <v>108</v>
      </c>
      <c r="D1943">
        <v>0</v>
      </c>
      <c r="E1943">
        <v>1</v>
      </c>
      <c r="F1943">
        <v>0.32062510733298999</v>
      </c>
      <c r="G1943">
        <v>0.13626633466343699</v>
      </c>
      <c r="H1943" t="s">
        <v>852</v>
      </c>
      <c r="O1943" t="s">
        <v>852</v>
      </c>
      <c r="P1943">
        <v>0.59702902284046</v>
      </c>
      <c r="Q1943">
        <v>0.140962143263336</v>
      </c>
      <c r="R1943">
        <v>11646</v>
      </c>
      <c r="S1943">
        <v>13</v>
      </c>
    </row>
    <row r="1944" spans="1:19" x14ac:dyDescent="0.25">
      <c r="A1944" t="s">
        <v>855</v>
      </c>
      <c r="B1944" t="s">
        <v>756</v>
      </c>
      <c r="C1944" t="s">
        <v>108</v>
      </c>
      <c r="D1944">
        <v>1</v>
      </c>
      <c r="E1944">
        <v>1</v>
      </c>
      <c r="F1944">
        <v>0.38698859825620402</v>
      </c>
      <c r="G1944">
        <v>0.15374536174296199</v>
      </c>
      <c r="H1944" t="s">
        <v>852</v>
      </c>
      <c r="O1944" t="s">
        <v>852</v>
      </c>
      <c r="P1944">
        <v>0.81301140174379605</v>
      </c>
      <c r="Q1944">
        <v>0.12035987885121099</v>
      </c>
      <c r="R1944">
        <v>7455</v>
      </c>
      <c r="S1944">
        <v>10</v>
      </c>
    </row>
    <row r="1945" spans="1:19" x14ac:dyDescent="0.25">
      <c r="A1945" t="s">
        <v>856</v>
      </c>
      <c r="B1945" t="s">
        <v>756</v>
      </c>
      <c r="C1945" t="s">
        <v>108</v>
      </c>
      <c r="D1945">
        <v>0</v>
      </c>
      <c r="E1945">
        <v>0</v>
      </c>
      <c r="F1945">
        <v>0.12664285232863801</v>
      </c>
      <c r="G1945">
        <v>7.0757041118356206E-2</v>
      </c>
      <c r="H1945" t="s">
        <v>857</v>
      </c>
      <c r="O1945" t="s">
        <v>857</v>
      </c>
      <c r="P1945">
        <v>0.101368201118825</v>
      </c>
      <c r="Q1945">
        <v>7.0294717048041203E-2</v>
      </c>
      <c r="R1945">
        <v>14837</v>
      </c>
      <c r="S1945">
        <v>20</v>
      </c>
    </row>
    <row r="1946" spans="1:19" x14ac:dyDescent="0.25">
      <c r="A1946" t="s">
        <v>858</v>
      </c>
      <c r="B1946" t="s">
        <v>756</v>
      </c>
      <c r="C1946" t="s">
        <v>108</v>
      </c>
      <c r="D1946">
        <v>1</v>
      </c>
      <c r="E1946">
        <v>0</v>
      </c>
      <c r="F1946">
        <v>4.68234323432343E-2</v>
      </c>
      <c r="G1946">
        <v>4.59772247608378E-2</v>
      </c>
      <c r="H1946" t="s">
        <v>857</v>
      </c>
      <c r="O1946" t="s">
        <v>857</v>
      </c>
      <c r="P1946">
        <v>0.14280803080307999</v>
      </c>
      <c r="Q1946">
        <v>7.4748829808619993E-2</v>
      </c>
      <c r="R1946">
        <v>14544</v>
      </c>
      <c r="S1946">
        <v>23</v>
      </c>
    </row>
    <row r="1947" spans="1:19" x14ac:dyDescent="0.25">
      <c r="A1947" t="s">
        <v>859</v>
      </c>
      <c r="B1947" t="s">
        <v>756</v>
      </c>
      <c r="C1947" t="s">
        <v>108</v>
      </c>
      <c r="D1947">
        <v>0</v>
      </c>
      <c r="E1947">
        <v>1</v>
      </c>
      <c r="F1947">
        <v>0</v>
      </c>
      <c r="G1947">
        <v>0</v>
      </c>
      <c r="H1947" t="s">
        <v>857</v>
      </c>
      <c r="O1947" t="s">
        <v>857</v>
      </c>
      <c r="P1947">
        <v>0</v>
      </c>
      <c r="Q1947">
        <v>0</v>
      </c>
      <c r="R1947">
        <v>6630</v>
      </c>
      <c r="S1947">
        <v>9</v>
      </c>
    </row>
    <row r="1948" spans="1:19" x14ac:dyDescent="0.25">
      <c r="A1948" t="s">
        <v>860</v>
      </c>
      <c r="B1948" t="s">
        <v>756</v>
      </c>
      <c r="C1948" t="s">
        <v>108</v>
      </c>
      <c r="D1948">
        <v>1</v>
      </c>
      <c r="E1948">
        <v>1</v>
      </c>
      <c r="F1948">
        <v>0</v>
      </c>
      <c r="G1948">
        <v>0</v>
      </c>
      <c r="H1948" t="s">
        <v>857</v>
      </c>
      <c r="O1948" t="s">
        <v>857</v>
      </c>
      <c r="P1948">
        <v>0</v>
      </c>
      <c r="Q1948">
        <v>0</v>
      </c>
      <c r="R1948">
        <v>3107</v>
      </c>
      <c r="S1948">
        <v>4</v>
      </c>
    </row>
    <row r="1949" spans="1:19" x14ac:dyDescent="0.25">
      <c r="A1949" t="s">
        <v>861</v>
      </c>
      <c r="B1949" t="s">
        <v>756</v>
      </c>
      <c r="C1949" t="s">
        <v>114</v>
      </c>
      <c r="D1949">
        <v>0</v>
      </c>
      <c r="E1949">
        <v>0</v>
      </c>
      <c r="F1949">
        <v>0.44842332353214998</v>
      </c>
      <c r="G1949">
        <v>3.7556669766600298E-2</v>
      </c>
      <c r="H1949" t="s">
        <v>757</v>
      </c>
      <c r="O1949" t="s">
        <v>757</v>
      </c>
      <c r="P1949">
        <v>0.14198096234993901</v>
      </c>
      <c r="Q1949">
        <v>2.27707662794259E-2</v>
      </c>
      <c r="R1949">
        <v>183426</v>
      </c>
      <c r="S1949">
        <v>269</v>
      </c>
    </row>
    <row r="1950" spans="1:19" x14ac:dyDescent="0.25">
      <c r="A1950" t="s">
        <v>862</v>
      </c>
      <c r="B1950" t="s">
        <v>756</v>
      </c>
      <c r="C1950" t="s">
        <v>114</v>
      </c>
      <c r="D1950">
        <v>1</v>
      </c>
      <c r="E1950">
        <v>0</v>
      </c>
      <c r="F1950">
        <v>0.49050659447286099</v>
      </c>
      <c r="G1950">
        <v>5.0185210260222997E-2</v>
      </c>
      <c r="H1950" t="s">
        <v>757</v>
      </c>
      <c r="O1950" t="s">
        <v>757</v>
      </c>
      <c r="P1950">
        <v>0.13163643385592</v>
      </c>
      <c r="Q1950">
        <v>2.83724022278425E-2</v>
      </c>
      <c r="R1950">
        <v>83479</v>
      </c>
      <c r="S1950">
        <v>131</v>
      </c>
    </row>
    <row r="1951" spans="1:19" x14ac:dyDescent="0.25">
      <c r="A1951" t="s">
        <v>863</v>
      </c>
      <c r="B1951" t="s">
        <v>756</v>
      </c>
      <c r="C1951" t="s">
        <v>114</v>
      </c>
      <c r="D1951">
        <v>0</v>
      </c>
      <c r="E1951">
        <v>1</v>
      </c>
      <c r="F1951">
        <v>0.243804213135068</v>
      </c>
      <c r="G1951">
        <v>0.202421059541707</v>
      </c>
      <c r="H1951" t="s">
        <v>757</v>
      </c>
      <c r="O1951" t="s">
        <v>757</v>
      </c>
      <c r="P1951">
        <v>0.13057620817843901</v>
      </c>
      <c r="Q1951">
        <v>0.12496175124595001</v>
      </c>
      <c r="R1951">
        <v>6456</v>
      </c>
      <c r="S1951">
        <v>7</v>
      </c>
    </row>
    <row r="1952" spans="1:19" x14ac:dyDescent="0.25">
      <c r="A1952" t="s">
        <v>864</v>
      </c>
      <c r="B1952" t="s">
        <v>756</v>
      </c>
      <c r="C1952" t="s">
        <v>114</v>
      </c>
      <c r="D1952">
        <v>1</v>
      </c>
      <c r="E1952">
        <v>1</v>
      </c>
      <c r="F1952">
        <v>0</v>
      </c>
      <c r="G1952">
        <v>0</v>
      </c>
      <c r="H1952" t="s">
        <v>757</v>
      </c>
      <c r="O1952" t="s">
        <v>757</v>
      </c>
      <c r="P1952">
        <v>1</v>
      </c>
      <c r="Q1952">
        <v>0</v>
      </c>
      <c r="R1952">
        <v>874</v>
      </c>
      <c r="S1952">
        <v>1</v>
      </c>
    </row>
    <row r="1953" spans="1:19" x14ac:dyDescent="0.25">
      <c r="A1953" t="s">
        <v>865</v>
      </c>
      <c r="B1953" t="s">
        <v>756</v>
      </c>
      <c r="C1953" t="s">
        <v>114</v>
      </c>
      <c r="D1953">
        <v>0</v>
      </c>
      <c r="E1953">
        <v>0</v>
      </c>
      <c r="F1953">
        <v>7.1131619294728193E-2</v>
      </c>
      <c r="G1953">
        <v>2.8653127888804902E-2</v>
      </c>
      <c r="H1953" t="s">
        <v>762</v>
      </c>
      <c r="O1953" t="s">
        <v>762</v>
      </c>
      <c r="P1953">
        <v>5.5740653378936203E-2</v>
      </c>
      <c r="Q1953">
        <v>2.1490920182789398E-2</v>
      </c>
      <c r="R1953">
        <v>67832</v>
      </c>
      <c r="S1953">
        <v>93</v>
      </c>
    </row>
    <row r="1954" spans="1:19" x14ac:dyDescent="0.25">
      <c r="A1954" t="s">
        <v>866</v>
      </c>
      <c r="B1954" t="s">
        <v>756</v>
      </c>
      <c r="C1954" t="s">
        <v>114</v>
      </c>
      <c r="D1954">
        <v>1</v>
      </c>
      <c r="E1954">
        <v>0</v>
      </c>
      <c r="F1954">
        <v>2.6846842226723799E-2</v>
      </c>
      <c r="G1954">
        <v>2.15191060307608E-2</v>
      </c>
      <c r="H1954" t="s">
        <v>762</v>
      </c>
      <c r="O1954" t="s">
        <v>762</v>
      </c>
      <c r="P1954">
        <v>7.5925023718556903E-2</v>
      </c>
      <c r="Q1954">
        <v>3.45099392868949E-2</v>
      </c>
      <c r="R1954">
        <v>38999</v>
      </c>
      <c r="S1954">
        <v>56</v>
      </c>
    </row>
    <row r="1955" spans="1:19" x14ac:dyDescent="0.25">
      <c r="A1955" t="s">
        <v>867</v>
      </c>
      <c r="B1955" t="s">
        <v>756</v>
      </c>
      <c r="C1955" t="s">
        <v>114</v>
      </c>
      <c r="D1955">
        <v>0</v>
      </c>
      <c r="E1955">
        <v>1</v>
      </c>
      <c r="F1955">
        <v>0</v>
      </c>
      <c r="G1955">
        <v>0</v>
      </c>
      <c r="H1955" t="s">
        <v>762</v>
      </c>
      <c r="O1955" t="s">
        <v>762</v>
      </c>
      <c r="P1955">
        <v>0</v>
      </c>
      <c r="Q1955">
        <v>0</v>
      </c>
      <c r="R1955">
        <v>1181</v>
      </c>
      <c r="S1955">
        <v>1</v>
      </c>
    </row>
    <row r="1956" spans="1:19" x14ac:dyDescent="0.25">
      <c r="A1956" t="s">
        <v>868</v>
      </c>
      <c r="B1956" t="s">
        <v>756</v>
      </c>
      <c r="C1956" t="s">
        <v>114</v>
      </c>
      <c r="D1956">
        <v>1</v>
      </c>
      <c r="E1956">
        <v>1</v>
      </c>
      <c r="F1956">
        <v>0.20604026845637599</v>
      </c>
      <c r="G1956">
        <v>0.18300682802315699</v>
      </c>
      <c r="H1956" t="s">
        <v>762</v>
      </c>
      <c r="O1956" t="s">
        <v>762</v>
      </c>
      <c r="P1956">
        <v>0.412527964205817</v>
      </c>
      <c r="Q1956">
        <v>0.22151049801068401</v>
      </c>
      <c r="R1956">
        <v>4470</v>
      </c>
      <c r="S1956">
        <v>5</v>
      </c>
    </row>
    <row r="1957" spans="1:19" x14ac:dyDescent="0.25">
      <c r="A1957" t="s">
        <v>869</v>
      </c>
      <c r="B1957" t="s">
        <v>756</v>
      </c>
      <c r="C1957" t="s">
        <v>114</v>
      </c>
      <c r="D1957">
        <v>0</v>
      </c>
      <c r="E1957">
        <v>0</v>
      </c>
      <c r="F1957">
        <v>7.6040384975873301E-2</v>
      </c>
      <c r="G1957">
        <v>5.8321265158724402E-3</v>
      </c>
      <c r="H1957" t="s">
        <v>767</v>
      </c>
      <c r="O1957" t="s">
        <v>767</v>
      </c>
      <c r="P1957">
        <v>6.1321103933768203E-2</v>
      </c>
      <c r="Q1957">
        <v>5.0688186857376196E-3</v>
      </c>
      <c r="R1957">
        <v>1716388</v>
      </c>
      <c r="S1957">
        <v>2296</v>
      </c>
    </row>
    <row r="1958" spans="1:19" x14ac:dyDescent="0.25">
      <c r="A1958" t="s">
        <v>870</v>
      </c>
      <c r="B1958" t="s">
        <v>756</v>
      </c>
      <c r="C1958" t="s">
        <v>114</v>
      </c>
      <c r="D1958">
        <v>1</v>
      </c>
      <c r="E1958">
        <v>0</v>
      </c>
      <c r="F1958">
        <v>0.10050072706062101</v>
      </c>
      <c r="G1958">
        <v>8.3459135865977408E-3</v>
      </c>
      <c r="H1958" t="s">
        <v>767</v>
      </c>
      <c r="O1958" t="s">
        <v>767</v>
      </c>
      <c r="P1958">
        <v>0.10595838487483</v>
      </c>
      <c r="Q1958">
        <v>8.1830940786240397E-3</v>
      </c>
      <c r="R1958">
        <v>976453</v>
      </c>
      <c r="S1958">
        <v>1440</v>
      </c>
    </row>
    <row r="1959" spans="1:19" x14ac:dyDescent="0.25">
      <c r="A1959" t="s">
        <v>871</v>
      </c>
      <c r="B1959" t="s">
        <v>756</v>
      </c>
      <c r="C1959" t="s">
        <v>114</v>
      </c>
      <c r="D1959">
        <v>0</v>
      </c>
      <c r="E1959">
        <v>1</v>
      </c>
      <c r="F1959">
        <v>0.13230652860011999</v>
      </c>
      <c r="G1959">
        <v>3.7608360332728401E-2</v>
      </c>
      <c r="H1959" t="s">
        <v>767</v>
      </c>
      <c r="O1959" t="s">
        <v>767</v>
      </c>
      <c r="P1959">
        <v>0.19174991522992299</v>
      </c>
      <c r="Q1959">
        <v>4.3386310957850602E-2</v>
      </c>
      <c r="R1959">
        <v>76678</v>
      </c>
      <c r="S1959">
        <v>80</v>
      </c>
    </row>
    <row r="1960" spans="1:19" x14ac:dyDescent="0.25">
      <c r="A1960" t="s">
        <v>872</v>
      </c>
      <c r="B1960" t="s">
        <v>756</v>
      </c>
      <c r="C1960" t="s">
        <v>114</v>
      </c>
      <c r="D1960">
        <v>1</v>
      </c>
      <c r="E1960">
        <v>1</v>
      </c>
      <c r="F1960">
        <v>0.13730905110215499</v>
      </c>
      <c r="G1960">
        <v>6.0218597114267199E-2</v>
      </c>
      <c r="H1960" t="s">
        <v>767</v>
      </c>
      <c r="O1960" t="s">
        <v>767</v>
      </c>
      <c r="P1960">
        <v>0.16365626710454301</v>
      </c>
      <c r="Q1960">
        <v>5.4184654590591699E-2</v>
      </c>
      <c r="R1960">
        <v>41060</v>
      </c>
      <c r="S1960">
        <v>44</v>
      </c>
    </row>
    <row r="1961" spans="1:19" x14ac:dyDescent="0.25">
      <c r="A1961" t="s">
        <v>873</v>
      </c>
      <c r="B1961" t="s">
        <v>756</v>
      </c>
      <c r="C1961" t="s">
        <v>114</v>
      </c>
      <c r="D1961">
        <v>0</v>
      </c>
      <c r="E1961">
        <v>0</v>
      </c>
      <c r="F1961">
        <v>0.124078636432199</v>
      </c>
      <c r="G1961">
        <v>2.8748355664428502E-2</v>
      </c>
      <c r="H1961" t="s">
        <v>772</v>
      </c>
      <c r="O1961" t="s">
        <v>772</v>
      </c>
      <c r="P1961">
        <v>2.5209915028407699E-2</v>
      </c>
      <c r="Q1961">
        <v>1.20713593512696E-2</v>
      </c>
      <c r="R1961">
        <v>99445</v>
      </c>
      <c r="S1961">
        <v>133</v>
      </c>
    </row>
    <row r="1962" spans="1:19" x14ac:dyDescent="0.25">
      <c r="A1962" t="s">
        <v>874</v>
      </c>
      <c r="B1962" t="s">
        <v>756</v>
      </c>
      <c r="C1962" t="s">
        <v>114</v>
      </c>
      <c r="D1962">
        <v>1</v>
      </c>
      <c r="E1962">
        <v>0</v>
      </c>
      <c r="F1962">
        <v>0.13518992473963001</v>
      </c>
      <c r="G1962">
        <v>3.6443353842975999E-2</v>
      </c>
      <c r="H1962" t="s">
        <v>772</v>
      </c>
      <c r="O1962" t="s">
        <v>772</v>
      </c>
      <c r="P1962">
        <v>9.7306337582038896E-2</v>
      </c>
      <c r="Q1962">
        <v>2.73616408087449E-2</v>
      </c>
      <c r="R1962">
        <v>78926</v>
      </c>
      <c r="S1962">
        <v>116</v>
      </c>
    </row>
    <row r="1963" spans="1:19" x14ac:dyDescent="0.25">
      <c r="A1963" t="s">
        <v>875</v>
      </c>
      <c r="B1963" t="s">
        <v>756</v>
      </c>
      <c r="C1963" t="s">
        <v>114</v>
      </c>
      <c r="D1963">
        <v>0</v>
      </c>
      <c r="E1963">
        <v>1</v>
      </c>
      <c r="F1963">
        <v>0.33359809372517901</v>
      </c>
      <c r="G1963">
        <v>0.20364127792002301</v>
      </c>
      <c r="H1963" t="s">
        <v>772</v>
      </c>
      <c r="O1963" t="s">
        <v>772</v>
      </c>
      <c r="P1963">
        <v>0</v>
      </c>
      <c r="Q1963">
        <v>0</v>
      </c>
      <c r="R1963">
        <v>5036</v>
      </c>
      <c r="S1963">
        <v>5</v>
      </c>
    </row>
    <row r="1964" spans="1:19" x14ac:dyDescent="0.25">
      <c r="A1964" t="s">
        <v>876</v>
      </c>
      <c r="B1964" t="s">
        <v>756</v>
      </c>
      <c r="C1964" t="s">
        <v>114</v>
      </c>
      <c r="D1964">
        <v>1</v>
      </c>
      <c r="E1964">
        <v>1</v>
      </c>
      <c r="F1964">
        <v>0</v>
      </c>
      <c r="G1964">
        <v>0</v>
      </c>
      <c r="H1964" t="s">
        <v>772</v>
      </c>
      <c r="O1964" t="s">
        <v>772</v>
      </c>
      <c r="P1964">
        <v>0</v>
      </c>
      <c r="Q1964">
        <v>0</v>
      </c>
      <c r="R1964">
        <v>933</v>
      </c>
      <c r="S1964">
        <v>1</v>
      </c>
    </row>
    <row r="1965" spans="1:19" x14ac:dyDescent="0.25">
      <c r="A1965" t="s">
        <v>877</v>
      </c>
      <c r="B1965" t="s">
        <v>756</v>
      </c>
      <c r="C1965" t="s">
        <v>114</v>
      </c>
      <c r="D1965">
        <v>0</v>
      </c>
      <c r="E1965">
        <v>0</v>
      </c>
      <c r="F1965">
        <v>3.3603607850531902E-2</v>
      </c>
      <c r="G1965">
        <v>1.31450880334298E-2</v>
      </c>
      <c r="H1965" t="s">
        <v>777</v>
      </c>
      <c r="O1965" t="s">
        <v>777</v>
      </c>
      <c r="P1965">
        <v>7.0177092663303894E-2</v>
      </c>
      <c r="Q1965">
        <v>1.8833111101766099E-2</v>
      </c>
      <c r="R1965">
        <v>127278</v>
      </c>
      <c r="S1965">
        <v>173</v>
      </c>
    </row>
    <row r="1966" spans="1:19" x14ac:dyDescent="0.25">
      <c r="A1966" t="s">
        <v>878</v>
      </c>
      <c r="B1966" t="s">
        <v>756</v>
      </c>
      <c r="C1966" t="s">
        <v>114</v>
      </c>
      <c r="D1966">
        <v>1</v>
      </c>
      <c r="E1966">
        <v>0</v>
      </c>
      <c r="F1966">
        <v>6.1085481335701797E-2</v>
      </c>
      <c r="G1966">
        <v>2.2532506833754198E-2</v>
      </c>
      <c r="H1966" t="s">
        <v>777</v>
      </c>
      <c r="O1966" t="s">
        <v>777</v>
      </c>
      <c r="P1966">
        <v>0.110171116024076</v>
      </c>
      <c r="Q1966">
        <v>2.92891105722865E-2</v>
      </c>
      <c r="R1966">
        <v>78251</v>
      </c>
      <c r="S1966">
        <v>114</v>
      </c>
    </row>
    <row r="1967" spans="1:19" x14ac:dyDescent="0.25">
      <c r="A1967" t="s">
        <v>879</v>
      </c>
      <c r="B1967" t="s">
        <v>756</v>
      </c>
      <c r="C1967" t="s">
        <v>114</v>
      </c>
      <c r="D1967">
        <v>0</v>
      </c>
      <c r="E1967">
        <v>1</v>
      </c>
      <c r="F1967">
        <v>0</v>
      </c>
      <c r="G1967">
        <v>0</v>
      </c>
      <c r="H1967" t="s">
        <v>777</v>
      </c>
      <c r="O1967" t="s">
        <v>777</v>
      </c>
      <c r="P1967">
        <v>0.17540453074433701</v>
      </c>
      <c r="Q1967">
        <v>0.161834314794329</v>
      </c>
      <c r="R1967">
        <v>4635</v>
      </c>
      <c r="S1967">
        <v>5</v>
      </c>
    </row>
    <row r="1968" spans="1:19" x14ac:dyDescent="0.25">
      <c r="A1968" t="s">
        <v>880</v>
      </c>
      <c r="B1968" t="s">
        <v>756</v>
      </c>
      <c r="C1968" t="s">
        <v>114</v>
      </c>
      <c r="D1968">
        <v>1</v>
      </c>
      <c r="E1968">
        <v>1</v>
      </c>
      <c r="F1968">
        <v>0.18120925247834199</v>
      </c>
      <c r="G1968">
        <v>0.11611252384529699</v>
      </c>
      <c r="H1968" t="s">
        <v>777</v>
      </c>
      <c r="O1968" t="s">
        <v>777</v>
      </c>
      <c r="P1968">
        <v>0</v>
      </c>
      <c r="Q1968">
        <v>0</v>
      </c>
      <c r="R1968">
        <v>11197</v>
      </c>
      <c r="S1968">
        <v>11</v>
      </c>
    </row>
    <row r="1969" spans="1:19" x14ac:dyDescent="0.25">
      <c r="A1969" t="s">
        <v>881</v>
      </c>
      <c r="B1969" t="s">
        <v>756</v>
      </c>
      <c r="C1969" t="s">
        <v>114</v>
      </c>
      <c r="D1969">
        <v>0</v>
      </c>
      <c r="E1969">
        <v>0</v>
      </c>
      <c r="F1969">
        <v>0.27075157606343098</v>
      </c>
      <c r="G1969">
        <v>1.2468497957265699E-2</v>
      </c>
      <c r="H1969" t="s">
        <v>782</v>
      </c>
      <c r="O1969" t="s">
        <v>782</v>
      </c>
      <c r="P1969">
        <v>7.15024654183746E-2</v>
      </c>
      <c r="Q1969">
        <v>6.6286512250904404E-3</v>
      </c>
      <c r="R1969">
        <v>1126753</v>
      </c>
      <c r="S1969">
        <v>1495</v>
      </c>
    </row>
    <row r="1970" spans="1:19" x14ac:dyDescent="0.25">
      <c r="A1970" t="s">
        <v>882</v>
      </c>
      <c r="B1970" t="s">
        <v>756</v>
      </c>
      <c r="C1970" t="s">
        <v>114</v>
      </c>
      <c r="D1970">
        <v>1</v>
      </c>
      <c r="E1970">
        <v>0</v>
      </c>
      <c r="F1970">
        <v>0.29310851397231702</v>
      </c>
      <c r="G1970">
        <v>1.46655053956439E-2</v>
      </c>
      <c r="H1970" t="s">
        <v>782</v>
      </c>
      <c r="O1970" t="s">
        <v>782</v>
      </c>
      <c r="P1970">
        <v>0.101121058544773</v>
      </c>
      <c r="Q1970">
        <v>9.0290867624232794E-3</v>
      </c>
      <c r="R1970">
        <v>735967</v>
      </c>
      <c r="S1970">
        <v>1096</v>
      </c>
    </row>
    <row r="1971" spans="1:19" x14ac:dyDescent="0.25">
      <c r="A1971" t="s">
        <v>883</v>
      </c>
      <c r="B1971" t="s">
        <v>756</v>
      </c>
      <c r="C1971" t="s">
        <v>114</v>
      </c>
      <c r="D1971">
        <v>0</v>
      </c>
      <c r="E1971">
        <v>1</v>
      </c>
      <c r="F1971">
        <v>0.25349056736689402</v>
      </c>
      <c r="G1971">
        <v>4.0301511176066201E-2</v>
      </c>
      <c r="H1971" t="s">
        <v>782</v>
      </c>
      <c r="O1971" t="s">
        <v>782</v>
      </c>
      <c r="P1971">
        <v>0.110460239248278</v>
      </c>
      <c r="Q1971">
        <v>3.3257581693060201E-2</v>
      </c>
      <c r="R1971">
        <v>142851</v>
      </c>
      <c r="S1971">
        <v>138</v>
      </c>
    </row>
    <row r="1972" spans="1:19" x14ac:dyDescent="0.25">
      <c r="A1972" t="s">
        <v>884</v>
      </c>
      <c r="B1972" t="s">
        <v>756</v>
      </c>
      <c r="C1972" t="s">
        <v>114</v>
      </c>
      <c r="D1972">
        <v>1</v>
      </c>
      <c r="E1972">
        <v>1</v>
      </c>
      <c r="F1972">
        <v>0.289516949816018</v>
      </c>
      <c r="G1972">
        <v>4.4473403717327602E-2</v>
      </c>
      <c r="H1972" t="s">
        <v>782</v>
      </c>
      <c r="O1972" t="s">
        <v>782</v>
      </c>
      <c r="P1972">
        <v>8.8614655914820303E-2</v>
      </c>
      <c r="Q1972">
        <v>3.0311839785735699E-2</v>
      </c>
      <c r="R1972">
        <v>102184</v>
      </c>
      <c r="S1972">
        <v>106</v>
      </c>
    </row>
    <row r="1973" spans="1:19" x14ac:dyDescent="0.25">
      <c r="A1973" t="s">
        <v>885</v>
      </c>
      <c r="B1973" t="s">
        <v>756</v>
      </c>
      <c r="C1973" t="s">
        <v>114</v>
      </c>
      <c r="D1973">
        <v>0</v>
      </c>
      <c r="E1973">
        <v>0</v>
      </c>
      <c r="F1973">
        <v>5.6048291788754402E-2</v>
      </c>
      <c r="G1973">
        <v>4.6498526518035602E-3</v>
      </c>
      <c r="H1973" t="s">
        <v>787</v>
      </c>
      <c r="O1973" t="s">
        <v>787</v>
      </c>
      <c r="P1973">
        <v>0.36437584213802099</v>
      </c>
      <c r="Q1973">
        <v>9.4105469109526108E-3</v>
      </c>
      <c r="R1973">
        <v>2232664</v>
      </c>
      <c r="S1973">
        <v>3023</v>
      </c>
    </row>
    <row r="1974" spans="1:19" x14ac:dyDescent="0.25">
      <c r="A1974" t="s">
        <v>886</v>
      </c>
      <c r="B1974" t="s">
        <v>756</v>
      </c>
      <c r="C1974" t="s">
        <v>114</v>
      </c>
      <c r="D1974">
        <v>1</v>
      </c>
      <c r="E1974">
        <v>0</v>
      </c>
      <c r="F1974">
        <v>7.7782934453435496E-2</v>
      </c>
      <c r="G1974">
        <v>7.1551248605783999E-3</v>
      </c>
      <c r="H1974" t="s">
        <v>787</v>
      </c>
      <c r="O1974" t="s">
        <v>787</v>
      </c>
      <c r="P1974">
        <v>0.34873295717858699</v>
      </c>
      <c r="Q1974">
        <v>1.19540653031625E-2</v>
      </c>
      <c r="R1974">
        <v>1109968</v>
      </c>
      <c r="S1974">
        <v>1628</v>
      </c>
    </row>
    <row r="1975" spans="1:19" x14ac:dyDescent="0.25">
      <c r="A1975" t="s">
        <v>887</v>
      </c>
      <c r="B1975" t="s">
        <v>756</v>
      </c>
      <c r="C1975" t="s">
        <v>114</v>
      </c>
      <c r="D1975">
        <v>0</v>
      </c>
      <c r="E1975">
        <v>1</v>
      </c>
      <c r="F1975">
        <v>7.58475033530146E-2</v>
      </c>
      <c r="G1975">
        <v>1.8441205427298699E-2</v>
      </c>
      <c r="H1975" t="s">
        <v>787</v>
      </c>
      <c r="O1975" t="s">
        <v>787</v>
      </c>
      <c r="P1975">
        <v>0.37364899376851601</v>
      </c>
      <c r="Q1975">
        <v>3.6682499623380299E-2</v>
      </c>
      <c r="R1975">
        <v>195780</v>
      </c>
      <c r="S1975">
        <v>197</v>
      </c>
    </row>
    <row r="1976" spans="1:19" x14ac:dyDescent="0.25">
      <c r="A1976" t="s">
        <v>888</v>
      </c>
      <c r="B1976" t="s">
        <v>756</v>
      </c>
      <c r="C1976" t="s">
        <v>114</v>
      </c>
      <c r="D1976">
        <v>1</v>
      </c>
      <c r="E1976">
        <v>1</v>
      </c>
      <c r="F1976">
        <v>0.134519044715986</v>
      </c>
      <c r="G1976">
        <v>3.15871347707124E-2</v>
      </c>
      <c r="H1976" t="s">
        <v>787</v>
      </c>
      <c r="O1976" t="s">
        <v>787</v>
      </c>
      <c r="P1976">
        <v>0.357040870961985</v>
      </c>
      <c r="Q1976">
        <v>4.3881729986451901E-2</v>
      </c>
      <c r="R1976">
        <v>114008</v>
      </c>
      <c r="S1976">
        <v>120</v>
      </c>
    </row>
    <row r="1977" spans="1:19" x14ac:dyDescent="0.25">
      <c r="A1977" t="s">
        <v>889</v>
      </c>
      <c r="B1977" t="s">
        <v>756</v>
      </c>
      <c r="C1977" t="s">
        <v>114</v>
      </c>
      <c r="D1977">
        <v>0</v>
      </c>
      <c r="E1977">
        <v>0</v>
      </c>
      <c r="F1977">
        <v>9.7603887399463796E-2</v>
      </c>
      <c r="G1977">
        <v>1.0667215472826499E-2</v>
      </c>
      <c r="H1977" t="s">
        <v>792</v>
      </c>
      <c r="O1977" t="s">
        <v>792</v>
      </c>
      <c r="P1977">
        <v>0.104683382737759</v>
      </c>
      <c r="Q1977">
        <v>9.86076497716094E-3</v>
      </c>
      <c r="R1977">
        <v>766587</v>
      </c>
      <c r="S1977">
        <v>1028</v>
      </c>
    </row>
    <row r="1978" spans="1:19" x14ac:dyDescent="0.25">
      <c r="A1978" t="s">
        <v>890</v>
      </c>
      <c r="B1978" t="s">
        <v>756</v>
      </c>
      <c r="C1978" t="s">
        <v>114</v>
      </c>
      <c r="D1978">
        <v>1</v>
      </c>
      <c r="E1978">
        <v>0</v>
      </c>
      <c r="F1978">
        <v>0.12639970306485401</v>
      </c>
      <c r="G1978">
        <v>1.3581166296100801E-2</v>
      </c>
      <c r="H1978" t="s">
        <v>792</v>
      </c>
      <c r="O1978" t="s">
        <v>792</v>
      </c>
      <c r="P1978">
        <v>0.14352140098076999</v>
      </c>
      <c r="Q1978">
        <v>1.3345328945598501E-2</v>
      </c>
      <c r="R1978">
        <v>480235</v>
      </c>
      <c r="S1978">
        <v>694</v>
      </c>
    </row>
    <row r="1979" spans="1:19" x14ac:dyDescent="0.25">
      <c r="A1979" t="s">
        <v>891</v>
      </c>
      <c r="B1979" t="s">
        <v>756</v>
      </c>
      <c r="C1979" t="s">
        <v>114</v>
      </c>
      <c r="D1979">
        <v>0</v>
      </c>
      <c r="E1979">
        <v>1</v>
      </c>
      <c r="F1979">
        <v>0.21556741791029099</v>
      </c>
      <c r="G1979">
        <v>6.2017279255233503E-2</v>
      </c>
      <c r="H1979" t="s">
        <v>792</v>
      </c>
      <c r="O1979" t="s">
        <v>792</v>
      </c>
      <c r="P1979">
        <v>6.8706001733505301E-2</v>
      </c>
      <c r="Q1979">
        <v>2.5789864060438601E-2</v>
      </c>
      <c r="R1979">
        <v>95353</v>
      </c>
      <c r="S1979">
        <v>96</v>
      </c>
    </row>
    <row r="1980" spans="1:19" x14ac:dyDescent="0.25">
      <c r="A1980" t="s">
        <v>892</v>
      </c>
      <c r="B1980" t="s">
        <v>756</v>
      </c>
      <c r="C1980" t="s">
        <v>114</v>
      </c>
      <c r="D1980">
        <v>1</v>
      </c>
      <c r="E1980">
        <v>1</v>
      </c>
      <c r="F1980">
        <v>0.21705314532318801</v>
      </c>
      <c r="G1980">
        <v>4.5674145046418903E-2</v>
      </c>
      <c r="H1980" t="s">
        <v>792</v>
      </c>
      <c r="O1980" t="s">
        <v>792</v>
      </c>
      <c r="P1980">
        <v>0.29295442797552501</v>
      </c>
      <c r="Q1980">
        <v>4.9119465679970602E-2</v>
      </c>
      <c r="R1980">
        <v>83187</v>
      </c>
      <c r="S1980">
        <v>86</v>
      </c>
    </row>
    <row r="1981" spans="1:19" x14ac:dyDescent="0.25">
      <c r="A1981" t="s">
        <v>893</v>
      </c>
      <c r="B1981" t="s">
        <v>756</v>
      </c>
      <c r="C1981" t="s">
        <v>114</v>
      </c>
      <c r="D1981">
        <v>0</v>
      </c>
      <c r="E1981">
        <v>0</v>
      </c>
      <c r="F1981">
        <v>3.7013932423794402E-2</v>
      </c>
      <c r="G1981">
        <v>5.9670548352761801E-3</v>
      </c>
      <c r="H1981" t="s">
        <v>797</v>
      </c>
      <c r="O1981" t="s">
        <v>797</v>
      </c>
      <c r="P1981">
        <v>0.472718743246136</v>
      </c>
      <c r="Q1981">
        <v>1.56125936600605E-2</v>
      </c>
      <c r="R1981">
        <v>977036</v>
      </c>
      <c r="S1981">
        <v>1286</v>
      </c>
    </row>
    <row r="1982" spans="1:19" x14ac:dyDescent="0.25">
      <c r="A1982" t="s">
        <v>894</v>
      </c>
      <c r="B1982" t="s">
        <v>756</v>
      </c>
      <c r="C1982" t="s">
        <v>114</v>
      </c>
      <c r="D1982">
        <v>1</v>
      </c>
      <c r="E1982">
        <v>0</v>
      </c>
      <c r="F1982">
        <v>6.0684630196692298E-2</v>
      </c>
      <c r="G1982">
        <v>1.13323687000394E-2</v>
      </c>
      <c r="H1982" t="s">
        <v>797</v>
      </c>
      <c r="O1982" t="s">
        <v>797</v>
      </c>
      <c r="P1982">
        <v>0.47567811775157898</v>
      </c>
      <c r="Q1982">
        <v>2.1028044650272502E-2</v>
      </c>
      <c r="R1982">
        <v>396207</v>
      </c>
      <c r="S1982">
        <v>588</v>
      </c>
    </row>
    <row r="1983" spans="1:19" x14ac:dyDescent="0.25">
      <c r="A1983" t="s">
        <v>895</v>
      </c>
      <c r="B1983" t="s">
        <v>756</v>
      </c>
      <c r="C1983" t="s">
        <v>114</v>
      </c>
      <c r="D1983">
        <v>0</v>
      </c>
      <c r="E1983">
        <v>1</v>
      </c>
      <c r="F1983">
        <v>3.6111699071694203E-2</v>
      </c>
      <c r="G1983">
        <v>1.6089838891753399E-2</v>
      </c>
      <c r="H1983" t="s">
        <v>797</v>
      </c>
      <c r="O1983" t="s">
        <v>797</v>
      </c>
      <c r="P1983">
        <v>0.277312448973421</v>
      </c>
      <c r="Q1983">
        <v>4.0230560089070298E-2</v>
      </c>
      <c r="R1983">
        <v>133101</v>
      </c>
      <c r="S1983">
        <v>133</v>
      </c>
    </row>
    <row r="1984" spans="1:19" x14ac:dyDescent="0.25">
      <c r="A1984" t="s">
        <v>896</v>
      </c>
      <c r="B1984" t="s">
        <v>756</v>
      </c>
      <c r="C1984" t="s">
        <v>114</v>
      </c>
      <c r="D1984">
        <v>1</v>
      </c>
      <c r="E1984">
        <v>1</v>
      </c>
      <c r="F1984">
        <v>0.100342162931068</v>
      </c>
      <c r="G1984">
        <v>3.5895054363963001E-2</v>
      </c>
      <c r="H1984" t="s">
        <v>797</v>
      </c>
      <c r="O1984" t="s">
        <v>797</v>
      </c>
      <c r="P1984">
        <v>0.449719990260531</v>
      </c>
      <c r="Q1984">
        <v>6.12138582683888E-2</v>
      </c>
      <c r="R1984">
        <v>78033</v>
      </c>
      <c r="S1984">
        <v>81</v>
      </c>
    </row>
    <row r="1985" spans="1:19" x14ac:dyDescent="0.25">
      <c r="A1985" t="s">
        <v>897</v>
      </c>
      <c r="B1985" t="s">
        <v>756</v>
      </c>
      <c r="C1985" t="s">
        <v>114</v>
      </c>
      <c r="D1985">
        <v>0</v>
      </c>
      <c r="E1985">
        <v>0</v>
      </c>
      <c r="F1985">
        <v>0.26891537085254602</v>
      </c>
      <c r="G1985">
        <v>1.7497831979600899E-2</v>
      </c>
      <c r="H1985" t="s">
        <v>802</v>
      </c>
      <c r="O1985" t="s">
        <v>802</v>
      </c>
      <c r="P1985">
        <v>0.12974046446267201</v>
      </c>
      <c r="Q1985">
        <v>1.2912964400595001E-2</v>
      </c>
      <c r="R1985">
        <v>550757</v>
      </c>
      <c r="S1985">
        <v>720</v>
      </c>
    </row>
    <row r="1986" spans="1:19" x14ac:dyDescent="0.25">
      <c r="A1986" t="s">
        <v>898</v>
      </c>
      <c r="B1986" t="s">
        <v>756</v>
      </c>
      <c r="C1986" t="s">
        <v>114</v>
      </c>
      <c r="D1986">
        <v>1</v>
      </c>
      <c r="E1986">
        <v>0</v>
      </c>
      <c r="F1986">
        <v>0.27448561472549399</v>
      </c>
      <c r="G1986">
        <v>1.97622506698839E-2</v>
      </c>
      <c r="H1986" t="s">
        <v>802</v>
      </c>
      <c r="O1986" t="s">
        <v>802</v>
      </c>
      <c r="P1986">
        <v>0.118793444919761</v>
      </c>
      <c r="Q1986">
        <v>1.3657467236443E-2</v>
      </c>
      <c r="R1986">
        <v>388279</v>
      </c>
      <c r="S1986">
        <v>559</v>
      </c>
    </row>
    <row r="1987" spans="1:19" x14ac:dyDescent="0.25">
      <c r="A1987" t="s">
        <v>899</v>
      </c>
      <c r="B1987" t="s">
        <v>756</v>
      </c>
      <c r="C1987" t="s">
        <v>114</v>
      </c>
      <c r="D1987">
        <v>0</v>
      </c>
      <c r="E1987">
        <v>1</v>
      </c>
      <c r="F1987">
        <v>0.20978325383042801</v>
      </c>
      <c r="G1987">
        <v>3.0749119070831801E-2</v>
      </c>
      <c r="H1987" t="s">
        <v>802</v>
      </c>
      <c r="O1987" t="s">
        <v>802</v>
      </c>
      <c r="P1987">
        <v>7.1679013431228206E-2</v>
      </c>
      <c r="Q1987">
        <v>1.88947713556974E-2</v>
      </c>
      <c r="R1987">
        <v>181964</v>
      </c>
      <c r="S1987">
        <v>186</v>
      </c>
    </row>
    <row r="1988" spans="1:19" x14ac:dyDescent="0.25">
      <c r="A1988" t="s">
        <v>900</v>
      </c>
      <c r="B1988" t="s">
        <v>756</v>
      </c>
      <c r="C1988" t="s">
        <v>114</v>
      </c>
      <c r="D1988">
        <v>1</v>
      </c>
      <c r="E1988">
        <v>1</v>
      </c>
      <c r="F1988">
        <v>0.23495785509325701</v>
      </c>
      <c r="G1988">
        <v>4.4438148034087702E-2</v>
      </c>
      <c r="H1988" t="s">
        <v>802</v>
      </c>
      <c r="O1988" t="s">
        <v>802</v>
      </c>
      <c r="P1988">
        <v>0.109991481348637</v>
      </c>
      <c r="Q1988">
        <v>3.2328758587181303E-2</v>
      </c>
      <c r="R1988">
        <v>89216</v>
      </c>
      <c r="S1988">
        <v>95</v>
      </c>
    </row>
    <row r="1989" spans="1:19" x14ac:dyDescent="0.25">
      <c r="A1989" t="s">
        <v>901</v>
      </c>
      <c r="B1989" t="s">
        <v>756</v>
      </c>
      <c r="C1989" t="s">
        <v>114</v>
      </c>
      <c r="D1989">
        <v>0</v>
      </c>
      <c r="E1989">
        <v>0</v>
      </c>
      <c r="F1989">
        <v>0.116512128682893</v>
      </c>
      <c r="G1989">
        <v>1.32116310411237E-2</v>
      </c>
      <c r="H1989" t="s">
        <v>807</v>
      </c>
      <c r="O1989" t="s">
        <v>807</v>
      </c>
      <c r="P1989">
        <v>8.2313092241255797E-2</v>
      </c>
      <c r="Q1989">
        <v>1.0733243505920699E-2</v>
      </c>
      <c r="R1989">
        <v>488610</v>
      </c>
      <c r="S1989">
        <v>648</v>
      </c>
    </row>
    <row r="1990" spans="1:19" x14ac:dyDescent="0.25">
      <c r="A1990" t="s">
        <v>902</v>
      </c>
      <c r="B1990" t="s">
        <v>756</v>
      </c>
      <c r="C1990" t="s">
        <v>114</v>
      </c>
      <c r="D1990">
        <v>1</v>
      </c>
      <c r="E1990">
        <v>0</v>
      </c>
      <c r="F1990">
        <v>0.111795341069049</v>
      </c>
      <c r="G1990">
        <v>1.36481939717557E-2</v>
      </c>
      <c r="H1990" t="s">
        <v>807</v>
      </c>
      <c r="O1990" t="s">
        <v>807</v>
      </c>
      <c r="P1990">
        <v>0.244602625742881</v>
      </c>
      <c r="Q1990">
        <v>1.8327269909783499E-2</v>
      </c>
      <c r="R1990">
        <v>399963</v>
      </c>
      <c r="S1990">
        <v>595</v>
      </c>
    </row>
    <row r="1991" spans="1:19" x14ac:dyDescent="0.25">
      <c r="A1991" t="s">
        <v>903</v>
      </c>
      <c r="B1991" t="s">
        <v>756</v>
      </c>
      <c r="C1991" t="s">
        <v>114</v>
      </c>
      <c r="D1991">
        <v>0</v>
      </c>
      <c r="E1991">
        <v>1</v>
      </c>
      <c r="F1991">
        <v>5.0247573912626603E-2</v>
      </c>
      <c r="G1991">
        <v>2.0552795340056398E-2</v>
      </c>
      <c r="H1991" t="s">
        <v>807</v>
      </c>
      <c r="O1991" t="s">
        <v>807</v>
      </c>
      <c r="P1991">
        <v>3.2450263560618899E-2</v>
      </c>
      <c r="Q1991">
        <v>1.45221674803231E-2</v>
      </c>
      <c r="R1991">
        <v>147025</v>
      </c>
      <c r="S1991">
        <v>156</v>
      </c>
    </row>
    <row r="1992" spans="1:19" x14ac:dyDescent="0.25">
      <c r="A1992" t="s">
        <v>904</v>
      </c>
      <c r="B1992" t="s">
        <v>756</v>
      </c>
      <c r="C1992" t="s">
        <v>114</v>
      </c>
      <c r="D1992">
        <v>1</v>
      </c>
      <c r="E1992">
        <v>1</v>
      </c>
      <c r="F1992">
        <v>5.5830764872034797E-2</v>
      </c>
      <c r="G1992">
        <v>2.2814808342648801E-2</v>
      </c>
      <c r="H1992" t="s">
        <v>807</v>
      </c>
      <c r="O1992" t="s">
        <v>807</v>
      </c>
      <c r="P1992">
        <v>6.6510226347782406E-2</v>
      </c>
      <c r="Q1992">
        <v>2.2481415767658899E-2</v>
      </c>
      <c r="R1992">
        <v>116477</v>
      </c>
      <c r="S1992">
        <v>123</v>
      </c>
    </row>
    <row r="1993" spans="1:19" x14ac:dyDescent="0.25">
      <c r="A1993" t="s">
        <v>905</v>
      </c>
      <c r="B1993" t="s">
        <v>756</v>
      </c>
      <c r="C1993" t="s">
        <v>114</v>
      </c>
      <c r="D1993">
        <v>0</v>
      </c>
      <c r="E1993">
        <v>0</v>
      </c>
      <c r="F1993">
        <v>0.17409606771213401</v>
      </c>
      <c r="G1993">
        <v>2.6330352181179E-2</v>
      </c>
      <c r="H1993" t="s">
        <v>812</v>
      </c>
      <c r="O1993" t="s">
        <v>812</v>
      </c>
      <c r="P1993">
        <v>0.20172666048672599</v>
      </c>
      <c r="Q1993">
        <v>2.6878688940992199E-2</v>
      </c>
      <c r="R1993">
        <v>179074</v>
      </c>
      <c r="S1993">
        <v>246</v>
      </c>
    </row>
    <row r="1994" spans="1:19" x14ac:dyDescent="0.25">
      <c r="A1994" t="s">
        <v>906</v>
      </c>
      <c r="B1994" t="s">
        <v>756</v>
      </c>
      <c r="C1994" t="s">
        <v>114</v>
      </c>
      <c r="D1994">
        <v>1</v>
      </c>
      <c r="E1994">
        <v>0</v>
      </c>
      <c r="F1994">
        <v>0.19704759714876999</v>
      </c>
      <c r="G1994">
        <v>3.4892893175022602E-2</v>
      </c>
      <c r="H1994" t="s">
        <v>812</v>
      </c>
      <c r="O1994" t="s">
        <v>812</v>
      </c>
      <c r="P1994">
        <v>0.32428604276845302</v>
      </c>
      <c r="Q1994">
        <v>3.5724462734404001E-2</v>
      </c>
      <c r="R1994">
        <v>108725</v>
      </c>
      <c r="S1994">
        <v>160</v>
      </c>
    </row>
    <row r="1995" spans="1:19" x14ac:dyDescent="0.25">
      <c r="A1995" t="s">
        <v>907</v>
      </c>
      <c r="B1995" t="s">
        <v>756</v>
      </c>
      <c r="C1995" t="s">
        <v>114</v>
      </c>
      <c r="D1995">
        <v>0</v>
      </c>
      <c r="E1995">
        <v>1</v>
      </c>
      <c r="F1995">
        <v>4.7896440129449797E-2</v>
      </c>
      <c r="G1995">
        <v>3.3339504056711898E-2</v>
      </c>
      <c r="H1995" t="s">
        <v>812</v>
      </c>
      <c r="O1995" t="s">
        <v>812</v>
      </c>
      <c r="P1995">
        <v>0.18426007649308601</v>
      </c>
      <c r="Q1995">
        <v>6.3113438126626301E-2</v>
      </c>
      <c r="R1995">
        <v>33990</v>
      </c>
      <c r="S1995">
        <v>37</v>
      </c>
    </row>
    <row r="1996" spans="1:19" x14ac:dyDescent="0.25">
      <c r="A1996" t="s">
        <v>908</v>
      </c>
      <c r="B1996" t="s">
        <v>756</v>
      </c>
      <c r="C1996" t="s">
        <v>114</v>
      </c>
      <c r="D1996">
        <v>1</v>
      </c>
      <c r="E1996">
        <v>1</v>
      </c>
      <c r="F1996">
        <v>0.12509597174591799</v>
      </c>
      <c r="G1996">
        <v>6.95413833815407E-2</v>
      </c>
      <c r="H1996" t="s">
        <v>812</v>
      </c>
      <c r="O1996" t="s">
        <v>812</v>
      </c>
      <c r="P1996">
        <v>0.375134360444285</v>
      </c>
      <c r="Q1996">
        <v>0.109179343209469</v>
      </c>
      <c r="R1996">
        <v>19537</v>
      </c>
      <c r="S1996">
        <v>21</v>
      </c>
    </row>
    <row r="1997" spans="1:19" x14ac:dyDescent="0.25">
      <c r="A1997" t="s">
        <v>909</v>
      </c>
      <c r="B1997" t="s">
        <v>756</v>
      </c>
      <c r="C1997" t="s">
        <v>114</v>
      </c>
      <c r="D1997">
        <v>0</v>
      </c>
      <c r="E1997">
        <v>0</v>
      </c>
      <c r="F1997">
        <v>0.25152781886067999</v>
      </c>
      <c r="G1997">
        <v>1.1998606817886901E-2</v>
      </c>
      <c r="H1997" t="s">
        <v>817</v>
      </c>
      <c r="O1997" t="s">
        <v>817</v>
      </c>
      <c r="P1997">
        <v>0.16587075216477901</v>
      </c>
      <c r="Q1997">
        <v>9.9008485690056693E-3</v>
      </c>
      <c r="R1997">
        <v>1075907</v>
      </c>
      <c r="S1997">
        <v>1466</v>
      </c>
    </row>
    <row r="1998" spans="1:19" x14ac:dyDescent="0.25">
      <c r="A1998" t="s">
        <v>910</v>
      </c>
      <c r="B1998" t="s">
        <v>756</v>
      </c>
      <c r="C1998" t="s">
        <v>114</v>
      </c>
      <c r="D1998">
        <v>1</v>
      </c>
      <c r="E1998">
        <v>0</v>
      </c>
      <c r="F1998">
        <v>0.28545808061754502</v>
      </c>
      <c r="G1998">
        <v>1.5170417433302601E-2</v>
      </c>
      <c r="H1998" t="s">
        <v>817</v>
      </c>
      <c r="O1998" t="s">
        <v>817</v>
      </c>
      <c r="P1998">
        <v>0.25153399986393399</v>
      </c>
      <c r="Q1998">
        <v>1.34121505812705E-2</v>
      </c>
      <c r="R1998">
        <v>691517</v>
      </c>
      <c r="S1998">
        <v>1027</v>
      </c>
    </row>
    <row r="1999" spans="1:19" x14ac:dyDescent="0.25">
      <c r="A1999" t="s">
        <v>911</v>
      </c>
      <c r="B1999" t="s">
        <v>756</v>
      </c>
      <c r="C1999" t="s">
        <v>114</v>
      </c>
      <c r="D1999">
        <v>0</v>
      </c>
      <c r="E1999">
        <v>1</v>
      </c>
      <c r="F1999">
        <v>0.16271022513567199</v>
      </c>
      <c r="G1999">
        <v>2.18400850618314E-2</v>
      </c>
      <c r="H1999" t="s">
        <v>817</v>
      </c>
      <c r="O1999" t="s">
        <v>817</v>
      </c>
      <c r="P1999">
        <v>8.7778158898941E-2</v>
      </c>
      <c r="Q1999">
        <v>1.7669902757775802E-2</v>
      </c>
      <c r="R1999">
        <v>279876</v>
      </c>
      <c r="S1999">
        <v>293</v>
      </c>
    </row>
    <row r="2000" spans="1:19" x14ac:dyDescent="0.25">
      <c r="A2000" t="s">
        <v>912</v>
      </c>
      <c r="B2000" t="s">
        <v>756</v>
      </c>
      <c r="C2000" t="s">
        <v>114</v>
      </c>
      <c r="D2000">
        <v>1</v>
      </c>
      <c r="E2000">
        <v>1</v>
      </c>
      <c r="F2000">
        <v>0.291016713500449</v>
      </c>
      <c r="G2000">
        <v>3.57922012655029E-2</v>
      </c>
      <c r="H2000" t="s">
        <v>817</v>
      </c>
      <c r="O2000" t="s">
        <v>817</v>
      </c>
      <c r="P2000">
        <v>0.17703756284428701</v>
      </c>
      <c r="Q2000">
        <v>2.8297859835100799E-2</v>
      </c>
      <c r="R2000">
        <v>170461</v>
      </c>
      <c r="S2000">
        <v>179</v>
      </c>
    </row>
    <row r="2001" spans="1:19" x14ac:dyDescent="0.25">
      <c r="A2001" t="s">
        <v>913</v>
      </c>
      <c r="B2001" t="s">
        <v>756</v>
      </c>
      <c r="C2001" t="s">
        <v>114</v>
      </c>
      <c r="D2001">
        <v>0</v>
      </c>
      <c r="E2001">
        <v>0</v>
      </c>
      <c r="F2001">
        <v>0.20864732864373101</v>
      </c>
      <c r="G2001">
        <v>1.3845686767920499E-2</v>
      </c>
      <c r="H2001" t="s">
        <v>822</v>
      </c>
      <c r="O2001" t="s">
        <v>822</v>
      </c>
      <c r="P2001">
        <v>0.24833679012076501</v>
      </c>
      <c r="Q2001">
        <v>1.42758833354423E-2</v>
      </c>
      <c r="R2001">
        <v>733822</v>
      </c>
      <c r="S2001">
        <v>995</v>
      </c>
    </row>
    <row r="2002" spans="1:19" x14ac:dyDescent="0.25">
      <c r="A2002" t="s">
        <v>914</v>
      </c>
      <c r="B2002" t="s">
        <v>756</v>
      </c>
      <c r="C2002" t="s">
        <v>114</v>
      </c>
      <c r="D2002">
        <v>1</v>
      </c>
      <c r="E2002">
        <v>0</v>
      </c>
      <c r="F2002">
        <v>0.24563481543277299</v>
      </c>
      <c r="G2002">
        <v>1.8921901524991801E-2</v>
      </c>
      <c r="H2002" t="s">
        <v>822</v>
      </c>
      <c r="O2002" t="s">
        <v>822</v>
      </c>
      <c r="P2002">
        <v>0.36372212588972802</v>
      </c>
      <c r="Q2002">
        <v>1.9675691601832201E-2</v>
      </c>
      <c r="R2002">
        <v>412345</v>
      </c>
      <c r="S2002">
        <v>611</v>
      </c>
    </row>
    <row r="2003" spans="1:19" x14ac:dyDescent="0.25">
      <c r="A2003" t="s">
        <v>915</v>
      </c>
      <c r="B2003" t="s">
        <v>756</v>
      </c>
      <c r="C2003" t="s">
        <v>114</v>
      </c>
      <c r="D2003">
        <v>0</v>
      </c>
      <c r="E2003">
        <v>1</v>
      </c>
      <c r="F2003">
        <v>0.154245734928322</v>
      </c>
      <c r="G2003">
        <v>3.32186399828613E-2</v>
      </c>
      <c r="H2003" t="s">
        <v>822</v>
      </c>
      <c r="O2003" t="s">
        <v>822</v>
      </c>
      <c r="P2003">
        <v>0.28977877000694402</v>
      </c>
      <c r="Q2003">
        <v>4.4666061692152099E-2</v>
      </c>
      <c r="R2003">
        <v>113773</v>
      </c>
      <c r="S2003">
        <v>121</v>
      </c>
    </row>
    <row r="2004" spans="1:19" x14ac:dyDescent="0.25">
      <c r="A2004" t="s">
        <v>916</v>
      </c>
      <c r="B2004" t="s">
        <v>756</v>
      </c>
      <c r="C2004" t="s">
        <v>114</v>
      </c>
      <c r="D2004">
        <v>1</v>
      </c>
      <c r="E2004">
        <v>1</v>
      </c>
      <c r="F2004">
        <v>0.121267540348068</v>
      </c>
      <c r="G2004">
        <v>2.95707413720145E-2</v>
      </c>
      <c r="H2004" t="s">
        <v>822</v>
      </c>
      <c r="O2004" t="s">
        <v>822</v>
      </c>
      <c r="P2004">
        <v>0.41549925982921698</v>
      </c>
      <c r="Q2004">
        <v>4.8298369334855401E-2</v>
      </c>
      <c r="R2004">
        <v>120481</v>
      </c>
      <c r="S2004">
        <v>123</v>
      </c>
    </row>
    <row r="2005" spans="1:19" x14ac:dyDescent="0.25">
      <c r="A2005" t="s">
        <v>917</v>
      </c>
      <c r="B2005" t="s">
        <v>756</v>
      </c>
      <c r="C2005" t="s">
        <v>114</v>
      </c>
      <c r="D2005">
        <v>0</v>
      </c>
      <c r="E2005">
        <v>0</v>
      </c>
      <c r="F2005">
        <v>5.1059419416517697E-2</v>
      </c>
      <c r="G2005">
        <v>5.9138270665223197E-3</v>
      </c>
      <c r="H2005" t="s">
        <v>827</v>
      </c>
      <c r="O2005" t="s">
        <v>827</v>
      </c>
      <c r="P2005">
        <v>0.15680252822243301</v>
      </c>
      <c r="Q2005">
        <v>1.00048897351278E-2</v>
      </c>
      <c r="R2005">
        <v>1009565</v>
      </c>
      <c r="S2005">
        <v>1416</v>
      </c>
    </row>
    <row r="2006" spans="1:19" x14ac:dyDescent="0.25">
      <c r="A2006" t="s">
        <v>918</v>
      </c>
      <c r="B2006" t="s">
        <v>756</v>
      </c>
      <c r="C2006" t="s">
        <v>114</v>
      </c>
      <c r="D2006">
        <v>1</v>
      </c>
      <c r="E2006">
        <v>0</v>
      </c>
      <c r="F2006">
        <v>5.1841879959988603E-2</v>
      </c>
      <c r="G2006">
        <v>6.9203717755694097E-3</v>
      </c>
      <c r="H2006" t="s">
        <v>827</v>
      </c>
      <c r="O2006" t="s">
        <v>827</v>
      </c>
      <c r="P2006">
        <v>0.25991510791366901</v>
      </c>
      <c r="Q2006">
        <v>1.3706315154194499E-2</v>
      </c>
      <c r="R2006">
        <v>695000</v>
      </c>
      <c r="S2006">
        <v>1077</v>
      </c>
    </row>
    <row r="2007" spans="1:19" x14ac:dyDescent="0.25">
      <c r="A2007" t="s">
        <v>919</v>
      </c>
      <c r="B2007" t="s">
        <v>756</v>
      </c>
      <c r="C2007" t="s">
        <v>114</v>
      </c>
      <c r="D2007">
        <v>0</v>
      </c>
      <c r="E2007">
        <v>1</v>
      </c>
      <c r="F2007">
        <v>4.8955673813405501E-2</v>
      </c>
      <c r="G2007">
        <v>1.82336428217201E-2</v>
      </c>
      <c r="H2007" t="s">
        <v>827</v>
      </c>
      <c r="O2007" t="s">
        <v>827</v>
      </c>
      <c r="P2007">
        <v>0.105827740748376</v>
      </c>
      <c r="Q2007">
        <v>2.6271686217153999E-2</v>
      </c>
      <c r="R2007">
        <v>130977</v>
      </c>
      <c r="S2007">
        <v>137</v>
      </c>
    </row>
    <row r="2008" spans="1:19" x14ac:dyDescent="0.25">
      <c r="A2008" t="s">
        <v>920</v>
      </c>
      <c r="B2008" t="s">
        <v>756</v>
      </c>
      <c r="C2008" t="s">
        <v>114</v>
      </c>
      <c r="D2008">
        <v>1</v>
      </c>
      <c r="E2008">
        <v>1</v>
      </c>
      <c r="F2008">
        <v>1.9634540365891899E-2</v>
      </c>
      <c r="G2008">
        <v>1.37937060785055E-2</v>
      </c>
      <c r="H2008" t="s">
        <v>827</v>
      </c>
      <c r="O2008" t="s">
        <v>827</v>
      </c>
      <c r="P2008">
        <v>0.25837196485881903</v>
      </c>
      <c r="Q2008">
        <v>4.4575361875407997E-2</v>
      </c>
      <c r="R2008">
        <v>92541</v>
      </c>
      <c r="S2008">
        <v>99</v>
      </c>
    </row>
    <row r="2009" spans="1:19" x14ac:dyDescent="0.25">
      <c r="A2009" t="s">
        <v>921</v>
      </c>
      <c r="B2009" t="s">
        <v>756</v>
      </c>
      <c r="C2009" t="s">
        <v>114</v>
      </c>
      <c r="D2009">
        <v>0</v>
      </c>
      <c r="E2009">
        <v>0</v>
      </c>
      <c r="F2009">
        <v>8.2604542807221903E-2</v>
      </c>
      <c r="G2009">
        <v>6.2928514536033401E-3</v>
      </c>
      <c r="H2009" t="s">
        <v>832</v>
      </c>
      <c r="O2009" t="s">
        <v>832</v>
      </c>
      <c r="P2009">
        <v>0.312060289158963</v>
      </c>
      <c r="Q2009">
        <v>1.0583227942741901E-2</v>
      </c>
      <c r="R2009">
        <v>1505677</v>
      </c>
      <c r="S2009">
        <v>2098</v>
      </c>
    </row>
    <row r="2010" spans="1:19" x14ac:dyDescent="0.25">
      <c r="A2010" t="s">
        <v>922</v>
      </c>
      <c r="B2010" t="s">
        <v>756</v>
      </c>
      <c r="C2010" t="s">
        <v>114</v>
      </c>
      <c r="D2010">
        <v>1</v>
      </c>
      <c r="E2010">
        <v>0</v>
      </c>
      <c r="F2010">
        <v>5.1492776365354098E-2</v>
      </c>
      <c r="G2010">
        <v>5.3768638801354601E-3</v>
      </c>
      <c r="H2010" t="s">
        <v>832</v>
      </c>
      <c r="O2010" t="s">
        <v>832</v>
      </c>
      <c r="P2010">
        <v>0.39826303232104698</v>
      </c>
      <c r="Q2010">
        <v>1.1549402843928301E-2</v>
      </c>
      <c r="R2010">
        <v>1234335</v>
      </c>
      <c r="S2010">
        <v>1889</v>
      </c>
    </row>
    <row r="2011" spans="1:19" x14ac:dyDescent="0.25">
      <c r="A2011" t="s">
        <v>923</v>
      </c>
      <c r="B2011" t="s">
        <v>756</v>
      </c>
      <c r="C2011" t="s">
        <v>114</v>
      </c>
      <c r="D2011">
        <v>0</v>
      </c>
      <c r="E2011">
        <v>1</v>
      </c>
      <c r="F2011">
        <v>0.119256263341198</v>
      </c>
      <c r="G2011">
        <v>2.4781601608054801E-2</v>
      </c>
      <c r="H2011" t="s">
        <v>832</v>
      </c>
      <c r="O2011" t="s">
        <v>832</v>
      </c>
      <c r="P2011">
        <v>0.26389357001086</v>
      </c>
      <c r="Q2011">
        <v>3.05496889136702E-2</v>
      </c>
      <c r="R2011">
        <v>213624</v>
      </c>
      <c r="S2011">
        <v>227</v>
      </c>
    </row>
    <row r="2012" spans="1:19" x14ac:dyDescent="0.25">
      <c r="A2012" t="s">
        <v>924</v>
      </c>
      <c r="B2012" t="s">
        <v>756</v>
      </c>
      <c r="C2012" t="s">
        <v>114</v>
      </c>
      <c r="D2012">
        <v>1</v>
      </c>
      <c r="E2012">
        <v>1</v>
      </c>
      <c r="F2012">
        <v>6.91579953060419E-2</v>
      </c>
      <c r="G2012">
        <v>1.78685694299731E-2</v>
      </c>
      <c r="H2012" t="s">
        <v>832</v>
      </c>
      <c r="O2012" t="s">
        <v>832</v>
      </c>
      <c r="P2012">
        <v>0.41175462645647698</v>
      </c>
      <c r="Q2012">
        <v>3.5475911449239901E-2</v>
      </c>
      <c r="R2012">
        <v>192588</v>
      </c>
      <c r="S2012">
        <v>204</v>
      </c>
    </row>
    <row r="2013" spans="1:19" x14ac:dyDescent="0.25">
      <c r="A2013" t="s">
        <v>925</v>
      </c>
      <c r="B2013" t="s">
        <v>756</v>
      </c>
      <c r="C2013" t="s">
        <v>114</v>
      </c>
      <c r="D2013">
        <v>0</v>
      </c>
      <c r="E2013">
        <v>0</v>
      </c>
      <c r="F2013">
        <v>7.3277284117875194E-2</v>
      </c>
      <c r="G2013">
        <v>5.0119735427894404E-3</v>
      </c>
      <c r="H2013" t="s">
        <v>837</v>
      </c>
      <c r="O2013" t="s">
        <v>837</v>
      </c>
      <c r="P2013">
        <v>0.280210162601433</v>
      </c>
      <c r="Q2013">
        <v>8.7092668903662306E-3</v>
      </c>
      <c r="R2013">
        <v>2109840</v>
      </c>
      <c r="S2013">
        <v>2951</v>
      </c>
    </row>
    <row r="2014" spans="1:19" x14ac:dyDescent="0.25">
      <c r="A2014" t="s">
        <v>926</v>
      </c>
      <c r="B2014" t="s">
        <v>756</v>
      </c>
      <c r="C2014" t="s">
        <v>114</v>
      </c>
      <c r="D2014">
        <v>1</v>
      </c>
      <c r="E2014">
        <v>0</v>
      </c>
      <c r="F2014">
        <v>7.6236101948404106E-2</v>
      </c>
      <c r="G2014">
        <v>6.1114971599258499E-3</v>
      </c>
      <c r="H2014" t="s">
        <v>837</v>
      </c>
      <c r="O2014" t="s">
        <v>837</v>
      </c>
      <c r="P2014">
        <v>0.43520261707542401</v>
      </c>
      <c r="Q2014">
        <v>1.0783050845499201E-2</v>
      </c>
      <c r="R2014">
        <v>1450197</v>
      </c>
      <c r="S2014">
        <v>2196</v>
      </c>
    </row>
    <row r="2015" spans="1:19" x14ac:dyDescent="0.25">
      <c r="A2015" t="s">
        <v>927</v>
      </c>
      <c r="B2015" t="s">
        <v>756</v>
      </c>
      <c r="C2015" t="s">
        <v>114</v>
      </c>
      <c r="D2015">
        <v>0</v>
      </c>
      <c r="E2015">
        <v>1</v>
      </c>
      <c r="F2015">
        <v>0.108810596069753</v>
      </c>
      <c r="G2015">
        <v>1.9022628504861701E-2</v>
      </c>
      <c r="H2015" t="s">
        <v>837</v>
      </c>
      <c r="O2015" t="s">
        <v>837</v>
      </c>
      <c r="P2015">
        <v>0.25662820220695898</v>
      </c>
      <c r="Q2015">
        <v>2.7802168226421901E-2</v>
      </c>
      <c r="R2015">
        <v>245768</v>
      </c>
      <c r="S2015">
        <v>270</v>
      </c>
    </row>
    <row r="2016" spans="1:19" x14ac:dyDescent="0.25">
      <c r="A2016" t="s">
        <v>928</v>
      </c>
      <c r="B2016" t="s">
        <v>756</v>
      </c>
      <c r="C2016" t="s">
        <v>114</v>
      </c>
      <c r="D2016">
        <v>1</v>
      </c>
      <c r="E2016">
        <v>1</v>
      </c>
      <c r="F2016">
        <v>0.111458354234805</v>
      </c>
      <c r="G2016">
        <v>2.1601384505998099E-2</v>
      </c>
      <c r="H2016" t="s">
        <v>837</v>
      </c>
      <c r="O2016" t="s">
        <v>837</v>
      </c>
      <c r="P2016">
        <v>0.45102032626361899</v>
      </c>
      <c r="Q2016">
        <v>3.5269909649690699E-2</v>
      </c>
      <c r="R2016">
        <v>199348</v>
      </c>
      <c r="S2016">
        <v>211</v>
      </c>
    </row>
    <row r="2017" spans="1:19" x14ac:dyDescent="0.25">
      <c r="A2017" t="s">
        <v>929</v>
      </c>
      <c r="B2017" t="s">
        <v>756</v>
      </c>
      <c r="C2017" t="s">
        <v>114</v>
      </c>
      <c r="D2017">
        <v>0</v>
      </c>
      <c r="E2017">
        <v>0</v>
      </c>
      <c r="F2017">
        <v>0.20282430703326601</v>
      </c>
      <c r="G2017">
        <v>1.85965870256024E-2</v>
      </c>
      <c r="H2017" t="s">
        <v>842</v>
      </c>
      <c r="O2017" t="s">
        <v>842</v>
      </c>
      <c r="P2017">
        <v>0.40406040120132403</v>
      </c>
      <c r="Q2017">
        <v>2.1762253300492199E-2</v>
      </c>
      <c r="R2017">
        <v>430454</v>
      </c>
      <c r="S2017">
        <v>578</v>
      </c>
    </row>
    <row r="2018" spans="1:19" x14ac:dyDescent="0.25">
      <c r="A2018" t="s">
        <v>930</v>
      </c>
      <c r="B2018" t="s">
        <v>756</v>
      </c>
      <c r="C2018" t="s">
        <v>114</v>
      </c>
      <c r="D2018">
        <v>1</v>
      </c>
      <c r="E2018">
        <v>0</v>
      </c>
      <c r="F2018">
        <v>0.22243017222998701</v>
      </c>
      <c r="G2018">
        <v>2.8256737419248501E-2</v>
      </c>
      <c r="H2018" t="s">
        <v>842</v>
      </c>
      <c r="O2018" t="s">
        <v>842</v>
      </c>
      <c r="P2018">
        <v>0.38366884439014898</v>
      </c>
      <c r="Q2018">
        <v>3.0580115448171099E-2</v>
      </c>
      <c r="R2018">
        <v>169443</v>
      </c>
      <c r="S2018">
        <v>259</v>
      </c>
    </row>
    <row r="2019" spans="1:19" x14ac:dyDescent="0.25">
      <c r="A2019" t="s">
        <v>931</v>
      </c>
      <c r="B2019" t="s">
        <v>756</v>
      </c>
      <c r="C2019" t="s">
        <v>114</v>
      </c>
      <c r="D2019">
        <v>0</v>
      </c>
      <c r="E2019">
        <v>1</v>
      </c>
      <c r="F2019">
        <v>0.25360748126587002</v>
      </c>
      <c r="G2019">
        <v>4.1787540961061798E-2</v>
      </c>
      <c r="H2019" t="s">
        <v>842</v>
      </c>
      <c r="O2019" t="s">
        <v>842</v>
      </c>
      <c r="P2019">
        <v>0.27140973801328999</v>
      </c>
      <c r="Q2019">
        <v>4.3587988132787601E-2</v>
      </c>
      <c r="R2019">
        <v>113951</v>
      </c>
      <c r="S2019">
        <v>112</v>
      </c>
    </row>
    <row r="2020" spans="1:19" x14ac:dyDescent="0.25">
      <c r="A2020" t="s">
        <v>932</v>
      </c>
      <c r="B2020" t="s">
        <v>756</v>
      </c>
      <c r="C2020" t="s">
        <v>114</v>
      </c>
      <c r="D2020">
        <v>1</v>
      </c>
      <c r="E2020">
        <v>1</v>
      </c>
      <c r="F2020">
        <v>0.289207795985649</v>
      </c>
      <c r="G2020">
        <v>6.5857095820919906E-2</v>
      </c>
      <c r="H2020" t="s">
        <v>842</v>
      </c>
      <c r="O2020" t="s">
        <v>842</v>
      </c>
      <c r="P2020">
        <v>0.42201105400950301</v>
      </c>
      <c r="Q2020">
        <v>7.6593246041610899E-2</v>
      </c>
      <c r="R2020">
        <v>51565</v>
      </c>
      <c r="S2020">
        <v>52</v>
      </c>
    </row>
    <row r="2021" spans="1:19" x14ac:dyDescent="0.25">
      <c r="A2021" t="s">
        <v>933</v>
      </c>
      <c r="B2021" t="s">
        <v>756</v>
      </c>
      <c r="C2021" t="s">
        <v>114</v>
      </c>
      <c r="D2021">
        <v>0</v>
      </c>
      <c r="E2021">
        <v>0</v>
      </c>
      <c r="F2021">
        <v>0.23408800718278699</v>
      </c>
      <c r="G2021">
        <v>1.78895945677148E-2</v>
      </c>
      <c r="H2021" t="s">
        <v>847</v>
      </c>
      <c r="O2021" t="s">
        <v>847</v>
      </c>
      <c r="P2021">
        <v>0.29032366446410601</v>
      </c>
      <c r="Q2021">
        <v>1.8979111643929999E-2</v>
      </c>
      <c r="R2021">
        <v>446450</v>
      </c>
      <c r="S2021">
        <v>627</v>
      </c>
    </row>
    <row r="2022" spans="1:19" x14ac:dyDescent="0.25">
      <c r="A2022" t="s">
        <v>934</v>
      </c>
      <c r="B2022" t="s">
        <v>756</v>
      </c>
      <c r="C2022" t="s">
        <v>114</v>
      </c>
      <c r="D2022">
        <v>1</v>
      </c>
      <c r="E2022">
        <v>0</v>
      </c>
      <c r="F2022">
        <v>0.27224054737343401</v>
      </c>
      <c r="G2022">
        <v>2.2320207423545999E-2</v>
      </c>
      <c r="H2022" t="s">
        <v>847</v>
      </c>
      <c r="O2022" t="s">
        <v>847</v>
      </c>
      <c r="P2022">
        <v>0.42809543268475198</v>
      </c>
      <c r="Q2022">
        <v>2.4675378969994E-2</v>
      </c>
      <c r="R2022">
        <v>286317</v>
      </c>
      <c r="S2022">
        <v>440</v>
      </c>
    </row>
    <row r="2023" spans="1:19" x14ac:dyDescent="0.25">
      <c r="A2023" t="s">
        <v>935</v>
      </c>
      <c r="B2023" t="s">
        <v>756</v>
      </c>
      <c r="C2023" t="s">
        <v>114</v>
      </c>
      <c r="D2023">
        <v>0</v>
      </c>
      <c r="E2023">
        <v>1</v>
      </c>
      <c r="F2023">
        <v>0.20936371877037599</v>
      </c>
      <c r="G2023">
        <v>5.0511140138135603E-2</v>
      </c>
      <c r="H2023" t="s">
        <v>847</v>
      </c>
      <c r="O2023" t="s">
        <v>847</v>
      </c>
      <c r="P2023">
        <v>0.25018686089597802</v>
      </c>
      <c r="Q2023">
        <v>5.5233410114882101E-2</v>
      </c>
      <c r="R2023">
        <v>62881</v>
      </c>
      <c r="S2023">
        <v>65</v>
      </c>
    </row>
    <row r="2024" spans="1:19" x14ac:dyDescent="0.25">
      <c r="A2024" t="s">
        <v>936</v>
      </c>
      <c r="B2024" t="s">
        <v>756</v>
      </c>
      <c r="C2024" t="s">
        <v>114</v>
      </c>
      <c r="D2024">
        <v>1</v>
      </c>
      <c r="E2024">
        <v>1</v>
      </c>
      <c r="F2024">
        <v>0.190889569989172</v>
      </c>
      <c r="G2024">
        <v>5.27490248793068E-2</v>
      </c>
      <c r="H2024" t="s">
        <v>847</v>
      </c>
      <c r="O2024" t="s">
        <v>847</v>
      </c>
      <c r="P2024">
        <v>0.37306146420246999</v>
      </c>
      <c r="Q2024">
        <v>6.3488132781061496E-2</v>
      </c>
      <c r="R2024">
        <v>54487</v>
      </c>
      <c r="S2024">
        <v>59</v>
      </c>
    </row>
    <row r="2025" spans="1:19" x14ac:dyDescent="0.25">
      <c r="A2025" t="s">
        <v>937</v>
      </c>
      <c r="B2025" t="s">
        <v>756</v>
      </c>
      <c r="C2025" t="s">
        <v>114</v>
      </c>
      <c r="D2025">
        <v>0</v>
      </c>
      <c r="E2025">
        <v>0</v>
      </c>
      <c r="F2025">
        <v>0.58191126279863503</v>
      </c>
      <c r="G2025">
        <v>0.111021770247798</v>
      </c>
      <c r="H2025" t="s">
        <v>852</v>
      </c>
      <c r="O2025" t="s">
        <v>852</v>
      </c>
      <c r="P2025">
        <v>0.493174061433447</v>
      </c>
      <c r="Q2025">
        <v>0.110735454723313</v>
      </c>
      <c r="R2025">
        <v>14650</v>
      </c>
      <c r="S2025">
        <v>21</v>
      </c>
    </row>
    <row r="2026" spans="1:19" x14ac:dyDescent="0.25">
      <c r="A2026" t="s">
        <v>938</v>
      </c>
      <c r="B2026" t="s">
        <v>756</v>
      </c>
      <c r="C2026" t="s">
        <v>114</v>
      </c>
      <c r="D2026">
        <v>1</v>
      </c>
      <c r="E2026">
        <v>0</v>
      </c>
      <c r="F2026">
        <v>0.29436725185123602</v>
      </c>
      <c r="G2026">
        <v>0.111790500970223</v>
      </c>
      <c r="H2026" t="s">
        <v>852</v>
      </c>
      <c r="O2026" t="s">
        <v>852</v>
      </c>
      <c r="P2026">
        <v>0.67659539063149998</v>
      </c>
      <c r="Q2026">
        <v>0.114916047325077</v>
      </c>
      <c r="R2026">
        <v>12019</v>
      </c>
      <c r="S2026">
        <v>17</v>
      </c>
    </row>
    <row r="2027" spans="1:19" x14ac:dyDescent="0.25">
      <c r="A2027" t="s">
        <v>939</v>
      </c>
      <c r="B2027" t="s">
        <v>756</v>
      </c>
      <c r="C2027" t="s">
        <v>114</v>
      </c>
      <c r="D2027">
        <v>0</v>
      </c>
      <c r="E2027">
        <v>1</v>
      </c>
      <c r="F2027">
        <v>0.293679056309815</v>
      </c>
      <c r="G2027">
        <v>0.145556154264601</v>
      </c>
      <c r="H2027" t="s">
        <v>852</v>
      </c>
      <c r="O2027" t="s">
        <v>852</v>
      </c>
      <c r="P2027">
        <v>0.27743156020476301</v>
      </c>
      <c r="Q2027">
        <v>0.13917640313611401</v>
      </c>
      <c r="R2027">
        <v>8986</v>
      </c>
      <c r="S2027">
        <v>10</v>
      </c>
    </row>
    <row r="2028" spans="1:19" x14ac:dyDescent="0.25">
      <c r="A2028" t="s">
        <v>940</v>
      </c>
      <c r="B2028" t="s">
        <v>756</v>
      </c>
      <c r="C2028" t="s">
        <v>114</v>
      </c>
      <c r="D2028">
        <v>1</v>
      </c>
      <c r="E2028">
        <v>1</v>
      </c>
      <c r="F2028">
        <v>0.51622023809523798</v>
      </c>
      <c r="G2028">
        <v>0.19235106443181599</v>
      </c>
      <c r="H2028" t="s">
        <v>852</v>
      </c>
      <c r="O2028" t="s">
        <v>852</v>
      </c>
      <c r="P2028">
        <v>0.68556547619047603</v>
      </c>
      <c r="Q2028">
        <v>0.18199514640523001</v>
      </c>
      <c r="R2028">
        <v>6720</v>
      </c>
      <c r="S2028">
        <v>7</v>
      </c>
    </row>
    <row r="2029" spans="1:19" x14ac:dyDescent="0.25">
      <c r="A2029" t="s">
        <v>941</v>
      </c>
      <c r="B2029" t="s">
        <v>756</v>
      </c>
      <c r="C2029" t="s">
        <v>114</v>
      </c>
      <c r="D2029">
        <v>0</v>
      </c>
      <c r="E2029">
        <v>0</v>
      </c>
      <c r="F2029">
        <v>0.133257833144583</v>
      </c>
      <c r="G2029">
        <v>6.8553078646436699E-2</v>
      </c>
      <c r="H2029" t="s">
        <v>857</v>
      </c>
      <c r="O2029" t="s">
        <v>857</v>
      </c>
      <c r="P2029">
        <v>5.9456398640996597E-2</v>
      </c>
      <c r="Q2029">
        <v>4.8413912160576E-2</v>
      </c>
      <c r="R2029">
        <v>21192</v>
      </c>
      <c r="S2029">
        <v>27</v>
      </c>
    </row>
    <row r="2030" spans="1:19" x14ac:dyDescent="0.25">
      <c r="A2030" t="s">
        <v>942</v>
      </c>
      <c r="B2030" t="s">
        <v>756</v>
      </c>
      <c r="C2030" t="s">
        <v>114</v>
      </c>
      <c r="D2030">
        <v>1</v>
      </c>
      <c r="E2030">
        <v>0</v>
      </c>
      <c r="F2030">
        <v>0.124531176746367</v>
      </c>
      <c r="G2030">
        <v>6.7670183146353799E-2</v>
      </c>
      <c r="H2030" t="s">
        <v>857</v>
      </c>
      <c r="O2030" t="s">
        <v>857</v>
      </c>
      <c r="P2030">
        <v>0.15436005625879001</v>
      </c>
      <c r="Q2030">
        <v>6.7222220462335003E-2</v>
      </c>
      <c r="R2030">
        <v>17064</v>
      </c>
      <c r="S2030">
        <v>27</v>
      </c>
    </row>
    <row r="2031" spans="1:19" x14ac:dyDescent="0.25">
      <c r="A2031" t="s">
        <v>943</v>
      </c>
      <c r="B2031" t="s">
        <v>756</v>
      </c>
      <c r="C2031" t="s">
        <v>114</v>
      </c>
      <c r="D2031">
        <v>0</v>
      </c>
      <c r="E2031">
        <v>1</v>
      </c>
      <c r="F2031">
        <v>9.8684210526315805E-2</v>
      </c>
      <c r="G2031">
        <v>9.3022658180456699E-2</v>
      </c>
      <c r="H2031" t="s">
        <v>857</v>
      </c>
      <c r="O2031" t="s">
        <v>857</v>
      </c>
      <c r="P2031">
        <v>0</v>
      </c>
      <c r="Q2031">
        <v>0</v>
      </c>
      <c r="R2031">
        <v>10488</v>
      </c>
      <c r="S2031">
        <v>12</v>
      </c>
    </row>
    <row r="2032" spans="1:19" x14ac:dyDescent="0.25">
      <c r="A2032" t="s">
        <v>944</v>
      </c>
      <c r="B2032" t="s">
        <v>756</v>
      </c>
      <c r="C2032" t="s">
        <v>114</v>
      </c>
      <c r="D2032">
        <v>1</v>
      </c>
      <c r="E2032">
        <v>1</v>
      </c>
      <c r="F2032">
        <v>0</v>
      </c>
      <c r="G2032">
        <v>0</v>
      </c>
      <c r="H2032" t="s">
        <v>857</v>
      </c>
      <c r="O2032" t="s">
        <v>857</v>
      </c>
      <c r="P2032">
        <v>0</v>
      </c>
      <c r="Q2032">
        <v>0</v>
      </c>
      <c r="R2032">
        <v>8080</v>
      </c>
      <c r="S2032">
        <v>9</v>
      </c>
    </row>
    <row r="2033" spans="1:19" x14ac:dyDescent="0.25">
      <c r="A2033" t="s">
        <v>945</v>
      </c>
      <c r="B2033" t="s">
        <v>756</v>
      </c>
      <c r="C2033" t="s">
        <v>119</v>
      </c>
      <c r="D2033">
        <v>0</v>
      </c>
      <c r="E2033">
        <v>0</v>
      </c>
      <c r="F2033">
        <v>0.46757578289173501</v>
      </c>
      <c r="G2033">
        <v>4.2285563778284303E-2</v>
      </c>
      <c r="H2033" t="s">
        <v>757</v>
      </c>
      <c r="O2033" t="s">
        <v>757</v>
      </c>
      <c r="P2033">
        <v>0.120395878629909</v>
      </c>
      <c r="Q2033">
        <v>2.27716943994077E-2</v>
      </c>
      <c r="R2033">
        <v>155609</v>
      </c>
      <c r="S2033">
        <v>205</v>
      </c>
    </row>
    <row r="2034" spans="1:19" x14ac:dyDescent="0.25">
      <c r="A2034" t="s">
        <v>946</v>
      </c>
      <c r="B2034" t="s">
        <v>756</v>
      </c>
      <c r="C2034" t="s">
        <v>119</v>
      </c>
      <c r="D2034">
        <v>1</v>
      </c>
      <c r="E2034">
        <v>0</v>
      </c>
      <c r="F2034">
        <v>0.52066399823195697</v>
      </c>
      <c r="G2034">
        <v>6.0065736901908799E-2</v>
      </c>
      <c r="H2034" t="s">
        <v>757</v>
      </c>
      <c r="O2034" t="s">
        <v>757</v>
      </c>
      <c r="P2034">
        <v>0.14543378434791099</v>
      </c>
      <c r="Q2034">
        <v>3.4451044406803903E-2</v>
      </c>
      <c r="R2034">
        <v>81446</v>
      </c>
      <c r="S2034">
        <v>102</v>
      </c>
    </row>
    <row r="2035" spans="1:19" x14ac:dyDescent="0.25">
      <c r="A2035" t="s">
        <v>947</v>
      </c>
      <c r="B2035" t="s">
        <v>756</v>
      </c>
      <c r="C2035" t="s">
        <v>119</v>
      </c>
      <c r="D2035">
        <v>0</v>
      </c>
      <c r="E2035">
        <v>1</v>
      </c>
      <c r="F2035">
        <v>0.38827977315689999</v>
      </c>
      <c r="G2035">
        <v>0.27454736077800601</v>
      </c>
      <c r="H2035" t="s">
        <v>757</v>
      </c>
      <c r="O2035" t="s">
        <v>757</v>
      </c>
      <c r="P2035">
        <v>0</v>
      </c>
      <c r="Q2035">
        <v>0</v>
      </c>
      <c r="R2035">
        <v>5290</v>
      </c>
      <c r="S2035">
        <v>5</v>
      </c>
    </row>
    <row r="2036" spans="1:19" x14ac:dyDescent="0.25">
      <c r="A2036" t="s">
        <v>948</v>
      </c>
      <c r="B2036" t="s">
        <v>756</v>
      </c>
      <c r="C2036" t="s">
        <v>119</v>
      </c>
      <c r="D2036">
        <v>0</v>
      </c>
      <c r="E2036">
        <v>0</v>
      </c>
      <c r="F2036">
        <v>9.3028519692168396E-2</v>
      </c>
      <c r="G2036">
        <v>4.5225236279043103E-2</v>
      </c>
      <c r="H2036" t="s">
        <v>762</v>
      </c>
      <c r="O2036" t="s">
        <v>762</v>
      </c>
      <c r="P2036">
        <v>1.8039837030330502E-2</v>
      </c>
      <c r="Q2036">
        <v>1.7906318850115999E-2</v>
      </c>
      <c r="R2036">
        <v>44180</v>
      </c>
      <c r="S2036">
        <v>53</v>
      </c>
    </row>
    <row r="2037" spans="1:19" x14ac:dyDescent="0.25">
      <c r="A2037" t="s">
        <v>949</v>
      </c>
      <c r="B2037" t="s">
        <v>756</v>
      </c>
      <c r="C2037" t="s">
        <v>119</v>
      </c>
      <c r="D2037">
        <v>1</v>
      </c>
      <c r="E2037">
        <v>0</v>
      </c>
      <c r="F2037">
        <v>0.22023656212232301</v>
      </c>
      <c r="G2037">
        <v>5.2973422875626897E-2</v>
      </c>
      <c r="H2037" t="s">
        <v>762</v>
      </c>
      <c r="O2037" t="s">
        <v>762</v>
      </c>
      <c r="P2037">
        <v>0.137380381590157</v>
      </c>
      <c r="Q2037">
        <v>4.2500781922186801E-2</v>
      </c>
      <c r="R2037">
        <v>50473</v>
      </c>
      <c r="S2037">
        <v>61</v>
      </c>
    </row>
    <row r="2038" spans="1:19" x14ac:dyDescent="0.25">
      <c r="A2038" t="s">
        <v>950</v>
      </c>
      <c r="B2038" t="s">
        <v>756</v>
      </c>
      <c r="C2038" t="s">
        <v>119</v>
      </c>
      <c r="D2038">
        <v>0</v>
      </c>
      <c r="E2038">
        <v>1</v>
      </c>
      <c r="F2038">
        <v>0</v>
      </c>
      <c r="G2038">
        <v>0</v>
      </c>
      <c r="H2038" t="s">
        <v>762</v>
      </c>
      <c r="O2038" t="s">
        <v>762</v>
      </c>
      <c r="P2038">
        <v>0</v>
      </c>
      <c r="Q2038">
        <v>0</v>
      </c>
      <c r="R2038">
        <v>900</v>
      </c>
      <c r="S2038">
        <v>1</v>
      </c>
    </row>
    <row r="2039" spans="1:19" x14ac:dyDescent="0.25">
      <c r="A2039" t="s">
        <v>951</v>
      </c>
      <c r="B2039" t="s">
        <v>756</v>
      </c>
      <c r="C2039" t="s">
        <v>119</v>
      </c>
      <c r="D2039">
        <v>1</v>
      </c>
      <c r="E2039">
        <v>1</v>
      </c>
      <c r="F2039">
        <v>0.38945066958185298</v>
      </c>
      <c r="G2039">
        <v>0.29155314320102399</v>
      </c>
      <c r="H2039" t="s">
        <v>762</v>
      </c>
      <c r="O2039" t="s">
        <v>762</v>
      </c>
      <c r="P2039">
        <v>0.28204427439190999</v>
      </c>
      <c r="Q2039">
        <v>0.24834857945869501</v>
      </c>
      <c r="R2039">
        <v>3659</v>
      </c>
      <c r="S2039">
        <v>3</v>
      </c>
    </row>
    <row r="2040" spans="1:19" x14ac:dyDescent="0.25">
      <c r="A2040" t="s">
        <v>952</v>
      </c>
      <c r="B2040" t="s">
        <v>756</v>
      </c>
      <c r="C2040" t="s">
        <v>119</v>
      </c>
      <c r="D2040">
        <v>0</v>
      </c>
      <c r="E2040">
        <v>0</v>
      </c>
      <c r="F2040">
        <v>0.107958609508369</v>
      </c>
      <c r="G2040">
        <v>7.6423186377385204E-3</v>
      </c>
      <c r="H2040" t="s">
        <v>767</v>
      </c>
      <c r="O2040" t="s">
        <v>767</v>
      </c>
      <c r="P2040">
        <v>6.4593044364004495E-2</v>
      </c>
      <c r="Q2040">
        <v>5.6939082052871104E-3</v>
      </c>
      <c r="R2040">
        <v>1575047</v>
      </c>
      <c r="S2040">
        <v>1785</v>
      </c>
    </row>
    <row r="2041" spans="1:19" x14ac:dyDescent="0.25">
      <c r="A2041" t="s">
        <v>953</v>
      </c>
      <c r="B2041" t="s">
        <v>756</v>
      </c>
      <c r="C2041" t="s">
        <v>119</v>
      </c>
      <c r="D2041">
        <v>1</v>
      </c>
      <c r="E2041">
        <v>0</v>
      </c>
      <c r="F2041">
        <v>0.116364665015131</v>
      </c>
      <c r="G2041">
        <v>1.0335630457184801E-2</v>
      </c>
      <c r="H2041" t="s">
        <v>767</v>
      </c>
      <c r="O2041" t="s">
        <v>767</v>
      </c>
      <c r="P2041">
        <v>0.10721878995696101</v>
      </c>
      <c r="Q2041">
        <v>9.6087526855523093E-3</v>
      </c>
      <c r="R2041">
        <v>948677</v>
      </c>
      <c r="S2041">
        <v>1119</v>
      </c>
    </row>
    <row r="2042" spans="1:19" x14ac:dyDescent="0.25">
      <c r="A2042" t="s">
        <v>954</v>
      </c>
      <c r="B2042" t="s">
        <v>756</v>
      </c>
      <c r="C2042" t="s">
        <v>119</v>
      </c>
      <c r="D2042">
        <v>0</v>
      </c>
      <c r="E2042">
        <v>1</v>
      </c>
      <c r="F2042">
        <v>0.14606651283993999</v>
      </c>
      <c r="G2042">
        <v>4.2446901772466399E-2</v>
      </c>
      <c r="H2042" t="s">
        <v>767</v>
      </c>
      <c r="O2042" t="s">
        <v>767</v>
      </c>
      <c r="P2042">
        <v>7.88304576919103E-2</v>
      </c>
      <c r="Q2042">
        <v>3.1738841592546599E-2</v>
      </c>
      <c r="R2042">
        <v>87111</v>
      </c>
      <c r="S2042">
        <v>66</v>
      </c>
    </row>
    <row r="2043" spans="1:19" x14ac:dyDescent="0.25">
      <c r="A2043" t="s">
        <v>955</v>
      </c>
      <c r="B2043" t="s">
        <v>756</v>
      </c>
      <c r="C2043" t="s">
        <v>119</v>
      </c>
      <c r="D2043">
        <v>1</v>
      </c>
      <c r="E2043">
        <v>1</v>
      </c>
      <c r="F2043">
        <v>0.18809871362101999</v>
      </c>
      <c r="G2043">
        <v>6.7132319531566703E-2</v>
      </c>
      <c r="H2043" t="s">
        <v>767</v>
      </c>
      <c r="O2043" t="s">
        <v>767</v>
      </c>
      <c r="P2043">
        <v>9.7778487364291594E-2</v>
      </c>
      <c r="Q2043">
        <v>5.4374772733568402E-2</v>
      </c>
      <c r="R2043">
        <v>43844</v>
      </c>
      <c r="S2043">
        <v>34</v>
      </c>
    </row>
    <row r="2044" spans="1:19" x14ac:dyDescent="0.25">
      <c r="A2044" t="s">
        <v>956</v>
      </c>
      <c r="B2044" t="s">
        <v>756</v>
      </c>
      <c r="C2044" t="s">
        <v>119</v>
      </c>
      <c r="D2044">
        <v>0</v>
      </c>
      <c r="E2044">
        <v>0</v>
      </c>
      <c r="F2044">
        <v>0.116498876266125</v>
      </c>
      <c r="G2044">
        <v>3.0391638432694101E-2</v>
      </c>
      <c r="H2044" t="s">
        <v>772</v>
      </c>
      <c r="O2044" t="s">
        <v>772</v>
      </c>
      <c r="P2044">
        <v>2.02021231076428E-2</v>
      </c>
      <c r="Q2044">
        <v>1.1875601519634901E-2</v>
      </c>
      <c r="R2044">
        <v>99164</v>
      </c>
      <c r="S2044">
        <v>110</v>
      </c>
    </row>
    <row r="2045" spans="1:19" x14ac:dyDescent="0.25">
      <c r="A2045" t="s">
        <v>957</v>
      </c>
      <c r="B2045" t="s">
        <v>756</v>
      </c>
      <c r="C2045" t="s">
        <v>119</v>
      </c>
      <c r="D2045">
        <v>1</v>
      </c>
      <c r="E2045">
        <v>0</v>
      </c>
      <c r="F2045">
        <v>0.184970443969312</v>
      </c>
      <c r="G2045">
        <v>4.1727416295667598E-2</v>
      </c>
      <c r="H2045" t="s">
        <v>772</v>
      </c>
      <c r="O2045" t="s">
        <v>772</v>
      </c>
      <c r="P2045">
        <v>9.8830335806816702E-2</v>
      </c>
      <c r="Q2045">
        <v>2.9879255520079299E-2</v>
      </c>
      <c r="R2045">
        <v>79510</v>
      </c>
      <c r="S2045">
        <v>94</v>
      </c>
    </row>
    <row r="2046" spans="1:19" x14ac:dyDescent="0.25">
      <c r="A2046" t="s">
        <v>958</v>
      </c>
      <c r="B2046" t="s">
        <v>756</v>
      </c>
      <c r="C2046" t="s">
        <v>119</v>
      </c>
      <c r="D2046">
        <v>0</v>
      </c>
      <c r="E2046">
        <v>1</v>
      </c>
      <c r="F2046">
        <v>0.13577482808252</v>
      </c>
      <c r="G2046">
        <v>0.13194392144773601</v>
      </c>
      <c r="H2046" t="s">
        <v>772</v>
      </c>
      <c r="O2046" t="s">
        <v>772</v>
      </c>
      <c r="P2046">
        <v>0</v>
      </c>
      <c r="Q2046">
        <v>0</v>
      </c>
      <c r="R2046">
        <v>6253</v>
      </c>
      <c r="S2046">
        <v>5</v>
      </c>
    </row>
    <row r="2047" spans="1:19" x14ac:dyDescent="0.25">
      <c r="A2047" t="s">
        <v>959</v>
      </c>
      <c r="B2047" t="s">
        <v>756</v>
      </c>
      <c r="C2047" t="s">
        <v>119</v>
      </c>
      <c r="D2047">
        <v>1</v>
      </c>
      <c r="E2047">
        <v>1</v>
      </c>
      <c r="F2047">
        <v>0.52932622394571005</v>
      </c>
      <c r="G2047">
        <v>0.352402153011321</v>
      </c>
      <c r="H2047" t="s">
        <v>772</v>
      </c>
      <c r="O2047" t="s">
        <v>772</v>
      </c>
      <c r="P2047">
        <v>0</v>
      </c>
      <c r="Q2047">
        <v>0</v>
      </c>
      <c r="R2047">
        <v>2063</v>
      </c>
      <c r="S2047">
        <v>2</v>
      </c>
    </row>
    <row r="2048" spans="1:19" x14ac:dyDescent="0.25">
      <c r="A2048" t="s">
        <v>960</v>
      </c>
      <c r="B2048" t="s">
        <v>756</v>
      </c>
      <c r="C2048" t="s">
        <v>119</v>
      </c>
      <c r="D2048">
        <v>0</v>
      </c>
      <c r="E2048">
        <v>0</v>
      </c>
      <c r="F2048">
        <v>8.3470765783987294E-2</v>
      </c>
      <c r="G2048">
        <v>2.3646841515016701E-2</v>
      </c>
      <c r="H2048" t="s">
        <v>777</v>
      </c>
      <c r="O2048" t="s">
        <v>777</v>
      </c>
      <c r="P2048">
        <v>6.9390422254722001E-2</v>
      </c>
      <c r="Q2048">
        <v>2.1358141352266598E-2</v>
      </c>
      <c r="R2048">
        <v>128548</v>
      </c>
      <c r="S2048">
        <v>136</v>
      </c>
    </row>
    <row r="2049" spans="1:19" x14ac:dyDescent="0.25">
      <c r="A2049" t="s">
        <v>961</v>
      </c>
      <c r="B2049" t="s">
        <v>756</v>
      </c>
      <c r="C2049" t="s">
        <v>119</v>
      </c>
      <c r="D2049">
        <v>1</v>
      </c>
      <c r="E2049">
        <v>0</v>
      </c>
      <c r="F2049">
        <v>8.3803467022258701E-2</v>
      </c>
      <c r="G2049">
        <v>2.90044497894653E-2</v>
      </c>
      <c r="H2049" t="s">
        <v>777</v>
      </c>
      <c r="O2049" t="s">
        <v>777</v>
      </c>
      <c r="P2049">
        <v>0.100097313689547</v>
      </c>
      <c r="Q2049">
        <v>3.0937945533829201E-2</v>
      </c>
      <c r="R2049">
        <v>88374</v>
      </c>
      <c r="S2049">
        <v>102</v>
      </c>
    </row>
    <row r="2050" spans="1:19" x14ac:dyDescent="0.25">
      <c r="A2050" t="s">
        <v>962</v>
      </c>
      <c r="B2050" t="s">
        <v>756</v>
      </c>
      <c r="C2050" t="s">
        <v>119</v>
      </c>
      <c r="D2050">
        <v>0</v>
      </c>
      <c r="E2050">
        <v>1</v>
      </c>
      <c r="F2050">
        <v>0</v>
      </c>
      <c r="G2050">
        <v>0</v>
      </c>
      <c r="H2050" t="s">
        <v>777</v>
      </c>
      <c r="O2050" t="s">
        <v>777</v>
      </c>
      <c r="P2050">
        <v>0</v>
      </c>
      <c r="Q2050">
        <v>0</v>
      </c>
      <c r="R2050">
        <v>8825</v>
      </c>
      <c r="S2050">
        <v>8</v>
      </c>
    </row>
    <row r="2051" spans="1:19" x14ac:dyDescent="0.25">
      <c r="A2051" t="s">
        <v>963</v>
      </c>
      <c r="B2051" t="s">
        <v>756</v>
      </c>
      <c r="C2051" t="s">
        <v>119</v>
      </c>
      <c r="D2051">
        <v>1</v>
      </c>
      <c r="E2051">
        <v>1</v>
      </c>
      <c r="F2051">
        <v>0.29115479115479098</v>
      </c>
      <c r="G2051">
        <v>0.23881318867898299</v>
      </c>
      <c r="H2051" t="s">
        <v>777</v>
      </c>
      <c r="O2051" t="s">
        <v>777</v>
      </c>
      <c r="P2051">
        <v>0</v>
      </c>
      <c r="Q2051">
        <v>0</v>
      </c>
      <c r="R2051">
        <v>4884</v>
      </c>
      <c r="S2051">
        <v>4</v>
      </c>
    </row>
    <row r="2052" spans="1:19" x14ac:dyDescent="0.25">
      <c r="A2052" t="s">
        <v>964</v>
      </c>
      <c r="B2052" t="s">
        <v>756</v>
      </c>
      <c r="C2052" t="s">
        <v>119</v>
      </c>
      <c r="D2052">
        <v>0</v>
      </c>
      <c r="E2052">
        <v>0</v>
      </c>
      <c r="F2052">
        <v>0.28152413933987702</v>
      </c>
      <c r="G2052">
        <v>1.40455418291986E-2</v>
      </c>
      <c r="H2052" t="s">
        <v>782</v>
      </c>
      <c r="O2052" t="s">
        <v>782</v>
      </c>
      <c r="P2052">
        <v>8.64403495514348E-2</v>
      </c>
      <c r="Q2052">
        <v>8.0992268714628994E-3</v>
      </c>
      <c r="R2052">
        <v>1032180</v>
      </c>
      <c r="S2052">
        <v>1197</v>
      </c>
    </row>
    <row r="2053" spans="1:19" x14ac:dyDescent="0.25">
      <c r="A2053" t="s">
        <v>965</v>
      </c>
      <c r="B2053" t="s">
        <v>756</v>
      </c>
      <c r="C2053" t="s">
        <v>119</v>
      </c>
      <c r="D2053">
        <v>1</v>
      </c>
      <c r="E2053">
        <v>0</v>
      </c>
      <c r="F2053">
        <v>0.32813156982867597</v>
      </c>
      <c r="G2053">
        <v>1.74014830027086E-2</v>
      </c>
      <c r="H2053" t="s">
        <v>782</v>
      </c>
      <c r="O2053" t="s">
        <v>782</v>
      </c>
      <c r="P2053">
        <v>9.6664047822374005E-2</v>
      </c>
      <c r="Q2053">
        <v>1.0675960308560601E-2</v>
      </c>
      <c r="R2053">
        <v>731875</v>
      </c>
      <c r="S2053">
        <v>876</v>
      </c>
    </row>
    <row r="2054" spans="1:19" x14ac:dyDescent="0.25">
      <c r="A2054" t="s">
        <v>966</v>
      </c>
      <c r="B2054" t="s">
        <v>756</v>
      </c>
      <c r="C2054" t="s">
        <v>119</v>
      </c>
      <c r="D2054">
        <v>0</v>
      </c>
      <c r="E2054">
        <v>1</v>
      </c>
      <c r="F2054">
        <v>0.26955250957468302</v>
      </c>
      <c r="G2054">
        <v>5.2735545177066197E-2</v>
      </c>
      <c r="H2054" t="s">
        <v>782</v>
      </c>
      <c r="O2054" t="s">
        <v>782</v>
      </c>
      <c r="P2054">
        <v>5.6605805553714597E-2</v>
      </c>
      <c r="Q2054">
        <v>2.16472360951513E-2</v>
      </c>
      <c r="R2054">
        <v>120712</v>
      </c>
      <c r="S2054">
        <v>92</v>
      </c>
    </row>
    <row r="2055" spans="1:19" x14ac:dyDescent="0.25">
      <c r="A2055" t="s">
        <v>967</v>
      </c>
      <c r="B2055" t="s">
        <v>756</v>
      </c>
      <c r="C2055" t="s">
        <v>119</v>
      </c>
      <c r="D2055">
        <v>1</v>
      </c>
      <c r="E2055">
        <v>1</v>
      </c>
      <c r="F2055">
        <v>0.30392256439424697</v>
      </c>
      <c r="G2055">
        <v>5.3505992407373602E-2</v>
      </c>
      <c r="H2055" t="s">
        <v>782</v>
      </c>
      <c r="O2055" t="s">
        <v>782</v>
      </c>
      <c r="P2055">
        <v>7.4825302673275404E-2</v>
      </c>
      <c r="Q2055">
        <v>2.7088672313336799E-2</v>
      </c>
      <c r="R2055">
        <v>99804</v>
      </c>
      <c r="S2055">
        <v>77</v>
      </c>
    </row>
    <row r="2056" spans="1:19" x14ac:dyDescent="0.25">
      <c r="A2056" t="s">
        <v>968</v>
      </c>
      <c r="B2056" t="s">
        <v>756</v>
      </c>
      <c r="C2056" t="s">
        <v>119</v>
      </c>
      <c r="D2056">
        <v>0</v>
      </c>
      <c r="E2056">
        <v>0</v>
      </c>
      <c r="F2056">
        <v>7.2400397438353206E-2</v>
      </c>
      <c r="G2056">
        <v>5.6022543931312004E-3</v>
      </c>
      <c r="H2056" t="s">
        <v>787</v>
      </c>
      <c r="O2056" t="s">
        <v>787</v>
      </c>
      <c r="P2056">
        <v>0.34534692405462702</v>
      </c>
      <c r="Q2056">
        <v>1.0604460756499101E-2</v>
      </c>
      <c r="R2056">
        <v>2130546</v>
      </c>
      <c r="S2056">
        <v>2386</v>
      </c>
    </row>
    <row r="2057" spans="1:19" x14ac:dyDescent="0.25">
      <c r="A2057" t="s">
        <v>969</v>
      </c>
      <c r="B2057" t="s">
        <v>756</v>
      </c>
      <c r="C2057" t="s">
        <v>119</v>
      </c>
      <c r="D2057">
        <v>1</v>
      </c>
      <c r="E2057">
        <v>0</v>
      </c>
      <c r="F2057">
        <v>0.104066955127327</v>
      </c>
      <c r="G2057">
        <v>9.3972225584741595E-3</v>
      </c>
      <c r="H2057" t="s">
        <v>787</v>
      </c>
      <c r="O2057" t="s">
        <v>787</v>
      </c>
      <c r="P2057">
        <v>0.336589579385347</v>
      </c>
      <c r="Q2057">
        <v>1.4417870736632501E-2</v>
      </c>
      <c r="R2057">
        <v>1063476</v>
      </c>
      <c r="S2057">
        <v>1208</v>
      </c>
    </row>
    <row r="2058" spans="1:19" x14ac:dyDescent="0.25">
      <c r="A2058" t="s">
        <v>970</v>
      </c>
      <c r="B2058" t="s">
        <v>756</v>
      </c>
      <c r="C2058" t="s">
        <v>119</v>
      </c>
      <c r="D2058">
        <v>0</v>
      </c>
      <c r="E2058">
        <v>1</v>
      </c>
      <c r="F2058">
        <v>4.6939708887369001E-2</v>
      </c>
      <c r="G2058">
        <v>1.56698514254805E-2</v>
      </c>
      <c r="H2058" t="s">
        <v>787</v>
      </c>
      <c r="O2058" t="s">
        <v>787</v>
      </c>
      <c r="P2058">
        <v>0.35177298417720199</v>
      </c>
      <c r="Q2058">
        <v>3.7785076090834799E-2</v>
      </c>
      <c r="R2058">
        <v>238327</v>
      </c>
      <c r="S2058">
        <v>176</v>
      </c>
    </row>
    <row r="2059" spans="1:19" x14ac:dyDescent="0.25">
      <c r="A2059" t="s">
        <v>971</v>
      </c>
      <c r="B2059" t="s">
        <v>756</v>
      </c>
      <c r="C2059" t="s">
        <v>119</v>
      </c>
      <c r="D2059">
        <v>1</v>
      </c>
      <c r="E2059">
        <v>1</v>
      </c>
      <c r="F2059">
        <v>0.14944942018585899</v>
      </c>
      <c r="G2059">
        <v>3.8451950646389503E-2</v>
      </c>
      <c r="H2059" t="s">
        <v>787</v>
      </c>
      <c r="O2059" t="s">
        <v>787</v>
      </c>
      <c r="P2059">
        <v>0.469131208972281</v>
      </c>
      <c r="Q2059">
        <v>5.3496211279239897E-2</v>
      </c>
      <c r="R2059">
        <v>112881</v>
      </c>
      <c r="S2059">
        <v>87</v>
      </c>
    </row>
    <row r="2060" spans="1:19" x14ac:dyDescent="0.25">
      <c r="A2060" t="s">
        <v>972</v>
      </c>
      <c r="B2060" t="s">
        <v>756</v>
      </c>
      <c r="C2060" t="s">
        <v>119</v>
      </c>
      <c r="D2060">
        <v>0</v>
      </c>
      <c r="E2060">
        <v>0</v>
      </c>
      <c r="F2060">
        <v>0.111255581822958</v>
      </c>
      <c r="G2060">
        <v>1.1458986293481899E-2</v>
      </c>
      <c r="H2060" t="s">
        <v>792</v>
      </c>
      <c r="O2060" t="s">
        <v>792</v>
      </c>
      <c r="P2060">
        <v>0.116268535611219</v>
      </c>
      <c r="Q2060">
        <v>1.12347937137269E-2</v>
      </c>
      <c r="R2060">
        <v>762503</v>
      </c>
      <c r="S2060">
        <v>860</v>
      </c>
    </row>
    <row r="2061" spans="1:19" x14ac:dyDescent="0.25">
      <c r="A2061" t="s">
        <v>973</v>
      </c>
      <c r="B2061" t="s">
        <v>756</v>
      </c>
      <c r="C2061" t="s">
        <v>119</v>
      </c>
      <c r="D2061">
        <v>1</v>
      </c>
      <c r="E2061">
        <v>0</v>
      </c>
      <c r="F2061">
        <v>0.10309477350454201</v>
      </c>
      <c r="G2061">
        <v>1.38200744845128E-2</v>
      </c>
      <c r="H2061" t="s">
        <v>792</v>
      </c>
      <c r="O2061" t="s">
        <v>792</v>
      </c>
      <c r="P2061">
        <v>0.14478402949432301</v>
      </c>
      <c r="Q2061">
        <v>1.5741433837801098E-2</v>
      </c>
      <c r="R2061">
        <v>477380</v>
      </c>
      <c r="S2061">
        <v>537</v>
      </c>
    </row>
    <row r="2062" spans="1:19" x14ac:dyDescent="0.25">
      <c r="A2062" t="s">
        <v>974</v>
      </c>
      <c r="B2062" t="s">
        <v>756</v>
      </c>
      <c r="C2062" t="s">
        <v>119</v>
      </c>
      <c r="D2062">
        <v>0</v>
      </c>
      <c r="E2062">
        <v>1</v>
      </c>
      <c r="F2062">
        <v>7.4291624634479594E-2</v>
      </c>
      <c r="G2062">
        <v>3.2900293795841501E-2</v>
      </c>
      <c r="H2062" t="s">
        <v>792</v>
      </c>
      <c r="O2062" t="s">
        <v>792</v>
      </c>
      <c r="P2062">
        <v>0.15436772949574101</v>
      </c>
      <c r="Q2062">
        <v>4.6825564368950502E-2</v>
      </c>
      <c r="R2062">
        <v>78313</v>
      </c>
      <c r="S2062">
        <v>62</v>
      </c>
    </row>
    <row r="2063" spans="1:19" x14ac:dyDescent="0.25">
      <c r="A2063" t="s">
        <v>975</v>
      </c>
      <c r="B2063" t="s">
        <v>756</v>
      </c>
      <c r="C2063" t="s">
        <v>119</v>
      </c>
      <c r="D2063">
        <v>1</v>
      </c>
      <c r="E2063">
        <v>1</v>
      </c>
      <c r="F2063">
        <v>0.20507651300924101</v>
      </c>
      <c r="G2063">
        <v>6.7659148623243404E-2</v>
      </c>
      <c r="H2063" t="s">
        <v>792</v>
      </c>
      <c r="O2063" t="s">
        <v>792</v>
      </c>
      <c r="P2063">
        <v>0.183035895493106</v>
      </c>
      <c r="Q2063">
        <v>5.7276066971098702E-2</v>
      </c>
      <c r="R2063">
        <v>73909</v>
      </c>
      <c r="S2063">
        <v>49</v>
      </c>
    </row>
    <row r="2064" spans="1:19" x14ac:dyDescent="0.25">
      <c r="A2064" t="s">
        <v>976</v>
      </c>
      <c r="B2064" t="s">
        <v>756</v>
      </c>
      <c r="C2064" t="s">
        <v>119</v>
      </c>
      <c r="D2064">
        <v>0</v>
      </c>
      <c r="E2064">
        <v>0</v>
      </c>
      <c r="F2064">
        <v>4.3922036416015803E-2</v>
      </c>
      <c r="G2064">
        <v>6.9394768554814504E-3</v>
      </c>
      <c r="H2064" t="s">
        <v>797</v>
      </c>
      <c r="O2064" t="s">
        <v>797</v>
      </c>
      <c r="P2064">
        <v>0.51012362530968103</v>
      </c>
      <c r="Q2064">
        <v>1.7650325469750001E-2</v>
      </c>
      <c r="R2064">
        <v>892835</v>
      </c>
      <c r="S2064">
        <v>969</v>
      </c>
    </row>
    <row r="2065" spans="1:19" x14ac:dyDescent="0.25">
      <c r="A2065" t="s">
        <v>977</v>
      </c>
      <c r="B2065" t="s">
        <v>756</v>
      </c>
      <c r="C2065" t="s">
        <v>119</v>
      </c>
      <c r="D2065">
        <v>1</v>
      </c>
      <c r="E2065">
        <v>0</v>
      </c>
      <c r="F2065">
        <v>5.4893785193849597E-2</v>
      </c>
      <c r="G2065">
        <v>1.27051276532747E-2</v>
      </c>
      <c r="H2065" t="s">
        <v>797</v>
      </c>
      <c r="O2065" t="s">
        <v>797</v>
      </c>
      <c r="P2065">
        <v>0.47889820704068398</v>
      </c>
      <c r="Q2065">
        <v>2.6079901329729899E-2</v>
      </c>
      <c r="R2065">
        <v>377019</v>
      </c>
      <c r="S2065">
        <v>413</v>
      </c>
    </row>
    <row r="2066" spans="1:19" x14ac:dyDescent="0.25">
      <c r="A2066" t="s">
        <v>978</v>
      </c>
      <c r="B2066" t="s">
        <v>756</v>
      </c>
      <c r="C2066" t="s">
        <v>119</v>
      </c>
      <c r="D2066">
        <v>0</v>
      </c>
      <c r="E2066">
        <v>1</v>
      </c>
      <c r="F2066">
        <v>2.7552400270453001E-2</v>
      </c>
      <c r="G2066">
        <v>1.9383254299581001E-2</v>
      </c>
      <c r="H2066" t="s">
        <v>797</v>
      </c>
      <c r="O2066" t="s">
        <v>797</v>
      </c>
      <c r="P2066">
        <v>0.27737447065940701</v>
      </c>
      <c r="Q2066">
        <v>5.4773375311672E-2</v>
      </c>
      <c r="R2066">
        <v>112404</v>
      </c>
      <c r="S2066">
        <v>79</v>
      </c>
    </row>
    <row r="2067" spans="1:19" x14ac:dyDescent="0.25">
      <c r="A2067" t="s">
        <v>979</v>
      </c>
      <c r="B2067" t="s">
        <v>756</v>
      </c>
      <c r="C2067" t="s">
        <v>119</v>
      </c>
      <c r="D2067">
        <v>1</v>
      </c>
      <c r="E2067">
        <v>1</v>
      </c>
      <c r="F2067">
        <v>6.9725136727460502E-2</v>
      </c>
      <c r="G2067">
        <v>3.1201445273884899E-2</v>
      </c>
      <c r="H2067" t="s">
        <v>797</v>
      </c>
      <c r="O2067" t="s">
        <v>797</v>
      </c>
      <c r="P2067">
        <v>0.33847360468737397</v>
      </c>
      <c r="Q2067">
        <v>6.5186348779884495E-2</v>
      </c>
      <c r="R2067">
        <v>87703</v>
      </c>
      <c r="S2067">
        <v>61</v>
      </c>
    </row>
    <row r="2068" spans="1:19" x14ac:dyDescent="0.25">
      <c r="A2068" t="s">
        <v>980</v>
      </c>
      <c r="B2068" t="s">
        <v>756</v>
      </c>
      <c r="C2068" t="s">
        <v>119</v>
      </c>
      <c r="D2068">
        <v>0</v>
      </c>
      <c r="E2068">
        <v>0</v>
      </c>
      <c r="F2068">
        <v>0.35739859074461999</v>
      </c>
      <c r="G2068">
        <v>2.0451396399863701E-2</v>
      </c>
      <c r="H2068" t="s">
        <v>802</v>
      </c>
      <c r="O2068" t="s">
        <v>802</v>
      </c>
      <c r="P2068">
        <v>0.11299837757603</v>
      </c>
      <c r="Q2068">
        <v>1.42027244163557E-2</v>
      </c>
      <c r="R2068">
        <v>580297</v>
      </c>
      <c r="S2068">
        <v>642</v>
      </c>
    </row>
    <row r="2069" spans="1:19" x14ac:dyDescent="0.25">
      <c r="A2069" t="s">
        <v>981</v>
      </c>
      <c r="B2069" t="s">
        <v>756</v>
      </c>
      <c r="C2069" t="s">
        <v>119</v>
      </c>
      <c r="D2069">
        <v>1</v>
      </c>
      <c r="E2069">
        <v>0</v>
      </c>
      <c r="F2069">
        <v>0.41163506099184999</v>
      </c>
      <c r="G2069">
        <v>2.3850231682348701E-2</v>
      </c>
      <c r="H2069" t="s">
        <v>802</v>
      </c>
      <c r="O2069" t="s">
        <v>802</v>
      </c>
      <c r="P2069">
        <v>0.12701752516912601</v>
      </c>
      <c r="Q2069">
        <v>1.52496352686575E-2</v>
      </c>
      <c r="R2069">
        <v>450552</v>
      </c>
      <c r="S2069">
        <v>524</v>
      </c>
    </row>
    <row r="2070" spans="1:19" x14ac:dyDescent="0.25">
      <c r="A2070" t="s">
        <v>982</v>
      </c>
      <c r="B2070" t="s">
        <v>756</v>
      </c>
      <c r="C2070" t="s">
        <v>119</v>
      </c>
      <c r="D2070">
        <v>0</v>
      </c>
      <c r="E2070">
        <v>1</v>
      </c>
      <c r="F2070">
        <v>0.30111394938508901</v>
      </c>
      <c r="G2070">
        <v>3.8772856255327698E-2</v>
      </c>
      <c r="H2070" t="s">
        <v>802</v>
      </c>
      <c r="O2070" t="s">
        <v>802</v>
      </c>
      <c r="P2070">
        <v>4.4341699922069898E-2</v>
      </c>
      <c r="Q2070">
        <v>1.8513291230074998E-2</v>
      </c>
      <c r="R2070">
        <v>191197</v>
      </c>
      <c r="S2070">
        <v>151</v>
      </c>
    </row>
    <row r="2071" spans="1:19" x14ac:dyDescent="0.25">
      <c r="A2071" t="s">
        <v>983</v>
      </c>
      <c r="B2071" t="s">
        <v>756</v>
      </c>
      <c r="C2071" t="s">
        <v>119</v>
      </c>
      <c r="D2071">
        <v>1</v>
      </c>
      <c r="E2071">
        <v>1</v>
      </c>
      <c r="F2071">
        <v>0.34583667122190298</v>
      </c>
      <c r="G2071">
        <v>5.2803938022185699E-2</v>
      </c>
      <c r="H2071" t="s">
        <v>802</v>
      </c>
      <c r="O2071" t="s">
        <v>802</v>
      </c>
      <c r="P2071">
        <v>0.13618585363555</v>
      </c>
      <c r="Q2071">
        <v>3.2286475004758897E-2</v>
      </c>
      <c r="R2071">
        <v>127326</v>
      </c>
      <c r="S2071">
        <v>101</v>
      </c>
    </row>
    <row r="2072" spans="1:19" x14ac:dyDescent="0.25">
      <c r="A2072" t="s">
        <v>984</v>
      </c>
      <c r="B2072" t="s">
        <v>756</v>
      </c>
      <c r="C2072" t="s">
        <v>119</v>
      </c>
      <c r="D2072">
        <v>0</v>
      </c>
      <c r="E2072">
        <v>0</v>
      </c>
      <c r="F2072">
        <v>0.19207561207825999</v>
      </c>
      <c r="G2072">
        <v>1.8880237556147001E-2</v>
      </c>
      <c r="H2072" t="s">
        <v>807</v>
      </c>
      <c r="O2072" t="s">
        <v>807</v>
      </c>
      <c r="P2072">
        <v>0.105289364545122</v>
      </c>
      <c r="Q2072">
        <v>1.28202858669417E-2</v>
      </c>
      <c r="R2072">
        <v>476975</v>
      </c>
      <c r="S2072">
        <v>539</v>
      </c>
    </row>
    <row r="2073" spans="1:19" x14ac:dyDescent="0.25">
      <c r="A2073" t="s">
        <v>985</v>
      </c>
      <c r="B2073" t="s">
        <v>756</v>
      </c>
      <c r="C2073" t="s">
        <v>119</v>
      </c>
      <c r="D2073">
        <v>1</v>
      </c>
      <c r="E2073">
        <v>0</v>
      </c>
      <c r="F2073">
        <v>0.19141945586793299</v>
      </c>
      <c r="G2073">
        <v>1.9491761376575299E-2</v>
      </c>
      <c r="H2073" t="s">
        <v>807</v>
      </c>
      <c r="O2073" t="s">
        <v>807</v>
      </c>
      <c r="P2073">
        <v>0.219772750994609</v>
      </c>
      <c r="Q2073">
        <v>1.8313861229608899E-2</v>
      </c>
      <c r="R2073">
        <v>411971</v>
      </c>
      <c r="S2073">
        <v>506</v>
      </c>
    </row>
    <row r="2074" spans="1:19" x14ac:dyDescent="0.25">
      <c r="A2074" t="s">
        <v>986</v>
      </c>
      <c r="B2074" t="s">
        <v>756</v>
      </c>
      <c r="C2074" t="s">
        <v>119</v>
      </c>
      <c r="D2074">
        <v>0</v>
      </c>
      <c r="E2074">
        <v>1</v>
      </c>
      <c r="F2074">
        <v>0.15532019101261199</v>
      </c>
      <c r="G2074">
        <v>3.3083793711161803E-2</v>
      </c>
      <c r="H2074" t="s">
        <v>807</v>
      </c>
      <c r="O2074" t="s">
        <v>807</v>
      </c>
      <c r="P2074">
        <v>4.06636463817803E-2</v>
      </c>
      <c r="Q2074">
        <v>1.6535926351663399E-2</v>
      </c>
      <c r="R2074">
        <v>163340</v>
      </c>
      <c r="S2074">
        <v>132</v>
      </c>
    </row>
    <row r="2075" spans="1:19" x14ac:dyDescent="0.25">
      <c r="A2075" t="s">
        <v>987</v>
      </c>
      <c r="B2075" t="s">
        <v>756</v>
      </c>
      <c r="C2075" t="s">
        <v>119</v>
      </c>
      <c r="D2075">
        <v>1</v>
      </c>
      <c r="E2075">
        <v>1</v>
      </c>
      <c r="F2075">
        <v>0.163156676695209</v>
      </c>
      <c r="G2075">
        <v>4.0256393157955303E-2</v>
      </c>
      <c r="H2075" t="s">
        <v>807</v>
      </c>
      <c r="O2075" t="s">
        <v>807</v>
      </c>
      <c r="P2075">
        <v>9.2043732060502495E-2</v>
      </c>
      <c r="Q2075">
        <v>2.9656242201501599E-2</v>
      </c>
      <c r="R2075">
        <v>125309</v>
      </c>
      <c r="S2075">
        <v>100</v>
      </c>
    </row>
    <row r="2076" spans="1:19" x14ac:dyDescent="0.25">
      <c r="A2076" t="s">
        <v>988</v>
      </c>
      <c r="B2076" t="s">
        <v>756</v>
      </c>
      <c r="C2076" t="s">
        <v>119</v>
      </c>
      <c r="D2076">
        <v>0</v>
      </c>
      <c r="E2076">
        <v>0</v>
      </c>
      <c r="F2076">
        <v>0.27384643223354799</v>
      </c>
      <c r="G2076">
        <v>3.40524008551462E-2</v>
      </c>
      <c r="H2076" t="s">
        <v>812</v>
      </c>
      <c r="O2076" t="s">
        <v>812</v>
      </c>
      <c r="P2076">
        <v>0.239507811086314</v>
      </c>
      <c r="Q2076">
        <v>3.1787841730690103E-2</v>
      </c>
      <c r="R2076">
        <v>165790</v>
      </c>
      <c r="S2076">
        <v>198</v>
      </c>
    </row>
    <row r="2077" spans="1:19" x14ac:dyDescent="0.25">
      <c r="A2077" t="s">
        <v>989</v>
      </c>
      <c r="B2077" t="s">
        <v>756</v>
      </c>
      <c r="C2077" t="s">
        <v>119</v>
      </c>
      <c r="D2077">
        <v>1</v>
      </c>
      <c r="E2077">
        <v>0</v>
      </c>
      <c r="F2077">
        <v>0.306849315068493</v>
      </c>
      <c r="G2077">
        <v>4.3392099824060198E-2</v>
      </c>
      <c r="H2077" t="s">
        <v>812</v>
      </c>
      <c r="O2077" t="s">
        <v>812</v>
      </c>
      <c r="P2077">
        <v>0.345933032790044</v>
      </c>
      <c r="Q2077">
        <v>4.7147297764128002E-2</v>
      </c>
      <c r="R2077">
        <v>104755</v>
      </c>
      <c r="S2077">
        <v>127</v>
      </c>
    </row>
    <row r="2078" spans="1:19" x14ac:dyDescent="0.25">
      <c r="A2078" t="s">
        <v>990</v>
      </c>
      <c r="B2078" t="s">
        <v>756</v>
      </c>
      <c r="C2078" t="s">
        <v>119</v>
      </c>
      <c r="D2078">
        <v>0</v>
      </c>
      <c r="E2078">
        <v>1</v>
      </c>
      <c r="F2078">
        <v>0.26605714867824598</v>
      </c>
      <c r="G2078">
        <v>7.8355724134573604E-2</v>
      </c>
      <c r="H2078" t="s">
        <v>812</v>
      </c>
      <c r="O2078" t="s">
        <v>812</v>
      </c>
      <c r="P2078">
        <v>0.111113940813936</v>
      </c>
      <c r="Q2078">
        <v>4.8762422687302902E-2</v>
      </c>
      <c r="R2078">
        <v>39266</v>
      </c>
      <c r="S2078">
        <v>31</v>
      </c>
    </row>
    <row r="2079" spans="1:19" x14ac:dyDescent="0.25">
      <c r="A2079" t="s">
        <v>991</v>
      </c>
      <c r="B2079" t="s">
        <v>756</v>
      </c>
      <c r="C2079" t="s">
        <v>119</v>
      </c>
      <c r="D2079">
        <v>1</v>
      </c>
      <c r="E2079">
        <v>1</v>
      </c>
      <c r="F2079">
        <v>0.18056839186691301</v>
      </c>
      <c r="G2079">
        <v>7.9867378704968697E-2</v>
      </c>
      <c r="H2079" t="s">
        <v>812</v>
      </c>
      <c r="O2079" t="s">
        <v>812</v>
      </c>
      <c r="P2079">
        <v>0.19339186691312399</v>
      </c>
      <c r="Q2079">
        <v>8.5867061873261596E-2</v>
      </c>
      <c r="R2079">
        <v>25968</v>
      </c>
      <c r="S2079">
        <v>20</v>
      </c>
    </row>
    <row r="2080" spans="1:19" x14ac:dyDescent="0.25">
      <c r="A2080" t="s">
        <v>992</v>
      </c>
      <c r="B2080" t="s">
        <v>756</v>
      </c>
      <c r="C2080" t="s">
        <v>119</v>
      </c>
      <c r="D2080">
        <v>0</v>
      </c>
      <c r="E2080">
        <v>0</v>
      </c>
      <c r="F2080">
        <v>0.28712512846420202</v>
      </c>
      <c r="G2080">
        <v>1.3818078453812801E-2</v>
      </c>
      <c r="H2080" t="s">
        <v>817</v>
      </c>
      <c r="O2080" t="s">
        <v>817</v>
      </c>
      <c r="P2080">
        <v>0.158298461390142</v>
      </c>
      <c r="Q2080">
        <v>1.05671101063066E-2</v>
      </c>
      <c r="R2080">
        <v>1099499</v>
      </c>
      <c r="S2080">
        <v>1244</v>
      </c>
    </row>
    <row r="2081" spans="1:19" x14ac:dyDescent="0.25">
      <c r="A2081" t="s">
        <v>993</v>
      </c>
      <c r="B2081" t="s">
        <v>756</v>
      </c>
      <c r="C2081" t="s">
        <v>119</v>
      </c>
      <c r="D2081">
        <v>1</v>
      </c>
      <c r="E2081">
        <v>0</v>
      </c>
      <c r="F2081">
        <v>0.32503675334390397</v>
      </c>
      <c r="G2081">
        <v>1.76184764455833E-2</v>
      </c>
      <c r="H2081" t="s">
        <v>817</v>
      </c>
      <c r="O2081" t="s">
        <v>817</v>
      </c>
      <c r="P2081">
        <v>0.242876269187069</v>
      </c>
      <c r="Q2081">
        <v>1.5068046987208801E-2</v>
      </c>
      <c r="R2081">
        <v>693327</v>
      </c>
      <c r="S2081">
        <v>843</v>
      </c>
    </row>
    <row r="2082" spans="1:19" x14ac:dyDescent="0.25">
      <c r="A2082" t="s">
        <v>994</v>
      </c>
      <c r="B2082" t="s">
        <v>756</v>
      </c>
      <c r="C2082" t="s">
        <v>119</v>
      </c>
      <c r="D2082">
        <v>0</v>
      </c>
      <c r="E2082">
        <v>1</v>
      </c>
      <c r="F2082">
        <v>0.27709195036589201</v>
      </c>
      <c r="G2082">
        <v>3.0239083834340499E-2</v>
      </c>
      <c r="H2082" t="s">
        <v>817</v>
      </c>
      <c r="O2082" t="s">
        <v>817</v>
      </c>
      <c r="P2082">
        <v>0.104043907095132</v>
      </c>
      <c r="Q2082">
        <v>1.9668226259444501E-2</v>
      </c>
      <c r="R2082">
        <v>314300</v>
      </c>
      <c r="S2082">
        <v>253</v>
      </c>
    </row>
    <row r="2083" spans="1:19" x14ac:dyDescent="0.25">
      <c r="A2083" t="s">
        <v>995</v>
      </c>
      <c r="B2083" t="s">
        <v>756</v>
      </c>
      <c r="C2083" t="s">
        <v>119</v>
      </c>
      <c r="D2083">
        <v>1</v>
      </c>
      <c r="E2083">
        <v>1</v>
      </c>
      <c r="F2083">
        <v>0.31353688976606497</v>
      </c>
      <c r="G2083">
        <v>4.2650768495183997E-2</v>
      </c>
      <c r="H2083" t="s">
        <v>817</v>
      </c>
      <c r="O2083" t="s">
        <v>817</v>
      </c>
      <c r="P2083">
        <v>0.15991816454771299</v>
      </c>
      <c r="Q2083">
        <v>3.22182572171495E-2</v>
      </c>
      <c r="R2083">
        <v>172270</v>
      </c>
      <c r="S2083">
        <v>140</v>
      </c>
    </row>
    <row r="2084" spans="1:19" x14ac:dyDescent="0.25">
      <c r="A2084" t="s">
        <v>996</v>
      </c>
      <c r="B2084" t="s">
        <v>756</v>
      </c>
      <c r="C2084" t="s">
        <v>119</v>
      </c>
      <c r="D2084">
        <v>0</v>
      </c>
      <c r="E2084">
        <v>0</v>
      </c>
      <c r="F2084">
        <v>0.227222179000792</v>
      </c>
      <c r="G2084">
        <v>1.6483821039398001E-2</v>
      </c>
      <c r="H2084" t="s">
        <v>822</v>
      </c>
      <c r="O2084" t="s">
        <v>822</v>
      </c>
      <c r="P2084">
        <v>0.263121205649959</v>
      </c>
      <c r="Q2084">
        <v>1.7047877060685002E-2</v>
      </c>
      <c r="R2084">
        <v>656467</v>
      </c>
      <c r="S2084">
        <v>755</v>
      </c>
    </row>
    <row r="2085" spans="1:19" x14ac:dyDescent="0.25">
      <c r="A2085" t="s">
        <v>997</v>
      </c>
      <c r="B2085" t="s">
        <v>756</v>
      </c>
      <c r="C2085" t="s">
        <v>119</v>
      </c>
      <c r="D2085">
        <v>1</v>
      </c>
      <c r="E2085">
        <v>0</v>
      </c>
      <c r="F2085">
        <v>0.26210609243697502</v>
      </c>
      <c r="G2085">
        <v>2.1316750837156201E-2</v>
      </c>
      <c r="H2085" t="s">
        <v>822</v>
      </c>
      <c r="O2085" t="s">
        <v>822</v>
      </c>
      <c r="P2085">
        <v>0.36619496817881803</v>
      </c>
      <c r="Q2085">
        <v>2.2554349888708799E-2</v>
      </c>
      <c r="R2085">
        <v>419689</v>
      </c>
      <c r="S2085">
        <v>482</v>
      </c>
    </row>
    <row r="2086" spans="1:19" x14ac:dyDescent="0.25">
      <c r="A2086" t="s">
        <v>998</v>
      </c>
      <c r="B2086" t="s">
        <v>756</v>
      </c>
      <c r="C2086" t="s">
        <v>119</v>
      </c>
      <c r="D2086">
        <v>0</v>
      </c>
      <c r="E2086">
        <v>1</v>
      </c>
      <c r="F2086">
        <v>0.13075142884605401</v>
      </c>
      <c r="G2086">
        <v>3.3373602889629601E-2</v>
      </c>
      <c r="H2086" t="s">
        <v>822</v>
      </c>
      <c r="O2086" t="s">
        <v>822</v>
      </c>
      <c r="P2086">
        <v>0.214500661742416</v>
      </c>
      <c r="Q2086">
        <v>4.1868760799702302E-2</v>
      </c>
      <c r="R2086">
        <v>135249</v>
      </c>
      <c r="S2086">
        <v>102</v>
      </c>
    </row>
    <row r="2087" spans="1:19" x14ac:dyDescent="0.25">
      <c r="A2087" t="s">
        <v>999</v>
      </c>
      <c r="B2087" t="s">
        <v>756</v>
      </c>
      <c r="C2087" t="s">
        <v>119</v>
      </c>
      <c r="D2087">
        <v>1</v>
      </c>
      <c r="E2087">
        <v>1</v>
      </c>
      <c r="F2087">
        <v>0.300566404760089</v>
      </c>
      <c r="G2087">
        <v>5.7612830777695002E-2</v>
      </c>
      <c r="H2087" t="s">
        <v>822</v>
      </c>
      <c r="O2087" t="s">
        <v>822</v>
      </c>
      <c r="P2087">
        <v>0.37698569360630202</v>
      </c>
      <c r="Q2087">
        <v>5.51102470165898E-2</v>
      </c>
      <c r="R2087">
        <v>107883</v>
      </c>
      <c r="S2087">
        <v>79</v>
      </c>
    </row>
    <row r="2088" spans="1:19" x14ac:dyDescent="0.25">
      <c r="A2088" t="s">
        <v>1000</v>
      </c>
      <c r="B2088" t="s">
        <v>756</v>
      </c>
      <c r="C2088" t="s">
        <v>119</v>
      </c>
      <c r="D2088">
        <v>0</v>
      </c>
      <c r="E2088">
        <v>0</v>
      </c>
      <c r="F2088">
        <v>0.115989746583023</v>
      </c>
      <c r="G2088">
        <v>1.0380727808065E-2</v>
      </c>
      <c r="H2088" t="s">
        <v>827</v>
      </c>
      <c r="O2088" t="s">
        <v>827</v>
      </c>
      <c r="P2088">
        <v>0.14336831501203301</v>
      </c>
      <c r="Q2088">
        <v>1.07025175514155E-2</v>
      </c>
      <c r="R2088">
        <v>1107818</v>
      </c>
      <c r="S2088">
        <v>1277</v>
      </c>
    </row>
    <row r="2089" spans="1:19" x14ac:dyDescent="0.25">
      <c r="A2089" t="s">
        <v>1001</v>
      </c>
      <c r="B2089" t="s">
        <v>756</v>
      </c>
      <c r="C2089" t="s">
        <v>119</v>
      </c>
      <c r="D2089">
        <v>1</v>
      </c>
      <c r="E2089">
        <v>0</v>
      </c>
      <c r="F2089">
        <v>0.107788761334522</v>
      </c>
      <c r="G2089">
        <v>1.07766528084386E-2</v>
      </c>
      <c r="H2089" t="s">
        <v>827</v>
      </c>
      <c r="O2089" t="s">
        <v>827</v>
      </c>
      <c r="P2089">
        <v>0.289182317280545</v>
      </c>
      <c r="Q2089">
        <v>1.5097787012841901E-2</v>
      </c>
      <c r="R2089">
        <v>741917</v>
      </c>
      <c r="S2089">
        <v>941</v>
      </c>
    </row>
    <row r="2090" spans="1:19" x14ac:dyDescent="0.25">
      <c r="A2090" t="s">
        <v>1002</v>
      </c>
      <c r="B2090" t="s">
        <v>756</v>
      </c>
      <c r="C2090" t="s">
        <v>119</v>
      </c>
      <c r="D2090">
        <v>0</v>
      </c>
      <c r="E2090">
        <v>1</v>
      </c>
      <c r="F2090">
        <v>8.4921518987341807E-2</v>
      </c>
      <c r="G2090">
        <v>2.5535749477339199E-2</v>
      </c>
      <c r="H2090" t="s">
        <v>827</v>
      </c>
      <c r="O2090" t="s">
        <v>827</v>
      </c>
      <c r="P2090">
        <v>0.13113298255922701</v>
      </c>
      <c r="Q2090">
        <v>3.0277215853738701E-2</v>
      </c>
      <c r="R2090">
        <v>149764</v>
      </c>
      <c r="S2090">
        <v>121</v>
      </c>
    </row>
    <row r="2091" spans="1:19" x14ac:dyDescent="0.25">
      <c r="A2091" t="s">
        <v>1003</v>
      </c>
      <c r="B2091" t="s">
        <v>756</v>
      </c>
      <c r="C2091" t="s">
        <v>119</v>
      </c>
      <c r="D2091">
        <v>1</v>
      </c>
      <c r="E2091">
        <v>1</v>
      </c>
      <c r="F2091">
        <v>0.16819344541857101</v>
      </c>
      <c r="G2091">
        <v>5.00843153855857E-2</v>
      </c>
      <c r="H2091" t="s">
        <v>827</v>
      </c>
      <c r="O2091" t="s">
        <v>827</v>
      </c>
      <c r="P2091">
        <v>0.26231443625789802</v>
      </c>
      <c r="Q2091">
        <v>5.1314059837482801E-2</v>
      </c>
      <c r="R2091">
        <v>91478</v>
      </c>
      <c r="S2091">
        <v>75</v>
      </c>
    </row>
    <row r="2092" spans="1:19" x14ac:dyDescent="0.25">
      <c r="A2092" t="s">
        <v>1004</v>
      </c>
      <c r="B2092" t="s">
        <v>756</v>
      </c>
      <c r="C2092" t="s">
        <v>119</v>
      </c>
      <c r="D2092">
        <v>0</v>
      </c>
      <c r="E2092">
        <v>0</v>
      </c>
      <c r="F2092">
        <v>0.125970135769601</v>
      </c>
      <c r="G2092">
        <v>9.0763269657785101E-3</v>
      </c>
      <c r="H2092" t="s">
        <v>832</v>
      </c>
      <c r="O2092" t="s">
        <v>832</v>
      </c>
      <c r="P2092">
        <v>0.29915462211502902</v>
      </c>
      <c r="Q2092">
        <v>1.2024307822611701E-2</v>
      </c>
      <c r="R2092">
        <v>1421774</v>
      </c>
      <c r="S2092">
        <v>1700</v>
      </c>
    </row>
    <row r="2093" spans="1:19" x14ac:dyDescent="0.25">
      <c r="A2093" t="s">
        <v>1005</v>
      </c>
      <c r="B2093" t="s">
        <v>756</v>
      </c>
      <c r="C2093" t="s">
        <v>119</v>
      </c>
      <c r="D2093">
        <v>1</v>
      </c>
      <c r="E2093">
        <v>0</v>
      </c>
      <c r="F2093">
        <v>8.4599671635457396E-2</v>
      </c>
      <c r="G2093">
        <v>7.6858665012754504E-3</v>
      </c>
      <c r="H2093" t="s">
        <v>832</v>
      </c>
      <c r="O2093" t="s">
        <v>832</v>
      </c>
      <c r="P2093">
        <v>0.37810321763007798</v>
      </c>
      <c r="Q2093">
        <v>1.2768088963038E-2</v>
      </c>
      <c r="R2093">
        <v>1278270</v>
      </c>
      <c r="S2093">
        <v>1589</v>
      </c>
    </row>
    <row r="2094" spans="1:19" x14ac:dyDescent="0.25">
      <c r="A2094" t="s">
        <v>1006</v>
      </c>
      <c r="B2094" t="s">
        <v>756</v>
      </c>
      <c r="C2094" t="s">
        <v>119</v>
      </c>
      <c r="D2094">
        <v>0</v>
      </c>
      <c r="E2094">
        <v>1</v>
      </c>
      <c r="F2094">
        <v>0.10838275499474199</v>
      </c>
      <c r="G2094">
        <v>2.3528463125247701E-2</v>
      </c>
      <c r="H2094" t="s">
        <v>832</v>
      </c>
      <c r="O2094" t="s">
        <v>832</v>
      </c>
      <c r="P2094">
        <v>0.26854679284963201</v>
      </c>
      <c r="Q2094">
        <v>3.4604434347142103E-2</v>
      </c>
      <c r="R2094">
        <v>237750</v>
      </c>
      <c r="S2094">
        <v>186</v>
      </c>
    </row>
    <row r="2095" spans="1:19" x14ac:dyDescent="0.25">
      <c r="A2095" t="s">
        <v>1007</v>
      </c>
      <c r="B2095" t="s">
        <v>756</v>
      </c>
      <c r="C2095" t="s">
        <v>119</v>
      </c>
      <c r="D2095">
        <v>1</v>
      </c>
      <c r="E2095">
        <v>1</v>
      </c>
      <c r="F2095">
        <v>0.14918907575621301</v>
      </c>
      <c r="G2095">
        <v>3.02741528422244E-2</v>
      </c>
      <c r="H2095" t="s">
        <v>832</v>
      </c>
      <c r="O2095" t="s">
        <v>832</v>
      </c>
      <c r="P2095">
        <v>0.38148558758314899</v>
      </c>
      <c r="Q2095">
        <v>3.95884411652229E-2</v>
      </c>
      <c r="R2095">
        <v>201400</v>
      </c>
      <c r="S2095">
        <v>157</v>
      </c>
    </row>
    <row r="2096" spans="1:19" x14ac:dyDescent="0.25">
      <c r="A2096" t="s">
        <v>1008</v>
      </c>
      <c r="B2096" t="s">
        <v>756</v>
      </c>
      <c r="C2096" t="s">
        <v>119</v>
      </c>
      <c r="D2096">
        <v>0</v>
      </c>
      <c r="E2096">
        <v>0</v>
      </c>
      <c r="F2096">
        <v>8.6521616861439304E-2</v>
      </c>
      <c r="G2096">
        <v>6.0764890108060497E-3</v>
      </c>
      <c r="H2096" t="s">
        <v>837</v>
      </c>
      <c r="O2096" t="s">
        <v>837</v>
      </c>
      <c r="P2096">
        <v>0.27319567727196498</v>
      </c>
      <c r="Q2096">
        <v>9.24232596623791E-3</v>
      </c>
      <c r="R2096">
        <v>2126732</v>
      </c>
      <c r="S2096">
        <v>2523</v>
      </c>
    </row>
    <row r="2097" spans="1:19" x14ac:dyDescent="0.25">
      <c r="A2097" t="s">
        <v>1009</v>
      </c>
      <c r="B2097" t="s">
        <v>756</v>
      </c>
      <c r="C2097" t="s">
        <v>119</v>
      </c>
      <c r="D2097">
        <v>1</v>
      </c>
      <c r="E2097">
        <v>0</v>
      </c>
      <c r="F2097">
        <v>9.5648243931344107E-2</v>
      </c>
      <c r="G2097">
        <v>7.2866578758307597E-3</v>
      </c>
      <c r="H2097" t="s">
        <v>837</v>
      </c>
      <c r="O2097" t="s">
        <v>837</v>
      </c>
      <c r="P2097">
        <v>0.421530075346496</v>
      </c>
      <c r="Q2097">
        <v>1.25345686289482E-2</v>
      </c>
      <c r="R2097">
        <v>1496571</v>
      </c>
      <c r="S2097">
        <v>1754</v>
      </c>
    </row>
    <row r="2098" spans="1:19" x14ac:dyDescent="0.25">
      <c r="A2098" t="s">
        <v>1010</v>
      </c>
      <c r="B2098" t="s">
        <v>756</v>
      </c>
      <c r="C2098" t="s">
        <v>119</v>
      </c>
      <c r="D2098">
        <v>0</v>
      </c>
      <c r="E2098">
        <v>1</v>
      </c>
      <c r="F2098">
        <v>0.10060665824918601</v>
      </c>
      <c r="G2098">
        <v>2.19906717461609E-2</v>
      </c>
      <c r="H2098" t="s">
        <v>837</v>
      </c>
      <c r="O2098" t="s">
        <v>837</v>
      </c>
      <c r="P2098">
        <v>0.21537884296752299</v>
      </c>
      <c r="Q2098">
        <v>2.8555530024573499E-2</v>
      </c>
      <c r="R2098">
        <v>301167</v>
      </c>
      <c r="S2098">
        <v>241</v>
      </c>
    </row>
    <row r="2099" spans="1:19" x14ac:dyDescent="0.25">
      <c r="A2099" t="s">
        <v>1011</v>
      </c>
      <c r="B2099" t="s">
        <v>756</v>
      </c>
      <c r="C2099" t="s">
        <v>119</v>
      </c>
      <c r="D2099">
        <v>1</v>
      </c>
      <c r="E2099">
        <v>1</v>
      </c>
      <c r="F2099">
        <v>8.6405263076614197E-2</v>
      </c>
      <c r="G2099">
        <v>2.22663320180728E-2</v>
      </c>
      <c r="H2099" t="s">
        <v>837</v>
      </c>
      <c r="O2099" t="s">
        <v>837</v>
      </c>
      <c r="P2099">
        <v>0.362858330297542</v>
      </c>
      <c r="Q2099">
        <v>4.0032879118456897E-2</v>
      </c>
      <c r="R2099">
        <v>196032</v>
      </c>
      <c r="S2099">
        <v>151</v>
      </c>
    </row>
    <row r="2100" spans="1:19" x14ac:dyDescent="0.25">
      <c r="A2100" t="s">
        <v>1012</v>
      </c>
      <c r="B2100" t="s">
        <v>756</v>
      </c>
      <c r="C2100" t="s">
        <v>119</v>
      </c>
      <c r="D2100">
        <v>0</v>
      </c>
      <c r="E2100">
        <v>0</v>
      </c>
      <c r="F2100">
        <v>0.20496935708340899</v>
      </c>
      <c r="G2100">
        <v>1.9600496096124301E-2</v>
      </c>
      <c r="H2100" t="s">
        <v>842</v>
      </c>
      <c r="O2100" t="s">
        <v>842</v>
      </c>
      <c r="P2100">
        <v>0.364093257015217</v>
      </c>
      <c r="Q2100">
        <v>2.2981098659672398E-2</v>
      </c>
      <c r="R2100">
        <v>437832</v>
      </c>
      <c r="S2100">
        <v>486</v>
      </c>
    </row>
    <row r="2101" spans="1:19" x14ac:dyDescent="0.25">
      <c r="A2101" t="s">
        <v>1013</v>
      </c>
      <c r="B2101" t="s">
        <v>756</v>
      </c>
      <c r="C2101" t="s">
        <v>119</v>
      </c>
      <c r="D2101">
        <v>1</v>
      </c>
      <c r="E2101">
        <v>0</v>
      </c>
      <c r="F2101">
        <v>0.29003476313583398</v>
      </c>
      <c r="G2101">
        <v>3.5835895420278097E-2</v>
      </c>
      <c r="H2101" t="s">
        <v>842</v>
      </c>
      <c r="O2101" t="s">
        <v>842</v>
      </c>
      <c r="P2101">
        <v>0.31641145336020998</v>
      </c>
      <c r="Q2101">
        <v>3.42420501533863E-2</v>
      </c>
      <c r="R2101">
        <v>170583</v>
      </c>
      <c r="S2101">
        <v>203</v>
      </c>
    </row>
    <row r="2102" spans="1:19" x14ac:dyDescent="0.25">
      <c r="A2102" t="s">
        <v>1014</v>
      </c>
      <c r="B2102" t="s">
        <v>756</v>
      </c>
      <c r="C2102" t="s">
        <v>119</v>
      </c>
      <c r="D2102">
        <v>0</v>
      </c>
      <c r="E2102">
        <v>1</v>
      </c>
      <c r="F2102">
        <v>0.31056807822988303</v>
      </c>
      <c r="G2102">
        <v>5.3281707941221501E-2</v>
      </c>
      <c r="H2102" t="s">
        <v>842</v>
      </c>
      <c r="O2102" t="s">
        <v>842</v>
      </c>
      <c r="P2102">
        <v>0.188592856550924</v>
      </c>
      <c r="Q2102">
        <v>4.7165822538163503E-2</v>
      </c>
      <c r="R2102">
        <v>96536</v>
      </c>
      <c r="S2102">
        <v>77</v>
      </c>
    </row>
    <row r="2103" spans="1:19" x14ac:dyDescent="0.25">
      <c r="A2103" t="s">
        <v>1015</v>
      </c>
      <c r="B2103" t="s">
        <v>756</v>
      </c>
      <c r="C2103" t="s">
        <v>119</v>
      </c>
      <c r="D2103">
        <v>1</v>
      </c>
      <c r="E2103">
        <v>1</v>
      </c>
      <c r="F2103">
        <v>0.37529308905933301</v>
      </c>
      <c r="G2103">
        <v>8.4001913352771199E-2</v>
      </c>
      <c r="H2103" t="s">
        <v>842</v>
      </c>
      <c r="O2103" t="s">
        <v>842</v>
      </c>
      <c r="P2103">
        <v>0.28144306925679102</v>
      </c>
      <c r="Q2103">
        <v>6.7077616580767704E-2</v>
      </c>
      <c r="R2103">
        <v>50326</v>
      </c>
      <c r="S2103">
        <v>41</v>
      </c>
    </row>
    <row r="2104" spans="1:19" x14ac:dyDescent="0.25">
      <c r="A2104" t="s">
        <v>1016</v>
      </c>
      <c r="B2104" t="s">
        <v>756</v>
      </c>
      <c r="C2104" t="s">
        <v>119</v>
      </c>
      <c r="D2104">
        <v>0</v>
      </c>
      <c r="E2104">
        <v>0</v>
      </c>
      <c r="F2104">
        <v>0.259286679736493</v>
      </c>
      <c r="G2104">
        <v>2.05472277279302E-2</v>
      </c>
      <c r="H2104" t="s">
        <v>847</v>
      </c>
      <c r="O2104" t="s">
        <v>847</v>
      </c>
      <c r="P2104">
        <v>0.29123205039885303</v>
      </c>
      <c r="Q2104">
        <v>2.1779769758057899E-2</v>
      </c>
      <c r="R2104">
        <v>411595</v>
      </c>
      <c r="S2104">
        <v>493</v>
      </c>
    </row>
    <row r="2105" spans="1:19" x14ac:dyDescent="0.25">
      <c r="A2105" t="s">
        <v>1017</v>
      </c>
      <c r="B2105" t="s">
        <v>756</v>
      </c>
      <c r="C2105" t="s">
        <v>119</v>
      </c>
      <c r="D2105">
        <v>1</v>
      </c>
      <c r="E2105">
        <v>0</v>
      </c>
      <c r="F2105">
        <v>0.32933338981973798</v>
      </c>
      <c r="G2105">
        <v>2.7734526302152399E-2</v>
      </c>
      <c r="H2105" t="s">
        <v>847</v>
      </c>
      <c r="O2105" t="s">
        <v>847</v>
      </c>
      <c r="P2105">
        <v>0.485475933261313</v>
      </c>
      <c r="Q2105">
        <v>2.9881651853764599E-2</v>
      </c>
      <c r="R2105">
        <v>283254</v>
      </c>
      <c r="S2105">
        <v>345</v>
      </c>
    </row>
    <row r="2106" spans="1:19" x14ac:dyDescent="0.25">
      <c r="A2106" t="s">
        <v>1018</v>
      </c>
      <c r="B2106" t="s">
        <v>756</v>
      </c>
      <c r="C2106" t="s">
        <v>119</v>
      </c>
      <c r="D2106">
        <v>0</v>
      </c>
      <c r="E2106">
        <v>1</v>
      </c>
      <c r="F2106">
        <v>0.21141610616251599</v>
      </c>
      <c r="G2106">
        <v>5.6164627742364401E-2</v>
      </c>
      <c r="H2106" t="s">
        <v>847</v>
      </c>
      <c r="O2106" t="s">
        <v>847</v>
      </c>
      <c r="P2106">
        <v>0.164692244172013</v>
      </c>
      <c r="Q2106">
        <v>5.23467848568736E-2</v>
      </c>
      <c r="R2106">
        <v>62972</v>
      </c>
      <c r="S2106">
        <v>51</v>
      </c>
    </row>
    <row r="2107" spans="1:19" x14ac:dyDescent="0.25">
      <c r="A2107" t="s">
        <v>1019</v>
      </c>
      <c r="B2107" t="s">
        <v>756</v>
      </c>
      <c r="C2107" t="s">
        <v>119</v>
      </c>
      <c r="D2107">
        <v>1</v>
      </c>
      <c r="E2107">
        <v>1</v>
      </c>
      <c r="F2107">
        <v>0.32291636300032101</v>
      </c>
      <c r="G2107">
        <v>9.6261086913679003E-2</v>
      </c>
      <c r="H2107" t="s">
        <v>847</v>
      </c>
      <c r="O2107" t="s">
        <v>847</v>
      </c>
      <c r="P2107">
        <v>0.42666822143835798</v>
      </c>
      <c r="Q2107">
        <v>8.7320432698777595E-2</v>
      </c>
      <c r="R2107">
        <v>34303</v>
      </c>
      <c r="S2107">
        <v>29</v>
      </c>
    </row>
    <row r="2108" spans="1:19" x14ac:dyDescent="0.25">
      <c r="A2108" t="s">
        <v>1020</v>
      </c>
      <c r="B2108" t="s">
        <v>756</v>
      </c>
      <c r="C2108" t="s">
        <v>119</v>
      </c>
      <c r="D2108">
        <v>0</v>
      </c>
      <c r="E2108">
        <v>0</v>
      </c>
      <c r="F2108">
        <v>0.30472918646297797</v>
      </c>
      <c r="G2108">
        <v>0.116498117469214</v>
      </c>
      <c r="H2108" t="s">
        <v>852</v>
      </c>
      <c r="O2108" t="s">
        <v>852</v>
      </c>
      <c r="P2108">
        <v>0.62290768218697501</v>
      </c>
      <c r="Q2108">
        <v>0.123731732880838</v>
      </c>
      <c r="R2108">
        <v>13681</v>
      </c>
      <c r="S2108">
        <v>16</v>
      </c>
    </row>
    <row r="2109" spans="1:19" x14ac:dyDescent="0.25">
      <c r="A2109" t="s">
        <v>1021</v>
      </c>
      <c r="B2109" t="s">
        <v>756</v>
      </c>
      <c r="C2109" t="s">
        <v>119</v>
      </c>
      <c r="D2109">
        <v>1</v>
      </c>
      <c r="E2109">
        <v>0</v>
      </c>
      <c r="F2109">
        <v>0.36966176973009901</v>
      </c>
      <c r="G2109">
        <v>0.15338821703851499</v>
      </c>
      <c r="H2109" t="s">
        <v>852</v>
      </c>
      <c r="O2109" t="s">
        <v>852</v>
      </c>
      <c r="P2109">
        <v>0.52773032684204502</v>
      </c>
      <c r="Q2109">
        <v>0.161748879449475</v>
      </c>
      <c r="R2109">
        <v>8781</v>
      </c>
      <c r="S2109">
        <v>10</v>
      </c>
    </row>
    <row r="2110" spans="1:19" x14ac:dyDescent="0.25">
      <c r="A2110" t="s">
        <v>1022</v>
      </c>
      <c r="B2110" t="s">
        <v>756</v>
      </c>
      <c r="C2110" t="s">
        <v>119</v>
      </c>
      <c r="D2110">
        <v>0</v>
      </c>
      <c r="E2110">
        <v>1</v>
      </c>
      <c r="F2110">
        <v>0.53086779266161899</v>
      </c>
      <c r="G2110">
        <v>0.207830181883357</v>
      </c>
      <c r="H2110" t="s">
        <v>852</v>
      </c>
      <c r="O2110" t="s">
        <v>852</v>
      </c>
      <c r="P2110">
        <v>0.705299941758882</v>
      </c>
      <c r="Q2110">
        <v>0.182126476909514</v>
      </c>
      <c r="R2110">
        <v>6868</v>
      </c>
      <c r="S2110">
        <v>6</v>
      </c>
    </row>
    <row r="2111" spans="1:19" x14ac:dyDescent="0.25">
      <c r="A2111" t="s">
        <v>1023</v>
      </c>
      <c r="B2111" t="s">
        <v>756</v>
      </c>
      <c r="C2111" t="s">
        <v>119</v>
      </c>
      <c r="D2111">
        <v>1</v>
      </c>
      <c r="E2111">
        <v>1</v>
      </c>
      <c r="F2111">
        <v>0.39490532624982999</v>
      </c>
      <c r="G2111">
        <v>0.22216772623324199</v>
      </c>
      <c r="H2111" t="s">
        <v>852</v>
      </c>
      <c r="O2111" t="s">
        <v>852</v>
      </c>
      <c r="P2111">
        <v>0.51818553330608896</v>
      </c>
      <c r="Q2111">
        <v>0.22839499345432401</v>
      </c>
      <c r="R2111">
        <v>7341</v>
      </c>
      <c r="S2111">
        <v>5</v>
      </c>
    </row>
    <row r="2112" spans="1:19" x14ac:dyDescent="0.25">
      <c r="A2112" t="s">
        <v>1024</v>
      </c>
      <c r="B2112" t="s">
        <v>756</v>
      </c>
      <c r="C2112" t="s">
        <v>119</v>
      </c>
      <c r="D2112">
        <v>0</v>
      </c>
      <c r="E2112">
        <v>0</v>
      </c>
      <c r="F2112">
        <v>0.107171000788022</v>
      </c>
      <c r="G2112">
        <v>7.3221424464684298E-2</v>
      </c>
      <c r="H2112" t="s">
        <v>857</v>
      </c>
      <c r="O2112" t="s">
        <v>857</v>
      </c>
      <c r="P2112">
        <v>5.15796260477112E-2</v>
      </c>
      <c r="Q2112">
        <v>5.0771328341544103E-2</v>
      </c>
      <c r="R2112">
        <v>13959</v>
      </c>
      <c r="S2112">
        <v>15</v>
      </c>
    </row>
    <row r="2113" spans="1:19" x14ac:dyDescent="0.25">
      <c r="A2113" t="s">
        <v>1025</v>
      </c>
      <c r="B2113" t="s">
        <v>756</v>
      </c>
      <c r="C2113" t="s">
        <v>119</v>
      </c>
      <c r="D2113">
        <v>1</v>
      </c>
      <c r="E2113">
        <v>0</v>
      </c>
      <c r="F2113">
        <v>0.25852967054453002</v>
      </c>
      <c r="G2113">
        <v>9.3499759599711504E-2</v>
      </c>
      <c r="H2113" t="s">
        <v>857</v>
      </c>
      <c r="O2113" t="s">
        <v>857</v>
      </c>
      <c r="P2113">
        <v>0.18139603089256001</v>
      </c>
      <c r="Q2113">
        <v>7.6830722550296299E-2</v>
      </c>
      <c r="R2113">
        <v>20458</v>
      </c>
      <c r="S2113">
        <v>24</v>
      </c>
    </row>
    <row r="2114" spans="1:19" x14ac:dyDescent="0.25">
      <c r="A2114" t="s">
        <v>1026</v>
      </c>
      <c r="B2114" t="s">
        <v>756</v>
      </c>
      <c r="C2114" t="s">
        <v>119</v>
      </c>
      <c r="D2114">
        <v>0</v>
      </c>
      <c r="E2114">
        <v>1</v>
      </c>
      <c r="F2114">
        <v>0.19920891765552001</v>
      </c>
      <c r="G2114">
        <v>0.13680944742162199</v>
      </c>
      <c r="H2114" t="s">
        <v>857</v>
      </c>
      <c r="O2114" t="s">
        <v>857</v>
      </c>
      <c r="P2114">
        <v>0</v>
      </c>
      <c r="Q2114">
        <v>0</v>
      </c>
      <c r="R2114">
        <v>11124</v>
      </c>
      <c r="S2114">
        <v>9</v>
      </c>
    </row>
    <row r="2115" spans="1:19" x14ac:dyDescent="0.25">
      <c r="A2115" t="s">
        <v>1027</v>
      </c>
      <c r="B2115" t="s">
        <v>756</v>
      </c>
      <c r="C2115" t="s">
        <v>119</v>
      </c>
      <c r="D2115">
        <v>1</v>
      </c>
      <c r="E2115">
        <v>1</v>
      </c>
      <c r="F2115">
        <v>0.110985561833019</v>
      </c>
      <c r="G2115">
        <v>0.110563515140566</v>
      </c>
      <c r="H2115" t="s">
        <v>857</v>
      </c>
      <c r="O2115" t="s">
        <v>857</v>
      </c>
      <c r="P2115">
        <v>0</v>
      </c>
      <c r="Q2115">
        <v>0</v>
      </c>
      <c r="R2115">
        <v>7965</v>
      </c>
      <c r="S2115">
        <v>6</v>
      </c>
    </row>
    <row r="2116" spans="1:19" x14ac:dyDescent="0.25">
      <c r="A2116" t="s">
        <v>1028</v>
      </c>
      <c r="B2116" t="s">
        <v>756</v>
      </c>
      <c r="C2116" t="s">
        <v>124</v>
      </c>
      <c r="D2116">
        <v>0</v>
      </c>
      <c r="E2116">
        <v>0</v>
      </c>
      <c r="F2116">
        <v>0.46017272368594098</v>
      </c>
      <c r="G2116">
        <v>3.39606955871707E-2</v>
      </c>
      <c r="H2116" t="s">
        <v>757</v>
      </c>
      <c r="O2116" t="s">
        <v>757</v>
      </c>
      <c r="P2116">
        <v>0.15151837772503199</v>
      </c>
      <c r="Q2116">
        <v>2.4631287467411101E-2</v>
      </c>
      <c r="R2116">
        <v>159677</v>
      </c>
      <c r="S2116">
        <v>281</v>
      </c>
    </row>
    <row r="2117" spans="1:19" x14ac:dyDescent="0.25">
      <c r="A2117" t="s">
        <v>1029</v>
      </c>
      <c r="B2117" t="s">
        <v>756</v>
      </c>
      <c r="C2117" t="s">
        <v>124</v>
      </c>
      <c r="D2117">
        <v>1</v>
      </c>
      <c r="E2117">
        <v>0</v>
      </c>
      <c r="F2117">
        <v>0.53044860218160805</v>
      </c>
      <c r="G2117">
        <v>6.1705161186321598E-2</v>
      </c>
      <c r="H2117" t="s">
        <v>757</v>
      </c>
      <c r="O2117" t="s">
        <v>757</v>
      </c>
      <c r="P2117">
        <v>0.19216932745792101</v>
      </c>
      <c r="Q2117">
        <v>4.3647774724346999E-2</v>
      </c>
      <c r="R2117">
        <v>69215</v>
      </c>
      <c r="S2117">
        <v>96</v>
      </c>
    </row>
    <row r="2118" spans="1:19" x14ac:dyDescent="0.25">
      <c r="A2118" t="s">
        <v>1030</v>
      </c>
      <c r="B2118" t="s">
        <v>756</v>
      </c>
      <c r="C2118" t="s">
        <v>124</v>
      </c>
      <c r="D2118">
        <v>0</v>
      </c>
      <c r="E2118">
        <v>1</v>
      </c>
      <c r="F2118">
        <v>0.254364943512496</v>
      </c>
      <c r="G2118">
        <v>0.232935262953085</v>
      </c>
      <c r="H2118" t="s">
        <v>757</v>
      </c>
      <c r="O2118" t="s">
        <v>757</v>
      </c>
      <c r="P2118">
        <v>0</v>
      </c>
      <c r="Q2118">
        <v>0</v>
      </c>
      <c r="R2118">
        <v>2921</v>
      </c>
      <c r="S2118">
        <v>3</v>
      </c>
    </row>
    <row r="2119" spans="1:19" x14ac:dyDescent="0.25">
      <c r="A2119" t="s">
        <v>1031</v>
      </c>
      <c r="B2119" t="s">
        <v>756</v>
      </c>
      <c r="C2119" t="s">
        <v>124</v>
      </c>
      <c r="D2119">
        <v>1</v>
      </c>
      <c r="E2119">
        <v>1</v>
      </c>
      <c r="F2119">
        <v>0.70003763643206596</v>
      </c>
      <c r="G2119">
        <v>0.29700696826536699</v>
      </c>
      <c r="H2119" t="s">
        <v>757</v>
      </c>
      <c r="O2119" t="s">
        <v>757</v>
      </c>
      <c r="P2119">
        <v>0</v>
      </c>
      <c r="Q2119">
        <v>0</v>
      </c>
      <c r="R2119">
        <v>2657</v>
      </c>
      <c r="S2119">
        <v>2</v>
      </c>
    </row>
    <row r="2120" spans="1:19" x14ac:dyDescent="0.25">
      <c r="A2120" t="s">
        <v>1032</v>
      </c>
      <c r="B2120" t="s">
        <v>756</v>
      </c>
      <c r="C2120" t="s">
        <v>124</v>
      </c>
      <c r="D2120">
        <v>0</v>
      </c>
      <c r="E2120">
        <v>0</v>
      </c>
      <c r="F2120">
        <v>0.15644001333566199</v>
      </c>
      <c r="G2120">
        <v>4.5868915305139403E-2</v>
      </c>
      <c r="H2120" t="s">
        <v>762</v>
      </c>
      <c r="O2120" t="s">
        <v>762</v>
      </c>
      <c r="P2120">
        <v>4.3975932305640703E-2</v>
      </c>
      <c r="Q2120">
        <v>1.6501364622765202E-2</v>
      </c>
      <c r="R2120">
        <v>62989</v>
      </c>
      <c r="S2120">
        <v>91</v>
      </c>
    </row>
    <row r="2121" spans="1:19" x14ac:dyDescent="0.25">
      <c r="A2121" t="s">
        <v>1033</v>
      </c>
      <c r="B2121" t="s">
        <v>756</v>
      </c>
      <c r="C2121" t="s">
        <v>124</v>
      </c>
      <c r="D2121">
        <v>1</v>
      </c>
      <c r="E2121">
        <v>0</v>
      </c>
      <c r="F2121">
        <v>0.14564821657084201</v>
      </c>
      <c r="G2121">
        <v>4.2364857826471002E-2</v>
      </c>
      <c r="H2121" t="s">
        <v>762</v>
      </c>
      <c r="O2121" t="s">
        <v>762</v>
      </c>
      <c r="P2121">
        <v>2.8558202471245901E-2</v>
      </c>
      <c r="Q2121">
        <v>1.69154101813563E-2</v>
      </c>
      <c r="R2121">
        <v>56166</v>
      </c>
      <c r="S2121">
        <v>81</v>
      </c>
    </row>
    <row r="2122" spans="1:19" x14ac:dyDescent="0.25">
      <c r="A2122" t="s">
        <v>1034</v>
      </c>
      <c r="B2122" t="s">
        <v>756</v>
      </c>
      <c r="C2122" t="s">
        <v>124</v>
      </c>
      <c r="D2122">
        <v>0</v>
      </c>
      <c r="E2122">
        <v>1</v>
      </c>
      <c r="F2122">
        <v>0.13659177820267701</v>
      </c>
      <c r="G2122">
        <v>0.130020934184573</v>
      </c>
      <c r="H2122" t="s">
        <v>762</v>
      </c>
      <c r="O2122" t="s">
        <v>762</v>
      </c>
      <c r="P2122">
        <v>0</v>
      </c>
      <c r="Q2122">
        <v>0</v>
      </c>
      <c r="R2122">
        <v>8368</v>
      </c>
      <c r="S2122">
        <v>7</v>
      </c>
    </row>
    <row r="2123" spans="1:19" x14ac:dyDescent="0.25">
      <c r="A2123" t="s">
        <v>1035</v>
      </c>
      <c r="B2123" t="s">
        <v>756</v>
      </c>
      <c r="C2123" t="s">
        <v>124</v>
      </c>
      <c r="D2123">
        <v>1</v>
      </c>
      <c r="E2123">
        <v>1</v>
      </c>
      <c r="F2123">
        <v>0</v>
      </c>
      <c r="G2123">
        <v>0</v>
      </c>
      <c r="H2123" t="s">
        <v>762</v>
      </c>
      <c r="O2123" t="s">
        <v>762</v>
      </c>
      <c r="P2123">
        <v>0</v>
      </c>
      <c r="Q2123">
        <v>0</v>
      </c>
      <c r="R2123">
        <v>1171</v>
      </c>
      <c r="S2123">
        <v>2</v>
      </c>
    </row>
    <row r="2124" spans="1:19" x14ac:dyDescent="0.25">
      <c r="A2124" t="s">
        <v>1036</v>
      </c>
      <c r="B2124" t="s">
        <v>756</v>
      </c>
      <c r="C2124" t="s">
        <v>124</v>
      </c>
      <c r="D2124">
        <v>0</v>
      </c>
      <c r="E2124">
        <v>0</v>
      </c>
      <c r="F2124">
        <v>0.117638118923026</v>
      </c>
      <c r="G2124">
        <v>7.32104172834198E-3</v>
      </c>
      <c r="H2124" t="s">
        <v>767</v>
      </c>
      <c r="O2124" t="s">
        <v>767</v>
      </c>
      <c r="P2124">
        <v>6.8048148944124504E-2</v>
      </c>
      <c r="Q2124">
        <v>5.41204807609916E-3</v>
      </c>
      <c r="R2124">
        <v>1448816</v>
      </c>
      <c r="S2124">
        <v>2179</v>
      </c>
    </row>
    <row r="2125" spans="1:19" x14ac:dyDescent="0.25">
      <c r="A2125" t="s">
        <v>1037</v>
      </c>
      <c r="B2125" t="s">
        <v>756</v>
      </c>
      <c r="C2125" t="s">
        <v>124</v>
      </c>
      <c r="D2125">
        <v>1</v>
      </c>
      <c r="E2125">
        <v>0</v>
      </c>
      <c r="F2125">
        <v>0.165766385053084</v>
      </c>
      <c r="G2125">
        <v>1.1713341952927701E-2</v>
      </c>
      <c r="H2125" t="s">
        <v>767</v>
      </c>
      <c r="O2125" t="s">
        <v>767</v>
      </c>
      <c r="P2125">
        <v>0.117301309986946</v>
      </c>
      <c r="Q2125">
        <v>1.004089247115E-2</v>
      </c>
      <c r="R2125">
        <v>923826</v>
      </c>
      <c r="S2125">
        <v>1193</v>
      </c>
    </row>
    <row r="2126" spans="1:19" x14ac:dyDescent="0.25">
      <c r="A2126" t="s">
        <v>1038</v>
      </c>
      <c r="B2126" t="s">
        <v>756</v>
      </c>
      <c r="C2126" t="s">
        <v>124</v>
      </c>
      <c r="D2126">
        <v>0</v>
      </c>
      <c r="E2126">
        <v>1</v>
      </c>
      <c r="F2126">
        <v>0.28580672296095</v>
      </c>
      <c r="G2126">
        <v>9.9644244411464702E-2</v>
      </c>
      <c r="H2126" t="s">
        <v>767</v>
      </c>
      <c r="O2126" t="s">
        <v>767</v>
      </c>
      <c r="P2126">
        <v>7.0581034501272497E-2</v>
      </c>
      <c r="Q2126">
        <v>2.8394982225350501E-2</v>
      </c>
      <c r="R2126">
        <v>93676</v>
      </c>
      <c r="S2126">
        <v>87</v>
      </c>
    </row>
    <row r="2127" spans="1:19" x14ac:dyDescent="0.25">
      <c r="A2127" t="s">
        <v>1039</v>
      </c>
      <c r="B2127" t="s">
        <v>756</v>
      </c>
      <c r="C2127" t="s">
        <v>124</v>
      </c>
      <c r="D2127">
        <v>1</v>
      </c>
      <c r="E2127">
        <v>1</v>
      </c>
      <c r="F2127">
        <v>0.126562537488903</v>
      </c>
      <c r="G2127">
        <v>5.7065268770003903E-2</v>
      </c>
      <c r="H2127" t="s">
        <v>767</v>
      </c>
      <c r="O2127" t="s">
        <v>767</v>
      </c>
      <c r="P2127">
        <v>0.147364380143478</v>
      </c>
      <c r="Q2127">
        <v>6.2914274563709405E-2</v>
      </c>
      <c r="R2127">
        <v>41679</v>
      </c>
      <c r="S2127">
        <v>41</v>
      </c>
    </row>
    <row r="2128" spans="1:19" x14ac:dyDescent="0.25">
      <c r="A2128" t="s">
        <v>1040</v>
      </c>
      <c r="B2128" t="s">
        <v>756</v>
      </c>
      <c r="C2128" t="s">
        <v>124</v>
      </c>
      <c r="D2128">
        <v>0</v>
      </c>
      <c r="E2128">
        <v>0</v>
      </c>
      <c r="F2128">
        <v>0.21501858863732001</v>
      </c>
      <c r="G2128">
        <v>3.5228051612632101E-2</v>
      </c>
      <c r="H2128" t="s">
        <v>772</v>
      </c>
      <c r="O2128" t="s">
        <v>772</v>
      </c>
      <c r="P2128">
        <v>6.0948583456690797E-2</v>
      </c>
      <c r="Q2128">
        <v>2.4514295557206599E-2</v>
      </c>
      <c r="R2128">
        <v>116869</v>
      </c>
      <c r="S2128">
        <v>170</v>
      </c>
    </row>
    <row r="2129" spans="1:19" x14ac:dyDescent="0.25">
      <c r="A2129" t="s">
        <v>1041</v>
      </c>
      <c r="B2129" t="s">
        <v>756</v>
      </c>
      <c r="C2129" t="s">
        <v>124</v>
      </c>
      <c r="D2129">
        <v>1</v>
      </c>
      <c r="E2129">
        <v>0</v>
      </c>
      <c r="F2129">
        <v>0.20746512722677801</v>
      </c>
      <c r="G2129">
        <v>4.51302322762379E-2</v>
      </c>
      <c r="H2129" t="s">
        <v>772</v>
      </c>
      <c r="O2129" t="s">
        <v>772</v>
      </c>
      <c r="P2129">
        <v>9.6888085032581006E-2</v>
      </c>
      <c r="Q2129">
        <v>3.1471003041404703E-2</v>
      </c>
      <c r="R2129">
        <v>80722</v>
      </c>
      <c r="S2129">
        <v>102</v>
      </c>
    </row>
    <row r="2130" spans="1:19" x14ac:dyDescent="0.25">
      <c r="A2130" t="s">
        <v>1042</v>
      </c>
      <c r="B2130" t="s">
        <v>756</v>
      </c>
      <c r="C2130" t="s">
        <v>124</v>
      </c>
      <c r="D2130">
        <v>0</v>
      </c>
      <c r="E2130">
        <v>1</v>
      </c>
      <c r="F2130">
        <v>0.12918387694060701</v>
      </c>
      <c r="G2130">
        <v>0.13006400308188801</v>
      </c>
      <c r="H2130" t="s">
        <v>772</v>
      </c>
      <c r="O2130" t="s">
        <v>772</v>
      </c>
      <c r="P2130">
        <v>0.23244552058111401</v>
      </c>
      <c r="Q2130">
        <v>0.208824673546119</v>
      </c>
      <c r="R2130">
        <v>7021</v>
      </c>
      <c r="S2130">
        <v>6</v>
      </c>
    </row>
    <row r="2131" spans="1:19" x14ac:dyDescent="0.25">
      <c r="A2131" t="s">
        <v>1043</v>
      </c>
      <c r="B2131" t="s">
        <v>756</v>
      </c>
      <c r="C2131" t="s">
        <v>124</v>
      </c>
      <c r="D2131">
        <v>1</v>
      </c>
      <c r="E2131">
        <v>1</v>
      </c>
      <c r="F2131">
        <v>0</v>
      </c>
      <c r="G2131">
        <v>0</v>
      </c>
      <c r="H2131" t="s">
        <v>772</v>
      </c>
      <c r="O2131" t="s">
        <v>772</v>
      </c>
      <c r="P2131">
        <v>0</v>
      </c>
      <c r="Q2131">
        <v>0</v>
      </c>
      <c r="R2131">
        <v>2136</v>
      </c>
      <c r="S2131">
        <v>2</v>
      </c>
    </row>
    <row r="2132" spans="1:19" x14ac:dyDescent="0.25">
      <c r="A2132" t="s">
        <v>1044</v>
      </c>
      <c r="B2132" t="s">
        <v>756</v>
      </c>
      <c r="C2132" t="s">
        <v>124</v>
      </c>
      <c r="D2132">
        <v>0</v>
      </c>
      <c r="E2132">
        <v>0</v>
      </c>
      <c r="F2132">
        <v>0.13977040486844999</v>
      </c>
      <c r="G2132">
        <v>2.9365880058560698E-2</v>
      </c>
      <c r="H2132" t="s">
        <v>777</v>
      </c>
      <c r="O2132" t="s">
        <v>777</v>
      </c>
      <c r="P2132">
        <v>3.6802078664063299E-2</v>
      </c>
      <c r="Q2132">
        <v>1.1641986994804499E-2</v>
      </c>
      <c r="R2132">
        <v>131623</v>
      </c>
      <c r="S2132">
        <v>187</v>
      </c>
    </row>
    <row r="2133" spans="1:19" x14ac:dyDescent="0.25">
      <c r="A2133" t="s">
        <v>1045</v>
      </c>
      <c r="B2133" t="s">
        <v>756</v>
      </c>
      <c r="C2133" t="s">
        <v>124</v>
      </c>
      <c r="D2133">
        <v>1</v>
      </c>
      <c r="E2133">
        <v>0</v>
      </c>
      <c r="F2133">
        <v>0.115023176878847</v>
      </c>
      <c r="G2133">
        <v>3.1317181048393698E-2</v>
      </c>
      <c r="H2133" t="s">
        <v>777</v>
      </c>
      <c r="O2133" t="s">
        <v>777</v>
      </c>
      <c r="P2133">
        <v>0.11251551457737</v>
      </c>
      <c r="Q2133">
        <v>3.43258824187887E-2</v>
      </c>
      <c r="R2133">
        <v>78958</v>
      </c>
      <c r="S2133">
        <v>98</v>
      </c>
    </row>
    <row r="2134" spans="1:19" x14ac:dyDescent="0.25">
      <c r="A2134" t="s">
        <v>1046</v>
      </c>
      <c r="B2134" t="s">
        <v>756</v>
      </c>
      <c r="C2134" t="s">
        <v>124</v>
      </c>
      <c r="D2134">
        <v>0</v>
      </c>
      <c r="E2134">
        <v>1</v>
      </c>
      <c r="F2134">
        <v>0.28475530532698101</v>
      </c>
      <c r="G2134">
        <v>0.23857092020941201</v>
      </c>
      <c r="H2134" t="s">
        <v>777</v>
      </c>
      <c r="O2134" t="s">
        <v>777</v>
      </c>
      <c r="P2134">
        <v>0</v>
      </c>
      <c r="Q2134">
        <v>0</v>
      </c>
      <c r="R2134">
        <v>4618</v>
      </c>
      <c r="S2134">
        <v>4</v>
      </c>
    </row>
    <row r="2135" spans="1:19" x14ac:dyDescent="0.25">
      <c r="A2135" t="s">
        <v>1047</v>
      </c>
      <c r="B2135" t="s">
        <v>756</v>
      </c>
      <c r="C2135" t="s">
        <v>124</v>
      </c>
      <c r="D2135">
        <v>1</v>
      </c>
      <c r="E2135">
        <v>1</v>
      </c>
      <c r="F2135">
        <v>0</v>
      </c>
      <c r="G2135">
        <v>0</v>
      </c>
      <c r="H2135" t="s">
        <v>777</v>
      </c>
      <c r="O2135" t="s">
        <v>777</v>
      </c>
      <c r="P2135">
        <v>0</v>
      </c>
      <c r="Q2135">
        <v>0</v>
      </c>
      <c r="R2135">
        <v>5151</v>
      </c>
      <c r="S2135">
        <v>4</v>
      </c>
    </row>
    <row r="2136" spans="1:19" x14ac:dyDescent="0.25">
      <c r="A2136" t="s">
        <v>1048</v>
      </c>
      <c r="B2136" t="s">
        <v>756</v>
      </c>
      <c r="C2136" t="s">
        <v>124</v>
      </c>
      <c r="D2136">
        <v>0</v>
      </c>
      <c r="E2136">
        <v>0</v>
      </c>
      <c r="F2136">
        <v>0.293739387992898</v>
      </c>
      <c r="G2136">
        <v>1.28597963870578E-2</v>
      </c>
      <c r="H2136" t="s">
        <v>782</v>
      </c>
      <c r="O2136" t="s">
        <v>782</v>
      </c>
      <c r="P2136">
        <v>7.0444185666065501E-2</v>
      </c>
      <c r="Q2136">
        <v>6.4306323434413903E-3</v>
      </c>
      <c r="R2136">
        <v>1034841</v>
      </c>
      <c r="S2136">
        <v>1498</v>
      </c>
    </row>
    <row r="2137" spans="1:19" x14ac:dyDescent="0.25">
      <c r="A2137" t="s">
        <v>1049</v>
      </c>
      <c r="B2137" t="s">
        <v>756</v>
      </c>
      <c r="C2137" t="s">
        <v>124</v>
      </c>
      <c r="D2137">
        <v>1</v>
      </c>
      <c r="E2137">
        <v>0</v>
      </c>
      <c r="F2137">
        <v>0.327485651082148</v>
      </c>
      <c r="G2137">
        <v>1.7887413783624601E-2</v>
      </c>
      <c r="H2137" t="s">
        <v>782</v>
      </c>
      <c r="O2137" t="s">
        <v>782</v>
      </c>
      <c r="P2137">
        <v>8.4359215282598807E-2</v>
      </c>
      <c r="Q2137">
        <v>9.7421915777343108E-3</v>
      </c>
      <c r="R2137">
        <v>669040</v>
      </c>
      <c r="S2137">
        <v>862</v>
      </c>
    </row>
    <row r="2138" spans="1:19" x14ac:dyDescent="0.25">
      <c r="A2138" t="s">
        <v>1050</v>
      </c>
      <c r="B2138" t="s">
        <v>756</v>
      </c>
      <c r="C2138" t="s">
        <v>124</v>
      </c>
      <c r="D2138">
        <v>0</v>
      </c>
      <c r="E2138">
        <v>1</v>
      </c>
      <c r="F2138">
        <v>0.28280472213910701</v>
      </c>
      <c r="G2138">
        <v>4.5233371437400902E-2</v>
      </c>
      <c r="H2138" t="s">
        <v>782</v>
      </c>
      <c r="O2138" t="s">
        <v>782</v>
      </c>
      <c r="P2138">
        <v>7.3259799254685398E-2</v>
      </c>
      <c r="Q2138">
        <v>1.9833184454177099E-2</v>
      </c>
      <c r="R2138">
        <v>147052</v>
      </c>
      <c r="S2138">
        <v>146</v>
      </c>
    </row>
    <row r="2139" spans="1:19" x14ac:dyDescent="0.25">
      <c r="A2139" t="s">
        <v>1051</v>
      </c>
      <c r="B2139" t="s">
        <v>756</v>
      </c>
      <c r="C2139" t="s">
        <v>124</v>
      </c>
      <c r="D2139">
        <v>1</v>
      </c>
      <c r="E2139">
        <v>1</v>
      </c>
      <c r="F2139">
        <v>0.32703808624488501</v>
      </c>
      <c r="G2139">
        <v>5.8674526449488097E-2</v>
      </c>
      <c r="H2139" t="s">
        <v>782</v>
      </c>
      <c r="O2139" t="s">
        <v>782</v>
      </c>
      <c r="P2139">
        <v>0.13696659022438101</v>
      </c>
      <c r="Q2139">
        <v>4.2231692272649203E-2</v>
      </c>
      <c r="R2139">
        <v>88956</v>
      </c>
      <c r="S2139">
        <v>73</v>
      </c>
    </row>
    <row r="2140" spans="1:19" x14ac:dyDescent="0.25">
      <c r="A2140" t="s">
        <v>1052</v>
      </c>
      <c r="B2140" t="s">
        <v>756</v>
      </c>
      <c r="C2140" t="s">
        <v>124</v>
      </c>
      <c r="D2140">
        <v>0</v>
      </c>
      <c r="E2140">
        <v>0</v>
      </c>
      <c r="F2140">
        <v>8.4273801843037496E-2</v>
      </c>
      <c r="G2140">
        <v>6.0684280307256701E-3</v>
      </c>
      <c r="H2140" t="s">
        <v>787</v>
      </c>
      <c r="O2140" t="s">
        <v>787</v>
      </c>
      <c r="P2140">
        <v>0.38070275003085402</v>
      </c>
      <c r="Q2140">
        <v>1.0394360829410801E-2</v>
      </c>
      <c r="R2140">
        <v>2062450</v>
      </c>
      <c r="S2140">
        <v>2911</v>
      </c>
    </row>
    <row r="2141" spans="1:19" x14ac:dyDescent="0.25">
      <c r="A2141" t="s">
        <v>1053</v>
      </c>
      <c r="B2141" t="s">
        <v>756</v>
      </c>
      <c r="C2141" t="s">
        <v>124</v>
      </c>
      <c r="D2141">
        <v>1</v>
      </c>
      <c r="E2141">
        <v>0</v>
      </c>
      <c r="F2141">
        <v>0.12687763434122201</v>
      </c>
      <c r="G2141">
        <v>1.1061541546733699E-2</v>
      </c>
      <c r="H2141" t="s">
        <v>787</v>
      </c>
      <c r="O2141" t="s">
        <v>787</v>
      </c>
      <c r="P2141">
        <v>0.30456936934865197</v>
      </c>
      <c r="Q2141">
        <v>1.3963812144736E-2</v>
      </c>
      <c r="R2141">
        <v>1043667</v>
      </c>
      <c r="S2141">
        <v>1255</v>
      </c>
    </row>
    <row r="2142" spans="1:19" x14ac:dyDescent="0.25">
      <c r="A2142" t="s">
        <v>1054</v>
      </c>
      <c r="B2142" t="s">
        <v>756</v>
      </c>
      <c r="C2142" t="s">
        <v>124</v>
      </c>
      <c r="D2142">
        <v>0</v>
      </c>
      <c r="E2142">
        <v>1</v>
      </c>
      <c r="F2142">
        <v>0.107069021798266</v>
      </c>
      <c r="G2142">
        <v>2.4666461470354901E-2</v>
      </c>
      <c r="H2142" t="s">
        <v>787</v>
      </c>
      <c r="O2142" t="s">
        <v>787</v>
      </c>
      <c r="P2142">
        <v>0.33850331870443601</v>
      </c>
      <c r="Q2142">
        <v>3.8602840189829998E-2</v>
      </c>
      <c r="R2142">
        <v>220568</v>
      </c>
      <c r="S2142">
        <v>202</v>
      </c>
    </row>
    <row r="2143" spans="1:19" x14ac:dyDescent="0.25">
      <c r="A2143" t="s">
        <v>1055</v>
      </c>
      <c r="B2143" t="s">
        <v>756</v>
      </c>
      <c r="C2143" t="s">
        <v>124</v>
      </c>
      <c r="D2143">
        <v>1</v>
      </c>
      <c r="E2143">
        <v>1</v>
      </c>
      <c r="F2143">
        <v>0.17635985590704101</v>
      </c>
      <c r="G2143">
        <v>4.7457776505730701E-2</v>
      </c>
      <c r="H2143" t="s">
        <v>787</v>
      </c>
      <c r="O2143" t="s">
        <v>787</v>
      </c>
      <c r="P2143">
        <v>0.32289144255534002</v>
      </c>
      <c r="Q2143">
        <v>5.0199009273925899E-2</v>
      </c>
      <c r="R2143">
        <v>116869</v>
      </c>
      <c r="S2143">
        <v>96</v>
      </c>
    </row>
    <row r="2144" spans="1:19" x14ac:dyDescent="0.25">
      <c r="A2144" t="s">
        <v>1056</v>
      </c>
      <c r="B2144" t="s">
        <v>756</v>
      </c>
      <c r="C2144" t="s">
        <v>124</v>
      </c>
      <c r="D2144">
        <v>0</v>
      </c>
      <c r="E2144">
        <v>0</v>
      </c>
      <c r="F2144">
        <v>9.7663032448643605E-2</v>
      </c>
      <c r="G2144">
        <v>1.0104976510588301E-2</v>
      </c>
      <c r="H2144" t="s">
        <v>792</v>
      </c>
      <c r="O2144" t="s">
        <v>792</v>
      </c>
      <c r="P2144">
        <v>0.12676426718318101</v>
      </c>
      <c r="Q2144">
        <v>1.1728126748446401E-2</v>
      </c>
      <c r="R2144">
        <v>709552</v>
      </c>
      <c r="S2144">
        <v>1028</v>
      </c>
    </row>
    <row r="2145" spans="1:19" x14ac:dyDescent="0.25">
      <c r="A2145" t="s">
        <v>1057</v>
      </c>
      <c r="B2145" t="s">
        <v>756</v>
      </c>
      <c r="C2145" t="s">
        <v>124</v>
      </c>
      <c r="D2145">
        <v>1</v>
      </c>
      <c r="E2145">
        <v>0</v>
      </c>
      <c r="F2145">
        <v>0.15048299025236</v>
      </c>
      <c r="G2145">
        <v>1.7648316628185601E-2</v>
      </c>
      <c r="H2145" t="s">
        <v>792</v>
      </c>
      <c r="O2145" t="s">
        <v>792</v>
      </c>
      <c r="P2145">
        <v>0.14136752386295101</v>
      </c>
      <c r="Q2145">
        <v>1.6458614581594699E-2</v>
      </c>
      <c r="R2145">
        <v>480474</v>
      </c>
      <c r="S2145">
        <v>558</v>
      </c>
    </row>
    <row r="2146" spans="1:19" x14ac:dyDescent="0.25">
      <c r="A2146" t="s">
        <v>1058</v>
      </c>
      <c r="B2146" t="s">
        <v>756</v>
      </c>
      <c r="C2146" t="s">
        <v>124</v>
      </c>
      <c r="D2146">
        <v>0</v>
      </c>
      <c r="E2146">
        <v>1</v>
      </c>
      <c r="F2146">
        <v>8.9532144059239302E-2</v>
      </c>
      <c r="G2146">
        <v>3.2520424968578002E-2</v>
      </c>
      <c r="H2146" t="s">
        <v>792</v>
      </c>
      <c r="O2146" t="s">
        <v>792</v>
      </c>
      <c r="P2146">
        <v>0.161826028812838</v>
      </c>
      <c r="Q2146">
        <v>4.4901273565917298E-2</v>
      </c>
      <c r="R2146">
        <v>83188</v>
      </c>
      <c r="S2146">
        <v>78</v>
      </c>
    </row>
    <row r="2147" spans="1:19" x14ac:dyDescent="0.25">
      <c r="A2147" t="s">
        <v>1059</v>
      </c>
      <c r="B2147" t="s">
        <v>756</v>
      </c>
      <c r="C2147" t="s">
        <v>124</v>
      </c>
      <c r="D2147">
        <v>1</v>
      </c>
      <c r="E2147">
        <v>1</v>
      </c>
      <c r="F2147">
        <v>0.25798504068327699</v>
      </c>
      <c r="G2147">
        <v>6.4922236204119604E-2</v>
      </c>
      <c r="H2147" t="s">
        <v>792</v>
      </c>
      <c r="O2147" t="s">
        <v>792</v>
      </c>
      <c r="P2147">
        <v>0.131967958760803</v>
      </c>
      <c r="Q2147">
        <v>5.02980463661684E-2</v>
      </c>
      <c r="R2147">
        <v>79148</v>
      </c>
      <c r="S2147">
        <v>59</v>
      </c>
    </row>
    <row r="2148" spans="1:19" x14ac:dyDescent="0.25">
      <c r="A2148" t="s">
        <v>1060</v>
      </c>
      <c r="B2148" t="s">
        <v>756</v>
      </c>
      <c r="C2148" t="s">
        <v>124</v>
      </c>
      <c r="D2148">
        <v>0</v>
      </c>
      <c r="E2148">
        <v>0</v>
      </c>
      <c r="F2148">
        <v>5.9439865806318298E-2</v>
      </c>
      <c r="G2148">
        <v>7.8575612544397894E-3</v>
      </c>
      <c r="H2148" t="s">
        <v>797</v>
      </c>
      <c r="O2148" t="s">
        <v>797</v>
      </c>
      <c r="P2148">
        <v>0.43413035596746202</v>
      </c>
      <c r="Q2148">
        <v>1.7372359253196801E-2</v>
      </c>
      <c r="R2148">
        <v>853002</v>
      </c>
      <c r="S2148">
        <v>1090</v>
      </c>
    </row>
    <row r="2149" spans="1:19" x14ac:dyDescent="0.25">
      <c r="A2149" t="s">
        <v>1061</v>
      </c>
      <c r="B2149" t="s">
        <v>756</v>
      </c>
      <c r="C2149" t="s">
        <v>124</v>
      </c>
      <c r="D2149">
        <v>1</v>
      </c>
      <c r="E2149">
        <v>0</v>
      </c>
      <c r="F2149">
        <v>0.100445504102444</v>
      </c>
      <c r="G2149">
        <v>1.6556019080571301E-2</v>
      </c>
      <c r="H2149" t="s">
        <v>797</v>
      </c>
      <c r="O2149" t="s">
        <v>797</v>
      </c>
      <c r="P2149">
        <v>0.463394226356381</v>
      </c>
      <c r="Q2149">
        <v>2.8406843358435799E-2</v>
      </c>
      <c r="R2149">
        <v>357348</v>
      </c>
      <c r="S2149">
        <v>385</v>
      </c>
    </row>
    <row r="2150" spans="1:19" x14ac:dyDescent="0.25">
      <c r="A2150" t="s">
        <v>1062</v>
      </c>
      <c r="B2150" t="s">
        <v>756</v>
      </c>
      <c r="C2150" t="s">
        <v>124</v>
      </c>
      <c r="D2150">
        <v>0</v>
      </c>
      <c r="E2150">
        <v>1</v>
      </c>
      <c r="F2150">
        <v>4.0880200308166401E-2</v>
      </c>
      <c r="G2150">
        <v>2.2403179878882701E-2</v>
      </c>
      <c r="H2150" t="s">
        <v>797</v>
      </c>
      <c r="O2150" t="s">
        <v>797</v>
      </c>
      <c r="P2150">
        <v>0.40635593220339</v>
      </c>
      <c r="Q2150">
        <v>6.2688268319337201E-2</v>
      </c>
      <c r="R2150">
        <v>103840</v>
      </c>
      <c r="S2150">
        <v>82</v>
      </c>
    </row>
    <row r="2151" spans="1:19" x14ac:dyDescent="0.25">
      <c r="A2151" t="s">
        <v>1063</v>
      </c>
      <c r="B2151" t="s">
        <v>756</v>
      </c>
      <c r="C2151" t="s">
        <v>124</v>
      </c>
      <c r="D2151">
        <v>1</v>
      </c>
      <c r="E2151">
        <v>1</v>
      </c>
      <c r="F2151">
        <v>7.4364856585115602E-2</v>
      </c>
      <c r="G2151">
        <v>3.1538662404365203E-2</v>
      </c>
      <c r="H2151" t="s">
        <v>797</v>
      </c>
      <c r="O2151" t="s">
        <v>797</v>
      </c>
      <c r="P2151">
        <v>0.217168750524461</v>
      </c>
      <c r="Q2151">
        <v>6.4102656892884802E-2</v>
      </c>
      <c r="R2151">
        <v>71502</v>
      </c>
      <c r="S2151">
        <v>51</v>
      </c>
    </row>
    <row r="2152" spans="1:19" x14ac:dyDescent="0.25">
      <c r="A2152" t="s">
        <v>1064</v>
      </c>
      <c r="B2152" t="s">
        <v>756</v>
      </c>
      <c r="C2152" t="s">
        <v>124</v>
      </c>
      <c r="D2152">
        <v>0</v>
      </c>
      <c r="E2152">
        <v>0</v>
      </c>
      <c r="F2152">
        <v>0.35755248833592501</v>
      </c>
      <c r="G2152">
        <v>1.8768251344417699E-2</v>
      </c>
      <c r="H2152" t="s">
        <v>802</v>
      </c>
      <c r="O2152" t="s">
        <v>802</v>
      </c>
      <c r="P2152">
        <v>0.107241687819899</v>
      </c>
      <c r="Q2152">
        <v>1.099620995516E-2</v>
      </c>
      <c r="R2152">
        <v>578103</v>
      </c>
      <c r="S2152">
        <v>820</v>
      </c>
    </row>
    <row r="2153" spans="1:19" x14ac:dyDescent="0.25">
      <c r="A2153" t="s">
        <v>1065</v>
      </c>
      <c r="B2153" t="s">
        <v>756</v>
      </c>
      <c r="C2153" t="s">
        <v>124</v>
      </c>
      <c r="D2153">
        <v>1</v>
      </c>
      <c r="E2153">
        <v>0</v>
      </c>
      <c r="F2153">
        <v>0.45256366358503403</v>
      </c>
      <c r="G2153">
        <v>2.2167639201042501E-2</v>
      </c>
      <c r="H2153" t="s">
        <v>802</v>
      </c>
      <c r="O2153" t="s">
        <v>802</v>
      </c>
      <c r="P2153">
        <v>0.124944944631626</v>
      </c>
      <c r="Q2153">
        <v>1.37152503912122E-2</v>
      </c>
      <c r="R2153">
        <v>447277</v>
      </c>
      <c r="S2153">
        <v>630</v>
      </c>
    </row>
    <row r="2154" spans="1:19" x14ac:dyDescent="0.25">
      <c r="A2154" t="s">
        <v>1066</v>
      </c>
      <c r="B2154" t="s">
        <v>756</v>
      </c>
      <c r="C2154" t="s">
        <v>124</v>
      </c>
      <c r="D2154">
        <v>0</v>
      </c>
      <c r="E2154">
        <v>1</v>
      </c>
      <c r="F2154">
        <v>0.31586561034104998</v>
      </c>
      <c r="G2154">
        <v>3.5449527448114602E-2</v>
      </c>
      <c r="H2154" t="s">
        <v>802</v>
      </c>
      <c r="O2154" t="s">
        <v>802</v>
      </c>
      <c r="P2154">
        <v>5.2458156562345301E-2</v>
      </c>
      <c r="Q2154">
        <v>1.67451045449554E-2</v>
      </c>
      <c r="R2154">
        <v>236417</v>
      </c>
      <c r="S2154">
        <v>216</v>
      </c>
    </row>
    <row r="2155" spans="1:19" x14ac:dyDescent="0.25">
      <c r="A2155" t="s">
        <v>1067</v>
      </c>
      <c r="B2155" t="s">
        <v>756</v>
      </c>
      <c r="C2155" t="s">
        <v>124</v>
      </c>
      <c r="D2155">
        <v>1</v>
      </c>
      <c r="E2155">
        <v>1</v>
      </c>
      <c r="F2155">
        <v>0.424689798188572</v>
      </c>
      <c r="G2155">
        <v>4.7348215865327399E-2</v>
      </c>
      <c r="H2155" t="s">
        <v>802</v>
      </c>
      <c r="O2155" t="s">
        <v>802</v>
      </c>
      <c r="P2155">
        <v>0.129401040941858</v>
      </c>
      <c r="Q2155">
        <v>3.2572604246860003E-2</v>
      </c>
      <c r="R2155">
        <v>145631</v>
      </c>
      <c r="S2155">
        <v>136</v>
      </c>
    </row>
    <row r="2156" spans="1:19" x14ac:dyDescent="0.25">
      <c r="A2156" t="s">
        <v>1068</v>
      </c>
      <c r="B2156" t="s">
        <v>756</v>
      </c>
      <c r="C2156" t="s">
        <v>124</v>
      </c>
      <c r="D2156">
        <v>0</v>
      </c>
      <c r="E2156">
        <v>0</v>
      </c>
      <c r="F2156">
        <v>0.262671076622088</v>
      </c>
      <c r="G2156">
        <v>1.7662711714646399E-2</v>
      </c>
      <c r="H2156" t="s">
        <v>807</v>
      </c>
      <c r="O2156" t="s">
        <v>807</v>
      </c>
      <c r="P2156">
        <v>0.104709811085605</v>
      </c>
      <c r="Q2156">
        <v>1.0869625883383201E-2</v>
      </c>
      <c r="R2156">
        <v>565167</v>
      </c>
      <c r="S2156">
        <v>864</v>
      </c>
    </row>
    <row r="2157" spans="1:19" x14ac:dyDescent="0.25">
      <c r="A2157" t="s">
        <v>1069</v>
      </c>
      <c r="B2157" t="s">
        <v>756</v>
      </c>
      <c r="C2157" t="s">
        <v>124</v>
      </c>
      <c r="D2157">
        <v>1</v>
      </c>
      <c r="E2157">
        <v>0</v>
      </c>
      <c r="F2157">
        <v>0.278313202207708</v>
      </c>
      <c r="G2157">
        <v>2.0786475153545401E-2</v>
      </c>
      <c r="H2157" t="s">
        <v>807</v>
      </c>
      <c r="O2157" t="s">
        <v>807</v>
      </c>
      <c r="P2157">
        <v>0.234761097107303</v>
      </c>
      <c r="Q2157">
        <v>1.7856537685470401E-2</v>
      </c>
      <c r="R2157">
        <v>426868</v>
      </c>
      <c r="S2157">
        <v>595</v>
      </c>
    </row>
    <row r="2158" spans="1:19" x14ac:dyDescent="0.25">
      <c r="A2158" t="s">
        <v>1070</v>
      </c>
      <c r="B2158" t="s">
        <v>756</v>
      </c>
      <c r="C2158" t="s">
        <v>124</v>
      </c>
      <c r="D2158">
        <v>0</v>
      </c>
      <c r="E2158">
        <v>1</v>
      </c>
      <c r="F2158">
        <v>0.16718800843943901</v>
      </c>
      <c r="G2158">
        <v>3.1134229740504799E-2</v>
      </c>
      <c r="H2158" t="s">
        <v>807</v>
      </c>
      <c r="O2158" t="s">
        <v>807</v>
      </c>
      <c r="P2158">
        <v>3.1900275854889901E-2</v>
      </c>
      <c r="Q2158">
        <v>1.29854824493012E-2</v>
      </c>
      <c r="R2158">
        <v>192130</v>
      </c>
      <c r="S2158">
        <v>169</v>
      </c>
    </row>
    <row r="2159" spans="1:19" x14ac:dyDescent="0.25">
      <c r="A2159" t="s">
        <v>1071</v>
      </c>
      <c r="B2159" t="s">
        <v>756</v>
      </c>
      <c r="C2159" t="s">
        <v>124</v>
      </c>
      <c r="D2159">
        <v>1</v>
      </c>
      <c r="E2159">
        <v>1</v>
      </c>
      <c r="F2159">
        <v>0.18826360607182499</v>
      </c>
      <c r="G2159">
        <v>3.5448964818808999E-2</v>
      </c>
      <c r="H2159" t="s">
        <v>807</v>
      </c>
      <c r="O2159" t="s">
        <v>807</v>
      </c>
      <c r="P2159">
        <v>5.3074478588177203E-2</v>
      </c>
      <c r="Q2159">
        <v>1.9242429991669099E-2</v>
      </c>
      <c r="R2159">
        <v>129648</v>
      </c>
      <c r="S2159">
        <v>129</v>
      </c>
    </row>
    <row r="2160" spans="1:19" x14ac:dyDescent="0.25">
      <c r="A2160" t="s">
        <v>1072</v>
      </c>
      <c r="B2160" t="s">
        <v>756</v>
      </c>
      <c r="C2160" t="s">
        <v>124</v>
      </c>
      <c r="D2160">
        <v>0</v>
      </c>
      <c r="E2160">
        <v>0</v>
      </c>
      <c r="F2160">
        <v>0.30463982384397598</v>
      </c>
      <c r="G2160">
        <v>3.1261584007640501E-2</v>
      </c>
      <c r="H2160" t="s">
        <v>812</v>
      </c>
      <c r="O2160" t="s">
        <v>812</v>
      </c>
      <c r="P2160">
        <v>0.207806438083255</v>
      </c>
      <c r="Q2160">
        <v>2.7711870565703099E-2</v>
      </c>
      <c r="R2160">
        <v>190740</v>
      </c>
      <c r="S2160">
        <v>297</v>
      </c>
    </row>
    <row r="2161" spans="1:19" x14ac:dyDescent="0.25">
      <c r="A2161" t="s">
        <v>1073</v>
      </c>
      <c r="B2161" t="s">
        <v>756</v>
      </c>
      <c r="C2161" t="s">
        <v>124</v>
      </c>
      <c r="D2161">
        <v>1</v>
      </c>
      <c r="E2161">
        <v>0</v>
      </c>
      <c r="F2161">
        <v>0.25064166771002899</v>
      </c>
      <c r="G2161">
        <v>3.2352922886728502E-2</v>
      </c>
      <c r="H2161" t="s">
        <v>812</v>
      </c>
      <c r="O2161" t="s">
        <v>812</v>
      </c>
      <c r="P2161">
        <v>0.235836359083511</v>
      </c>
      <c r="Q2161">
        <v>3.2304935964709298E-2</v>
      </c>
      <c r="R2161">
        <v>127792</v>
      </c>
      <c r="S2161">
        <v>182</v>
      </c>
    </row>
    <row r="2162" spans="1:19" x14ac:dyDescent="0.25">
      <c r="A2162" t="s">
        <v>1074</v>
      </c>
      <c r="B2162" t="s">
        <v>756</v>
      </c>
      <c r="C2162" t="s">
        <v>124</v>
      </c>
      <c r="D2162">
        <v>0</v>
      </c>
      <c r="E2162">
        <v>1</v>
      </c>
      <c r="F2162">
        <v>0.21622731004287099</v>
      </c>
      <c r="G2162">
        <v>8.5442422115558497E-2</v>
      </c>
      <c r="H2162" t="s">
        <v>812</v>
      </c>
      <c r="O2162" t="s">
        <v>812</v>
      </c>
      <c r="P2162">
        <v>8.8753078536896804E-2</v>
      </c>
      <c r="Q2162">
        <v>5.2818458037244102E-2</v>
      </c>
      <c r="R2162">
        <v>21926</v>
      </c>
      <c r="S2162">
        <v>24</v>
      </c>
    </row>
    <row r="2163" spans="1:19" x14ac:dyDescent="0.25">
      <c r="A2163" t="s">
        <v>1075</v>
      </c>
      <c r="B2163" t="s">
        <v>756</v>
      </c>
      <c r="C2163" t="s">
        <v>124</v>
      </c>
      <c r="D2163">
        <v>1</v>
      </c>
      <c r="E2163">
        <v>1</v>
      </c>
      <c r="F2163">
        <v>0.34167376490630302</v>
      </c>
      <c r="G2163">
        <v>9.7957666136703106E-2</v>
      </c>
      <c r="H2163" t="s">
        <v>812</v>
      </c>
      <c r="O2163" t="s">
        <v>812</v>
      </c>
      <c r="P2163">
        <v>0.15960391822827899</v>
      </c>
      <c r="Q2163">
        <v>7.7384046288699507E-2</v>
      </c>
      <c r="R2163">
        <v>28176</v>
      </c>
      <c r="S2163">
        <v>29</v>
      </c>
    </row>
    <row r="2164" spans="1:19" x14ac:dyDescent="0.25">
      <c r="A2164" t="s">
        <v>1076</v>
      </c>
      <c r="B2164" t="s">
        <v>756</v>
      </c>
      <c r="C2164" t="s">
        <v>124</v>
      </c>
      <c r="D2164">
        <v>0</v>
      </c>
      <c r="E2164">
        <v>0</v>
      </c>
      <c r="F2164">
        <v>0.325469358272304</v>
      </c>
      <c r="G2164">
        <v>1.31530439587894E-2</v>
      </c>
      <c r="H2164" t="s">
        <v>817</v>
      </c>
      <c r="O2164" t="s">
        <v>817</v>
      </c>
      <c r="P2164">
        <v>0.13116665161903601</v>
      </c>
      <c r="Q2164">
        <v>8.4378451611352694E-3</v>
      </c>
      <c r="R2164">
        <v>1130205</v>
      </c>
      <c r="S2164">
        <v>1716</v>
      </c>
    </row>
    <row r="2165" spans="1:19" x14ac:dyDescent="0.25">
      <c r="A2165" t="s">
        <v>1077</v>
      </c>
      <c r="B2165" t="s">
        <v>756</v>
      </c>
      <c r="C2165" t="s">
        <v>124</v>
      </c>
      <c r="D2165">
        <v>1</v>
      </c>
      <c r="E2165">
        <v>0</v>
      </c>
      <c r="F2165">
        <v>0.37733874896692698</v>
      </c>
      <c r="G2165">
        <v>1.65662947940085E-2</v>
      </c>
      <c r="H2165" t="s">
        <v>817</v>
      </c>
      <c r="O2165" t="s">
        <v>817</v>
      </c>
      <c r="P2165">
        <v>0.239371472803903</v>
      </c>
      <c r="Q2165">
        <v>1.3532649232191499E-2</v>
      </c>
      <c r="R2165">
        <v>740547</v>
      </c>
      <c r="S2165">
        <v>1081</v>
      </c>
    </row>
    <row r="2166" spans="1:19" x14ac:dyDescent="0.25">
      <c r="A2166" t="s">
        <v>1078</v>
      </c>
      <c r="B2166" t="s">
        <v>756</v>
      </c>
      <c r="C2166" t="s">
        <v>124</v>
      </c>
      <c r="D2166">
        <v>0</v>
      </c>
      <c r="E2166">
        <v>1</v>
      </c>
      <c r="F2166">
        <v>0.31301564020477501</v>
      </c>
      <c r="G2166">
        <v>2.9309995485713301E-2</v>
      </c>
      <c r="H2166" t="s">
        <v>817</v>
      </c>
      <c r="O2166" t="s">
        <v>817</v>
      </c>
      <c r="P2166">
        <v>9.8505158256719794E-2</v>
      </c>
      <c r="Q2166">
        <v>1.73384601304299E-2</v>
      </c>
      <c r="R2166">
        <v>356225</v>
      </c>
      <c r="S2166">
        <v>331</v>
      </c>
    </row>
    <row r="2167" spans="1:19" x14ac:dyDescent="0.25">
      <c r="A2167" t="s">
        <v>1079</v>
      </c>
      <c r="B2167" t="s">
        <v>756</v>
      </c>
      <c r="C2167" t="s">
        <v>124</v>
      </c>
      <c r="D2167">
        <v>1</v>
      </c>
      <c r="E2167">
        <v>1</v>
      </c>
      <c r="F2167">
        <v>0.31639127375088</v>
      </c>
      <c r="G2167">
        <v>3.8585199366945898E-2</v>
      </c>
      <c r="H2167" t="s">
        <v>817</v>
      </c>
      <c r="O2167" t="s">
        <v>817</v>
      </c>
      <c r="P2167">
        <v>0.23470795214637599</v>
      </c>
      <c r="Q2167">
        <v>3.6804612277244103E-2</v>
      </c>
      <c r="R2167">
        <v>177625</v>
      </c>
      <c r="S2167">
        <v>171</v>
      </c>
    </row>
    <row r="2168" spans="1:19" x14ac:dyDescent="0.25">
      <c r="A2168" t="s">
        <v>1080</v>
      </c>
      <c r="B2168" t="s">
        <v>756</v>
      </c>
      <c r="C2168" t="s">
        <v>124</v>
      </c>
      <c r="D2168">
        <v>0</v>
      </c>
      <c r="E2168">
        <v>0</v>
      </c>
      <c r="F2168">
        <v>0.26430074079786797</v>
      </c>
      <c r="G2168">
        <v>1.5543964844345001E-2</v>
      </c>
      <c r="H2168" t="s">
        <v>822</v>
      </c>
      <c r="O2168" t="s">
        <v>822</v>
      </c>
      <c r="P2168">
        <v>0.25264800183213099</v>
      </c>
      <c r="Q2168">
        <v>1.5262167842291501E-2</v>
      </c>
      <c r="R2168">
        <v>703251</v>
      </c>
      <c r="S2168">
        <v>1016</v>
      </c>
    </row>
    <row r="2169" spans="1:19" x14ac:dyDescent="0.25">
      <c r="A2169" t="s">
        <v>1081</v>
      </c>
      <c r="B2169" t="s">
        <v>756</v>
      </c>
      <c r="C2169" t="s">
        <v>124</v>
      </c>
      <c r="D2169">
        <v>1</v>
      </c>
      <c r="E2169">
        <v>0</v>
      </c>
      <c r="F2169">
        <v>0.284705842302099</v>
      </c>
      <c r="G2169">
        <v>2.18273504010182E-2</v>
      </c>
      <c r="H2169" t="s">
        <v>822</v>
      </c>
      <c r="O2169" t="s">
        <v>822</v>
      </c>
      <c r="P2169">
        <v>0.35926135769536599</v>
      </c>
      <c r="Q2169">
        <v>2.32702628655829E-2</v>
      </c>
      <c r="R2169">
        <v>411684</v>
      </c>
      <c r="S2169">
        <v>512</v>
      </c>
    </row>
    <row r="2170" spans="1:19" x14ac:dyDescent="0.25">
      <c r="A2170" t="s">
        <v>1082</v>
      </c>
      <c r="B2170" t="s">
        <v>756</v>
      </c>
      <c r="C2170" t="s">
        <v>124</v>
      </c>
      <c r="D2170">
        <v>0</v>
      </c>
      <c r="E2170">
        <v>1</v>
      </c>
      <c r="F2170">
        <v>0.24883871777703401</v>
      </c>
      <c r="G2170">
        <v>5.1973543562940698E-2</v>
      </c>
      <c r="H2170" t="s">
        <v>822</v>
      </c>
      <c r="O2170" t="s">
        <v>822</v>
      </c>
      <c r="P2170">
        <v>0.183629059256779</v>
      </c>
      <c r="Q2170">
        <v>4.6670700954511E-2</v>
      </c>
      <c r="R2170">
        <v>95584</v>
      </c>
      <c r="S2170">
        <v>81</v>
      </c>
    </row>
    <row r="2171" spans="1:19" x14ac:dyDescent="0.25">
      <c r="A2171" t="s">
        <v>1083</v>
      </c>
      <c r="B2171" t="s">
        <v>756</v>
      </c>
      <c r="C2171" t="s">
        <v>124</v>
      </c>
      <c r="D2171">
        <v>1</v>
      </c>
      <c r="E2171">
        <v>1</v>
      </c>
      <c r="F2171">
        <v>0.1746537846065</v>
      </c>
      <c r="G2171">
        <v>4.6912261249644302E-2</v>
      </c>
      <c r="H2171" t="s">
        <v>822</v>
      </c>
      <c r="O2171" t="s">
        <v>822</v>
      </c>
      <c r="P2171">
        <v>0.45903033739722099</v>
      </c>
      <c r="Q2171">
        <v>6.8711929459642898E-2</v>
      </c>
      <c r="R2171">
        <v>84648</v>
      </c>
      <c r="S2171">
        <v>66</v>
      </c>
    </row>
    <row r="2172" spans="1:19" x14ac:dyDescent="0.25">
      <c r="A2172" t="s">
        <v>1084</v>
      </c>
      <c r="B2172" t="s">
        <v>756</v>
      </c>
      <c r="C2172" t="s">
        <v>124</v>
      </c>
      <c r="D2172">
        <v>0</v>
      </c>
      <c r="E2172">
        <v>0</v>
      </c>
      <c r="F2172">
        <v>0.15195531835043799</v>
      </c>
      <c r="G2172">
        <v>9.4402513624679205E-3</v>
      </c>
      <c r="H2172" t="s">
        <v>827</v>
      </c>
      <c r="O2172" t="s">
        <v>827</v>
      </c>
      <c r="P2172">
        <v>0.159510324558195</v>
      </c>
      <c r="Q2172">
        <v>9.0138864869040592E-3</v>
      </c>
      <c r="R2172">
        <v>1111161</v>
      </c>
      <c r="S2172">
        <v>1790</v>
      </c>
    </row>
    <row r="2173" spans="1:19" x14ac:dyDescent="0.25">
      <c r="A2173" t="s">
        <v>1085</v>
      </c>
      <c r="B2173" t="s">
        <v>756</v>
      </c>
      <c r="C2173" t="s">
        <v>124</v>
      </c>
      <c r="D2173">
        <v>1</v>
      </c>
      <c r="E2173">
        <v>0</v>
      </c>
      <c r="F2173">
        <v>0.140475776819494</v>
      </c>
      <c r="G2173">
        <v>1.14026493045083E-2</v>
      </c>
      <c r="H2173" t="s">
        <v>827</v>
      </c>
      <c r="O2173" t="s">
        <v>827</v>
      </c>
      <c r="P2173">
        <v>0.22711292236425501</v>
      </c>
      <c r="Q2173">
        <v>1.3236783368352999E-2</v>
      </c>
      <c r="R2173">
        <v>771964</v>
      </c>
      <c r="S2173">
        <v>1125</v>
      </c>
    </row>
    <row r="2174" spans="1:19" x14ac:dyDescent="0.25">
      <c r="A2174" t="s">
        <v>1086</v>
      </c>
      <c r="B2174" t="s">
        <v>756</v>
      </c>
      <c r="C2174" t="s">
        <v>124</v>
      </c>
      <c r="D2174">
        <v>0</v>
      </c>
      <c r="E2174">
        <v>1</v>
      </c>
      <c r="F2174">
        <v>0.22404696647078801</v>
      </c>
      <c r="G2174">
        <v>3.7114974499108097E-2</v>
      </c>
      <c r="H2174" t="s">
        <v>827</v>
      </c>
      <c r="O2174" t="s">
        <v>827</v>
      </c>
      <c r="P2174">
        <v>7.4875050730237494E-2</v>
      </c>
      <c r="Q2174">
        <v>1.9336822858990799E-2</v>
      </c>
      <c r="R2174">
        <v>179873</v>
      </c>
      <c r="S2174">
        <v>179</v>
      </c>
    </row>
    <row r="2175" spans="1:19" x14ac:dyDescent="0.25">
      <c r="A2175" t="s">
        <v>1087</v>
      </c>
      <c r="B2175" t="s">
        <v>756</v>
      </c>
      <c r="C2175" t="s">
        <v>124</v>
      </c>
      <c r="D2175">
        <v>1</v>
      </c>
      <c r="E2175">
        <v>1</v>
      </c>
      <c r="F2175">
        <v>9.5194424064563493E-2</v>
      </c>
      <c r="G2175">
        <v>3.1504497499235097E-2</v>
      </c>
      <c r="H2175" t="s">
        <v>827</v>
      </c>
      <c r="O2175" t="s">
        <v>827</v>
      </c>
      <c r="P2175">
        <v>0.19175430015488701</v>
      </c>
      <c r="Q2175">
        <v>3.8938458325509698E-2</v>
      </c>
      <c r="R2175">
        <v>98136</v>
      </c>
      <c r="S2175">
        <v>93</v>
      </c>
    </row>
    <row r="2176" spans="1:19" x14ac:dyDescent="0.25">
      <c r="A2176" t="s">
        <v>1088</v>
      </c>
      <c r="B2176" t="s">
        <v>756</v>
      </c>
      <c r="C2176" t="s">
        <v>124</v>
      </c>
      <c r="D2176">
        <v>0</v>
      </c>
      <c r="E2176">
        <v>0</v>
      </c>
      <c r="F2176">
        <v>0.13205741047032199</v>
      </c>
      <c r="G2176">
        <v>9.1950084435741004E-3</v>
      </c>
      <c r="H2176" t="s">
        <v>832</v>
      </c>
      <c r="O2176" t="s">
        <v>832</v>
      </c>
      <c r="P2176">
        <v>0.27316164517541902</v>
      </c>
      <c r="Q2176">
        <v>9.9833413565320397E-3</v>
      </c>
      <c r="R2176">
        <v>1489420</v>
      </c>
      <c r="S2176">
        <v>2347</v>
      </c>
    </row>
    <row r="2177" spans="1:19" x14ac:dyDescent="0.25">
      <c r="A2177" t="s">
        <v>1089</v>
      </c>
      <c r="B2177" t="s">
        <v>756</v>
      </c>
      <c r="C2177" t="s">
        <v>124</v>
      </c>
      <c r="D2177">
        <v>1</v>
      </c>
      <c r="E2177">
        <v>0</v>
      </c>
      <c r="F2177">
        <v>9.2647491735451407E-2</v>
      </c>
      <c r="G2177">
        <v>7.5693946832795303E-3</v>
      </c>
      <c r="H2177" t="s">
        <v>832</v>
      </c>
      <c r="O2177" t="s">
        <v>832</v>
      </c>
      <c r="P2177">
        <v>0.36827594478520997</v>
      </c>
      <c r="Q2177">
        <v>1.2376037535876201E-2</v>
      </c>
      <c r="R2177">
        <v>1302737</v>
      </c>
      <c r="S2177">
        <v>1835</v>
      </c>
    </row>
    <row r="2178" spans="1:19" x14ac:dyDescent="0.25">
      <c r="A2178" t="s">
        <v>1090</v>
      </c>
      <c r="B2178" t="s">
        <v>756</v>
      </c>
      <c r="C2178" t="s">
        <v>124</v>
      </c>
      <c r="D2178">
        <v>0</v>
      </c>
      <c r="E2178">
        <v>1</v>
      </c>
      <c r="F2178">
        <v>0.11926948646072499</v>
      </c>
      <c r="G2178">
        <v>2.1483328698089901E-2</v>
      </c>
      <c r="H2178" t="s">
        <v>832</v>
      </c>
      <c r="O2178" t="s">
        <v>832</v>
      </c>
      <c r="P2178">
        <v>0.29011007572984998</v>
      </c>
      <c r="Q2178">
        <v>3.1980727258116098E-2</v>
      </c>
      <c r="R2178">
        <v>249866</v>
      </c>
      <c r="S2178">
        <v>251</v>
      </c>
    </row>
    <row r="2179" spans="1:19" x14ac:dyDescent="0.25">
      <c r="A2179" t="s">
        <v>1091</v>
      </c>
      <c r="B2179" t="s">
        <v>756</v>
      </c>
      <c r="C2179" t="s">
        <v>124</v>
      </c>
      <c r="D2179">
        <v>1</v>
      </c>
      <c r="E2179">
        <v>1</v>
      </c>
      <c r="F2179">
        <v>0.10259858259131401</v>
      </c>
      <c r="G2179">
        <v>2.4346621128218299E-2</v>
      </c>
      <c r="H2179" t="s">
        <v>832</v>
      </c>
      <c r="O2179" t="s">
        <v>832</v>
      </c>
      <c r="P2179">
        <v>0.40296127562642398</v>
      </c>
      <c r="Q2179">
        <v>4.0554664903919901E-2</v>
      </c>
      <c r="R2179">
        <v>194959</v>
      </c>
      <c r="S2179">
        <v>177</v>
      </c>
    </row>
    <row r="2180" spans="1:19" x14ac:dyDescent="0.25">
      <c r="A2180" t="s">
        <v>1092</v>
      </c>
      <c r="B2180" t="s">
        <v>756</v>
      </c>
      <c r="C2180" t="s">
        <v>124</v>
      </c>
      <c r="D2180">
        <v>0</v>
      </c>
      <c r="E2180">
        <v>0</v>
      </c>
      <c r="F2180">
        <v>0.109130690574731</v>
      </c>
      <c r="G2180">
        <v>5.9508297992265299E-3</v>
      </c>
      <c r="H2180" t="s">
        <v>837</v>
      </c>
      <c r="O2180" t="s">
        <v>837</v>
      </c>
      <c r="P2180">
        <v>0.26649305232957898</v>
      </c>
      <c r="Q2180">
        <v>8.6112683562527201E-3</v>
      </c>
      <c r="R2180">
        <v>2155216</v>
      </c>
      <c r="S2180">
        <v>3279</v>
      </c>
    </row>
    <row r="2181" spans="1:19" x14ac:dyDescent="0.25">
      <c r="A2181" t="s">
        <v>1093</v>
      </c>
      <c r="B2181" t="s">
        <v>756</v>
      </c>
      <c r="C2181" t="s">
        <v>124</v>
      </c>
      <c r="D2181">
        <v>1</v>
      </c>
      <c r="E2181">
        <v>0</v>
      </c>
      <c r="F2181">
        <v>0.118402149361859</v>
      </c>
      <c r="G2181">
        <v>8.0761015866794208E-3</v>
      </c>
      <c r="H2181" t="s">
        <v>837</v>
      </c>
      <c r="O2181" t="s">
        <v>837</v>
      </c>
      <c r="P2181">
        <v>0.414803732656567</v>
      </c>
      <c r="Q2181">
        <v>1.21485057768775E-2</v>
      </c>
      <c r="R2181">
        <v>1532734</v>
      </c>
      <c r="S2181">
        <v>1984</v>
      </c>
    </row>
    <row r="2182" spans="1:19" x14ac:dyDescent="0.25">
      <c r="A2182" t="s">
        <v>1094</v>
      </c>
      <c r="B2182" t="s">
        <v>756</v>
      </c>
      <c r="C2182" t="s">
        <v>124</v>
      </c>
      <c r="D2182">
        <v>0</v>
      </c>
      <c r="E2182">
        <v>1</v>
      </c>
      <c r="F2182">
        <v>0.166430390247053</v>
      </c>
      <c r="G2182">
        <v>2.7663434525132501E-2</v>
      </c>
      <c r="H2182" t="s">
        <v>837</v>
      </c>
      <c r="O2182" t="s">
        <v>837</v>
      </c>
      <c r="P2182">
        <v>0.17144545561990299</v>
      </c>
      <c r="Q2182">
        <v>2.48607554396841E-2</v>
      </c>
      <c r="R2182">
        <v>296135</v>
      </c>
      <c r="S2182">
        <v>272</v>
      </c>
    </row>
    <row r="2183" spans="1:19" x14ac:dyDescent="0.25">
      <c r="A2183" t="s">
        <v>1095</v>
      </c>
      <c r="B2183" t="s">
        <v>756</v>
      </c>
      <c r="C2183" t="s">
        <v>124</v>
      </c>
      <c r="D2183">
        <v>1</v>
      </c>
      <c r="E2183">
        <v>1</v>
      </c>
      <c r="F2183">
        <v>0.125182172437142</v>
      </c>
      <c r="G2183">
        <v>2.4521287268044398E-2</v>
      </c>
      <c r="H2183" t="s">
        <v>837</v>
      </c>
      <c r="O2183" t="s">
        <v>837</v>
      </c>
      <c r="P2183">
        <v>0.31569978879207899</v>
      </c>
      <c r="Q2183">
        <v>3.5670038547272798E-2</v>
      </c>
      <c r="R2183">
        <v>223003</v>
      </c>
      <c r="S2183">
        <v>184</v>
      </c>
    </row>
    <row r="2184" spans="1:19" x14ac:dyDescent="0.25">
      <c r="A2184" t="s">
        <v>1096</v>
      </c>
      <c r="B2184" t="s">
        <v>756</v>
      </c>
      <c r="C2184" t="s">
        <v>124</v>
      </c>
      <c r="D2184">
        <v>0</v>
      </c>
      <c r="E2184">
        <v>0</v>
      </c>
      <c r="F2184">
        <v>0.22214547296527601</v>
      </c>
      <c r="G2184">
        <v>1.85406455234285E-2</v>
      </c>
      <c r="H2184" t="s">
        <v>842</v>
      </c>
      <c r="O2184" t="s">
        <v>842</v>
      </c>
      <c r="P2184">
        <v>0.369601254317176</v>
      </c>
      <c r="Q2184">
        <v>2.2972828476737699E-2</v>
      </c>
      <c r="R2184">
        <v>413628</v>
      </c>
      <c r="S2184">
        <v>610</v>
      </c>
    </row>
    <row r="2185" spans="1:19" x14ac:dyDescent="0.25">
      <c r="A2185" t="s">
        <v>1097</v>
      </c>
      <c r="B2185" t="s">
        <v>756</v>
      </c>
      <c r="C2185" t="s">
        <v>124</v>
      </c>
      <c r="D2185">
        <v>1</v>
      </c>
      <c r="E2185">
        <v>0</v>
      </c>
      <c r="F2185">
        <v>0.25533056258658599</v>
      </c>
      <c r="G2185">
        <v>2.9595084241452799E-2</v>
      </c>
      <c r="H2185" t="s">
        <v>842</v>
      </c>
      <c r="O2185" t="s">
        <v>842</v>
      </c>
      <c r="P2185">
        <v>0.38165994812662102</v>
      </c>
      <c r="Q2185">
        <v>3.3857430144727703E-2</v>
      </c>
      <c r="R2185">
        <v>192006</v>
      </c>
      <c r="S2185">
        <v>253</v>
      </c>
    </row>
    <row r="2186" spans="1:19" x14ac:dyDescent="0.25">
      <c r="A2186" t="s">
        <v>1098</v>
      </c>
      <c r="B2186" t="s">
        <v>756</v>
      </c>
      <c r="C2186" t="s">
        <v>124</v>
      </c>
      <c r="D2186">
        <v>0</v>
      </c>
      <c r="E2186">
        <v>1</v>
      </c>
      <c r="F2186">
        <v>0.40314378178455901</v>
      </c>
      <c r="G2186">
        <v>5.7410600393684202E-2</v>
      </c>
      <c r="H2186" t="s">
        <v>842</v>
      </c>
      <c r="O2186" t="s">
        <v>842</v>
      </c>
      <c r="P2186">
        <v>0.23020804438280201</v>
      </c>
      <c r="Q2186">
        <v>4.7286153435464703E-2</v>
      </c>
      <c r="R2186">
        <v>108150</v>
      </c>
      <c r="S2186">
        <v>98</v>
      </c>
    </row>
    <row r="2187" spans="1:19" x14ac:dyDescent="0.25">
      <c r="A2187" t="s">
        <v>1099</v>
      </c>
      <c r="B2187" t="s">
        <v>756</v>
      </c>
      <c r="C2187" t="s">
        <v>124</v>
      </c>
      <c r="D2187">
        <v>1</v>
      </c>
      <c r="E2187">
        <v>1</v>
      </c>
      <c r="F2187">
        <v>0.48874027914988499</v>
      </c>
      <c r="G2187">
        <v>9.11750290687382E-2</v>
      </c>
      <c r="H2187" t="s">
        <v>842</v>
      </c>
      <c r="O2187" t="s">
        <v>842</v>
      </c>
      <c r="P2187">
        <v>0.49451579400663698</v>
      </c>
      <c r="Q2187">
        <v>9.0626552698750099E-2</v>
      </c>
      <c r="R2187">
        <v>39477</v>
      </c>
      <c r="S2187">
        <v>38</v>
      </c>
    </row>
    <row r="2188" spans="1:19" x14ac:dyDescent="0.25">
      <c r="A2188" t="s">
        <v>1100</v>
      </c>
      <c r="B2188" t="s">
        <v>756</v>
      </c>
      <c r="C2188" t="s">
        <v>124</v>
      </c>
      <c r="D2188">
        <v>0</v>
      </c>
      <c r="E2188">
        <v>0</v>
      </c>
      <c r="F2188">
        <v>0.297866533883617</v>
      </c>
      <c r="G2188">
        <v>1.94393981963457E-2</v>
      </c>
      <c r="H2188" t="s">
        <v>847</v>
      </c>
      <c r="O2188" t="s">
        <v>847</v>
      </c>
      <c r="P2188">
        <v>0.29141468850357799</v>
      </c>
      <c r="Q2188">
        <v>1.9446928716543799E-2</v>
      </c>
      <c r="R2188">
        <v>418976</v>
      </c>
      <c r="S2188">
        <v>654</v>
      </c>
    </row>
    <row r="2189" spans="1:19" x14ac:dyDescent="0.25">
      <c r="A2189" t="s">
        <v>1101</v>
      </c>
      <c r="B2189" t="s">
        <v>756</v>
      </c>
      <c r="C2189" t="s">
        <v>124</v>
      </c>
      <c r="D2189">
        <v>1</v>
      </c>
      <c r="E2189">
        <v>0</v>
      </c>
      <c r="F2189">
        <v>0.31208985186210703</v>
      </c>
      <c r="G2189">
        <v>2.61899571438605E-2</v>
      </c>
      <c r="H2189" t="s">
        <v>847</v>
      </c>
      <c r="O2189" t="s">
        <v>847</v>
      </c>
      <c r="P2189">
        <v>0.47360515021459199</v>
      </c>
      <c r="Q2189">
        <v>2.8355250498517601E-2</v>
      </c>
      <c r="R2189">
        <v>288920</v>
      </c>
      <c r="S2189">
        <v>370</v>
      </c>
    </row>
    <row r="2190" spans="1:19" x14ac:dyDescent="0.25">
      <c r="A2190" t="s">
        <v>1102</v>
      </c>
      <c r="B2190" t="s">
        <v>756</v>
      </c>
      <c r="C2190" t="s">
        <v>124</v>
      </c>
      <c r="D2190">
        <v>0</v>
      </c>
      <c r="E2190">
        <v>1</v>
      </c>
      <c r="F2190">
        <v>0.23286652447238401</v>
      </c>
      <c r="G2190">
        <v>5.7176262709016601E-2</v>
      </c>
      <c r="H2190" t="s">
        <v>847</v>
      </c>
      <c r="O2190" t="s">
        <v>847</v>
      </c>
      <c r="P2190">
        <v>0.26473394701392</v>
      </c>
      <c r="Q2190">
        <v>5.9189541463866201E-2</v>
      </c>
      <c r="R2190">
        <v>71264</v>
      </c>
      <c r="S2190">
        <v>64</v>
      </c>
    </row>
    <row r="2191" spans="1:19" x14ac:dyDescent="0.25">
      <c r="A2191" t="s">
        <v>1103</v>
      </c>
      <c r="B2191" t="s">
        <v>756</v>
      </c>
      <c r="C2191" t="s">
        <v>124</v>
      </c>
      <c r="D2191">
        <v>1</v>
      </c>
      <c r="E2191">
        <v>1</v>
      </c>
      <c r="F2191">
        <v>0.32256042348680097</v>
      </c>
      <c r="G2191">
        <v>7.9410855486103604E-2</v>
      </c>
      <c r="H2191" t="s">
        <v>847</v>
      </c>
      <c r="O2191" t="s">
        <v>847</v>
      </c>
      <c r="P2191">
        <v>0.39014650228692199</v>
      </c>
      <c r="Q2191">
        <v>8.3154347599139297E-2</v>
      </c>
      <c r="R2191">
        <v>43071</v>
      </c>
      <c r="S2191">
        <v>39</v>
      </c>
    </row>
    <row r="2192" spans="1:19" x14ac:dyDescent="0.25">
      <c r="A2192" t="s">
        <v>1104</v>
      </c>
      <c r="B2192" t="s">
        <v>756</v>
      </c>
      <c r="C2192" t="s">
        <v>124</v>
      </c>
      <c r="D2192">
        <v>0</v>
      </c>
      <c r="E2192">
        <v>0</v>
      </c>
      <c r="F2192">
        <v>0.40183998685723699</v>
      </c>
      <c r="G2192">
        <v>0.102188144560089</v>
      </c>
      <c r="H2192" t="s">
        <v>852</v>
      </c>
      <c r="O2192" t="s">
        <v>852</v>
      </c>
      <c r="P2192">
        <v>0.60407425661245295</v>
      </c>
      <c r="Q2192">
        <v>0.10703452302014201</v>
      </c>
      <c r="R2192">
        <v>18261</v>
      </c>
      <c r="S2192">
        <v>30</v>
      </c>
    </row>
    <row r="2193" spans="1:19" x14ac:dyDescent="0.25">
      <c r="A2193" t="s">
        <v>1105</v>
      </c>
      <c r="B2193" t="s">
        <v>756</v>
      </c>
      <c r="C2193" t="s">
        <v>124</v>
      </c>
      <c r="D2193">
        <v>1</v>
      </c>
      <c r="E2193">
        <v>0</v>
      </c>
      <c r="F2193">
        <v>0.18313707631253701</v>
      </c>
      <c r="G2193">
        <v>9.6380954556634105E-2</v>
      </c>
      <c r="H2193" t="s">
        <v>852</v>
      </c>
      <c r="O2193" t="s">
        <v>852</v>
      </c>
      <c r="P2193">
        <v>0.81731832671914695</v>
      </c>
      <c r="Q2193">
        <v>9.0696194362422003E-2</v>
      </c>
      <c r="R2193">
        <v>15371</v>
      </c>
      <c r="S2193">
        <v>17</v>
      </c>
    </row>
    <row r="2194" spans="1:19" x14ac:dyDescent="0.25">
      <c r="A2194" t="s">
        <v>1106</v>
      </c>
      <c r="B2194" t="s">
        <v>756</v>
      </c>
      <c r="C2194" t="s">
        <v>124</v>
      </c>
      <c r="D2194">
        <v>0</v>
      </c>
      <c r="E2194">
        <v>1</v>
      </c>
      <c r="F2194">
        <v>0.16665508374452701</v>
      </c>
      <c r="G2194">
        <v>8.7815884778456102E-2</v>
      </c>
      <c r="H2194" t="s">
        <v>852</v>
      </c>
      <c r="O2194" t="s">
        <v>852</v>
      </c>
      <c r="P2194">
        <v>0.58204183751476801</v>
      </c>
      <c r="Q2194">
        <v>0.14780538905049201</v>
      </c>
      <c r="R2194">
        <v>14389</v>
      </c>
      <c r="S2194">
        <v>13</v>
      </c>
    </row>
    <row r="2195" spans="1:19" x14ac:dyDescent="0.25">
      <c r="A2195" t="s">
        <v>1107</v>
      </c>
      <c r="B2195" t="s">
        <v>756</v>
      </c>
      <c r="C2195" t="s">
        <v>124</v>
      </c>
      <c r="D2195">
        <v>1</v>
      </c>
      <c r="E2195">
        <v>1</v>
      </c>
      <c r="F2195">
        <v>0</v>
      </c>
      <c r="G2195">
        <v>0</v>
      </c>
      <c r="H2195" t="s">
        <v>852</v>
      </c>
      <c r="O2195" t="s">
        <v>852</v>
      </c>
      <c r="P2195">
        <v>1</v>
      </c>
      <c r="Q2195">
        <v>0</v>
      </c>
      <c r="R2195">
        <v>1888</v>
      </c>
      <c r="S2195">
        <v>2</v>
      </c>
    </row>
    <row r="2196" spans="1:19" x14ac:dyDescent="0.25">
      <c r="A2196" t="s">
        <v>1108</v>
      </c>
      <c r="B2196" t="s">
        <v>756</v>
      </c>
      <c r="C2196" t="s">
        <v>124</v>
      </c>
      <c r="D2196">
        <v>0</v>
      </c>
      <c r="E2196">
        <v>0</v>
      </c>
      <c r="F2196">
        <v>0.23677485305392301</v>
      </c>
      <c r="G2196">
        <v>8.6415663437595699E-2</v>
      </c>
      <c r="H2196" t="s">
        <v>857</v>
      </c>
      <c r="O2196" t="s">
        <v>857</v>
      </c>
      <c r="P2196">
        <v>0.243291592128801</v>
      </c>
      <c r="Q2196">
        <v>9.0572338310454401E-2</v>
      </c>
      <c r="R2196">
        <v>15652</v>
      </c>
      <c r="S2196">
        <v>26</v>
      </c>
    </row>
    <row r="2197" spans="1:19" x14ac:dyDescent="0.25">
      <c r="A2197" t="s">
        <v>1109</v>
      </c>
      <c r="B2197" t="s">
        <v>756</v>
      </c>
      <c r="C2197" t="s">
        <v>124</v>
      </c>
      <c r="D2197">
        <v>1</v>
      </c>
      <c r="E2197">
        <v>0</v>
      </c>
      <c r="F2197">
        <v>0.33827375762859602</v>
      </c>
      <c r="G2197">
        <v>8.95604467995985E-2</v>
      </c>
      <c r="H2197" t="s">
        <v>857</v>
      </c>
      <c r="O2197" t="s">
        <v>857</v>
      </c>
      <c r="P2197">
        <v>6.7214680117905906E-2</v>
      </c>
      <c r="Q2197">
        <v>4.6977121423191E-2</v>
      </c>
      <c r="R2197">
        <v>24087</v>
      </c>
      <c r="S2197">
        <v>32</v>
      </c>
    </row>
    <row r="2198" spans="1:19" x14ac:dyDescent="0.25">
      <c r="A2198" t="s">
        <v>1110</v>
      </c>
      <c r="B2198" t="s">
        <v>756</v>
      </c>
      <c r="C2198" t="s">
        <v>124</v>
      </c>
      <c r="D2198">
        <v>0</v>
      </c>
      <c r="E2198">
        <v>1</v>
      </c>
      <c r="F2198">
        <v>2.34525006857456E-2</v>
      </c>
      <c r="G2198">
        <v>2.3741781593927799E-2</v>
      </c>
      <c r="H2198" t="s">
        <v>857</v>
      </c>
      <c r="O2198" t="s">
        <v>857</v>
      </c>
      <c r="P2198">
        <v>0.171710706775167</v>
      </c>
      <c r="Q2198">
        <v>0.10765016036910401</v>
      </c>
      <c r="R2198">
        <v>21874</v>
      </c>
      <c r="S2198">
        <v>19</v>
      </c>
    </row>
    <row r="2199" spans="1:19" x14ac:dyDescent="0.25">
      <c r="A2199" t="s">
        <v>1111</v>
      </c>
      <c r="B2199" t="s">
        <v>756</v>
      </c>
      <c r="C2199" t="s">
        <v>124</v>
      </c>
      <c r="D2199">
        <v>1</v>
      </c>
      <c r="E2199">
        <v>1</v>
      </c>
      <c r="F2199">
        <v>0.155836018617974</v>
      </c>
      <c r="G2199">
        <v>0.112490297309328</v>
      </c>
      <c r="H2199" t="s">
        <v>857</v>
      </c>
      <c r="O2199" t="s">
        <v>857</v>
      </c>
      <c r="P2199">
        <v>0</v>
      </c>
      <c r="Q2199">
        <v>0</v>
      </c>
      <c r="R2199">
        <v>11172</v>
      </c>
      <c r="S2199">
        <v>9</v>
      </c>
    </row>
    <row r="2200" spans="1:19" x14ac:dyDescent="0.25">
      <c r="A2200" t="s">
        <v>1112</v>
      </c>
      <c r="B2200" t="s">
        <v>756</v>
      </c>
      <c r="C2200" t="s">
        <v>129</v>
      </c>
      <c r="D2200">
        <v>0</v>
      </c>
      <c r="E2200">
        <v>0</v>
      </c>
      <c r="F2200">
        <v>0.540357573838399</v>
      </c>
      <c r="G2200">
        <v>4.3436325919905303E-2</v>
      </c>
      <c r="H2200" t="s">
        <v>757</v>
      </c>
      <c r="O2200" t="s">
        <v>757</v>
      </c>
      <c r="P2200">
        <v>0.167301421565691</v>
      </c>
      <c r="Q2200">
        <v>2.86330157679957E-2</v>
      </c>
      <c r="R2200">
        <v>116843</v>
      </c>
      <c r="S2200">
        <v>190</v>
      </c>
    </row>
    <row r="2201" spans="1:19" x14ac:dyDescent="0.25">
      <c r="A2201" t="s">
        <v>1113</v>
      </c>
      <c r="B2201" t="s">
        <v>756</v>
      </c>
      <c r="C2201" t="s">
        <v>129</v>
      </c>
      <c r="D2201">
        <v>1</v>
      </c>
      <c r="E2201">
        <v>0</v>
      </c>
      <c r="F2201">
        <v>0.391402998371358</v>
      </c>
      <c r="G2201">
        <v>5.8840339008846498E-2</v>
      </c>
      <c r="H2201" t="s">
        <v>757</v>
      </c>
      <c r="O2201" t="s">
        <v>757</v>
      </c>
      <c r="P2201">
        <v>0.234176422277593</v>
      </c>
      <c r="Q2201">
        <v>4.4349127974208702E-2</v>
      </c>
      <c r="R2201">
        <v>71839</v>
      </c>
      <c r="S2201">
        <v>96</v>
      </c>
    </row>
    <row r="2202" spans="1:19" x14ac:dyDescent="0.25">
      <c r="A2202" t="s">
        <v>1114</v>
      </c>
      <c r="B2202" t="s">
        <v>756</v>
      </c>
      <c r="C2202" t="s">
        <v>129</v>
      </c>
      <c r="D2202">
        <v>0</v>
      </c>
      <c r="E2202">
        <v>1</v>
      </c>
      <c r="F2202">
        <v>0.233103197674419</v>
      </c>
      <c r="G2202">
        <v>0.20967830614845401</v>
      </c>
      <c r="H2202" t="s">
        <v>757</v>
      </c>
      <c r="O2202" t="s">
        <v>757</v>
      </c>
      <c r="P2202">
        <v>0.38535610465116299</v>
      </c>
      <c r="Q2202">
        <v>0.24101874486920799</v>
      </c>
      <c r="R2202">
        <v>5504</v>
      </c>
      <c r="S2202">
        <v>4</v>
      </c>
    </row>
    <row r="2203" spans="1:19" x14ac:dyDescent="0.25">
      <c r="A2203" t="s">
        <v>1115</v>
      </c>
      <c r="B2203" t="s">
        <v>756</v>
      </c>
      <c r="C2203" t="s">
        <v>129</v>
      </c>
      <c r="D2203">
        <v>1</v>
      </c>
      <c r="E2203">
        <v>1</v>
      </c>
      <c r="F2203">
        <v>0</v>
      </c>
      <c r="G2203">
        <v>0</v>
      </c>
      <c r="H2203" t="s">
        <v>757</v>
      </c>
      <c r="O2203" t="s">
        <v>757</v>
      </c>
      <c r="P2203">
        <v>1</v>
      </c>
      <c r="Q2203">
        <v>0</v>
      </c>
      <c r="R2203">
        <v>831</v>
      </c>
      <c r="S2203">
        <v>1</v>
      </c>
    </row>
    <row r="2204" spans="1:19" x14ac:dyDescent="0.25">
      <c r="A2204" t="s">
        <v>1116</v>
      </c>
      <c r="B2204" t="s">
        <v>756</v>
      </c>
      <c r="C2204" t="s">
        <v>129</v>
      </c>
      <c r="D2204">
        <v>0</v>
      </c>
      <c r="E2204">
        <v>0</v>
      </c>
      <c r="F2204">
        <v>0.16269498594447601</v>
      </c>
      <c r="G2204">
        <v>4.6977801718326301E-2</v>
      </c>
      <c r="H2204" t="s">
        <v>762</v>
      </c>
      <c r="O2204" t="s">
        <v>762</v>
      </c>
      <c r="P2204">
        <v>3.4596799382659298E-2</v>
      </c>
      <c r="Q2204">
        <v>1.72584888055115E-2</v>
      </c>
      <c r="R2204">
        <v>54427</v>
      </c>
      <c r="S2204">
        <v>65</v>
      </c>
    </row>
    <row r="2205" spans="1:19" x14ac:dyDescent="0.25">
      <c r="A2205" t="s">
        <v>1117</v>
      </c>
      <c r="B2205" t="s">
        <v>756</v>
      </c>
      <c r="C2205" t="s">
        <v>129</v>
      </c>
      <c r="D2205">
        <v>1</v>
      </c>
      <c r="E2205">
        <v>0</v>
      </c>
      <c r="F2205">
        <v>0.242272798509412</v>
      </c>
      <c r="G2205">
        <v>5.1713519283282897E-2</v>
      </c>
      <c r="H2205" t="s">
        <v>762</v>
      </c>
      <c r="O2205" t="s">
        <v>762</v>
      </c>
      <c r="P2205">
        <v>3.93543106900935E-2</v>
      </c>
      <c r="Q2205">
        <v>2.2184382248213501E-2</v>
      </c>
      <c r="R2205">
        <v>57427</v>
      </c>
      <c r="S2205">
        <v>65</v>
      </c>
    </row>
    <row r="2206" spans="1:19" x14ac:dyDescent="0.25">
      <c r="A2206" t="s">
        <v>1118</v>
      </c>
      <c r="B2206" t="s">
        <v>756</v>
      </c>
      <c r="C2206" t="s">
        <v>129</v>
      </c>
      <c r="D2206">
        <v>0</v>
      </c>
      <c r="E2206">
        <v>1</v>
      </c>
      <c r="F2206">
        <v>0.77942973523421599</v>
      </c>
      <c r="G2206">
        <v>0.192975891858679</v>
      </c>
      <c r="H2206" t="s">
        <v>762</v>
      </c>
      <c r="O2206" t="s">
        <v>762</v>
      </c>
      <c r="P2206">
        <v>0</v>
      </c>
      <c r="Q2206">
        <v>0</v>
      </c>
      <c r="R2206">
        <v>4910</v>
      </c>
      <c r="S2206">
        <v>5</v>
      </c>
    </row>
    <row r="2207" spans="1:19" x14ac:dyDescent="0.25">
      <c r="A2207" t="s">
        <v>1119</v>
      </c>
      <c r="B2207" t="s">
        <v>756</v>
      </c>
      <c r="C2207" t="s">
        <v>129</v>
      </c>
      <c r="D2207">
        <v>0</v>
      </c>
      <c r="E2207">
        <v>0</v>
      </c>
      <c r="F2207">
        <v>0.207917170127149</v>
      </c>
      <c r="G2207">
        <v>1.08972689644293E-2</v>
      </c>
      <c r="H2207" t="s">
        <v>767</v>
      </c>
      <c r="O2207" t="s">
        <v>767</v>
      </c>
      <c r="P2207">
        <v>6.2614437069803006E-2</v>
      </c>
      <c r="Q2207">
        <v>5.6934594539097801E-3</v>
      </c>
      <c r="R2207">
        <v>1448066</v>
      </c>
      <c r="S2207">
        <v>1811</v>
      </c>
    </row>
    <row r="2208" spans="1:19" x14ac:dyDescent="0.25">
      <c r="A2208" t="s">
        <v>1120</v>
      </c>
      <c r="B2208" t="s">
        <v>756</v>
      </c>
      <c r="C2208" t="s">
        <v>129</v>
      </c>
      <c r="D2208">
        <v>1</v>
      </c>
      <c r="E2208">
        <v>0</v>
      </c>
      <c r="F2208">
        <v>0.24378452606946199</v>
      </c>
      <c r="G2208">
        <v>1.55387210153091E-2</v>
      </c>
      <c r="H2208" t="s">
        <v>767</v>
      </c>
      <c r="O2208" t="s">
        <v>767</v>
      </c>
      <c r="P2208">
        <v>0.113306200981387</v>
      </c>
      <c r="Q2208">
        <v>1.06090422079057E-2</v>
      </c>
      <c r="R2208">
        <v>961832</v>
      </c>
      <c r="S2208">
        <v>1066</v>
      </c>
    </row>
    <row r="2209" spans="1:19" x14ac:dyDescent="0.25">
      <c r="A2209" t="s">
        <v>1121</v>
      </c>
      <c r="B2209" t="s">
        <v>756</v>
      </c>
      <c r="C2209" t="s">
        <v>129</v>
      </c>
      <c r="D2209">
        <v>0</v>
      </c>
      <c r="E2209">
        <v>1</v>
      </c>
      <c r="F2209">
        <v>0.563425420550284</v>
      </c>
      <c r="G2209">
        <v>7.9405627975447798E-2</v>
      </c>
      <c r="H2209" t="s">
        <v>767</v>
      </c>
      <c r="O2209" t="s">
        <v>767</v>
      </c>
      <c r="P2209">
        <v>5.7967363618551801E-2</v>
      </c>
      <c r="Q2209">
        <v>3.0479353691756601E-2</v>
      </c>
      <c r="R2209">
        <v>72829</v>
      </c>
      <c r="S2209">
        <v>55</v>
      </c>
    </row>
    <row r="2210" spans="1:19" x14ac:dyDescent="0.25">
      <c r="A2210" t="s">
        <v>1122</v>
      </c>
      <c r="B2210" t="s">
        <v>756</v>
      </c>
      <c r="C2210" t="s">
        <v>129</v>
      </c>
      <c r="D2210">
        <v>1</v>
      </c>
      <c r="E2210">
        <v>1</v>
      </c>
      <c r="F2210">
        <v>0.42698653929656999</v>
      </c>
      <c r="G2210">
        <v>8.4364214627617298E-2</v>
      </c>
      <c r="H2210" t="s">
        <v>767</v>
      </c>
      <c r="O2210" t="s">
        <v>767</v>
      </c>
      <c r="P2210">
        <v>0.24685193226226701</v>
      </c>
      <c r="Q2210">
        <v>7.1372371849850902E-2</v>
      </c>
      <c r="R2210">
        <v>46060</v>
      </c>
      <c r="S2210">
        <v>42</v>
      </c>
    </row>
    <row r="2211" spans="1:19" x14ac:dyDescent="0.25">
      <c r="A2211" t="s">
        <v>1123</v>
      </c>
      <c r="B2211" t="s">
        <v>756</v>
      </c>
      <c r="C2211" t="s">
        <v>129</v>
      </c>
      <c r="D2211">
        <v>0</v>
      </c>
      <c r="E2211">
        <v>0</v>
      </c>
      <c r="F2211">
        <v>0.45310753409345</v>
      </c>
      <c r="G2211">
        <v>5.4694983178083897E-2</v>
      </c>
      <c r="H2211" t="s">
        <v>772</v>
      </c>
      <c r="O2211" t="s">
        <v>772</v>
      </c>
      <c r="P2211">
        <v>5.8361278783814002E-2</v>
      </c>
      <c r="Q2211">
        <v>2.26425062780094E-2</v>
      </c>
      <c r="R2211">
        <v>89460</v>
      </c>
      <c r="S2211">
        <v>110</v>
      </c>
    </row>
    <row r="2212" spans="1:19" x14ac:dyDescent="0.25">
      <c r="A2212" t="s">
        <v>1124</v>
      </c>
      <c r="B2212" t="s">
        <v>756</v>
      </c>
      <c r="C2212" t="s">
        <v>129</v>
      </c>
      <c r="D2212">
        <v>1</v>
      </c>
      <c r="E2212">
        <v>0</v>
      </c>
      <c r="F2212">
        <v>0.39742938275295198</v>
      </c>
      <c r="G2212">
        <v>5.8925583776748697E-2</v>
      </c>
      <c r="H2212" t="s">
        <v>772</v>
      </c>
      <c r="O2212" t="s">
        <v>772</v>
      </c>
      <c r="P2212">
        <v>7.8314153340307904E-2</v>
      </c>
      <c r="Q2212">
        <v>3.3723075988095097E-2</v>
      </c>
      <c r="R2212">
        <v>66910</v>
      </c>
      <c r="S2212">
        <v>83</v>
      </c>
    </row>
    <row r="2213" spans="1:19" x14ac:dyDescent="0.25">
      <c r="A2213" t="s">
        <v>1125</v>
      </c>
      <c r="B2213" t="s">
        <v>756</v>
      </c>
      <c r="C2213" t="s">
        <v>129</v>
      </c>
      <c r="D2213">
        <v>0</v>
      </c>
      <c r="E2213">
        <v>1</v>
      </c>
      <c r="F2213">
        <v>0.178547410894418</v>
      </c>
      <c r="G2213">
        <v>0.18555936403284901</v>
      </c>
      <c r="H2213" t="s">
        <v>772</v>
      </c>
      <c r="O2213" t="s">
        <v>772</v>
      </c>
      <c r="P2213">
        <v>0</v>
      </c>
      <c r="Q2213">
        <v>0</v>
      </c>
      <c r="R2213">
        <v>2974</v>
      </c>
      <c r="S2213">
        <v>3</v>
      </c>
    </row>
    <row r="2214" spans="1:19" x14ac:dyDescent="0.25">
      <c r="A2214" t="s">
        <v>1126</v>
      </c>
      <c r="B2214" t="s">
        <v>756</v>
      </c>
      <c r="C2214" t="s">
        <v>129</v>
      </c>
      <c r="D2214">
        <v>1</v>
      </c>
      <c r="E2214">
        <v>1</v>
      </c>
      <c r="F2214">
        <v>1</v>
      </c>
      <c r="G2214">
        <v>0</v>
      </c>
      <c r="H2214" t="s">
        <v>772</v>
      </c>
      <c r="O2214" t="s">
        <v>772</v>
      </c>
      <c r="P2214">
        <v>0</v>
      </c>
      <c r="Q2214">
        <v>0</v>
      </c>
      <c r="R2214">
        <v>3308</v>
      </c>
      <c r="S2214">
        <v>3</v>
      </c>
    </row>
    <row r="2215" spans="1:19" x14ac:dyDescent="0.25">
      <c r="A2215" t="s">
        <v>1127</v>
      </c>
      <c r="B2215" t="s">
        <v>756</v>
      </c>
      <c r="C2215" t="s">
        <v>129</v>
      </c>
      <c r="D2215">
        <v>0</v>
      </c>
      <c r="E2215">
        <v>0</v>
      </c>
      <c r="F2215">
        <v>0.25782662366105202</v>
      </c>
      <c r="G2215">
        <v>3.5601590439031203E-2</v>
      </c>
      <c r="H2215" t="s">
        <v>777</v>
      </c>
      <c r="O2215" t="s">
        <v>777</v>
      </c>
      <c r="P2215">
        <v>3.9366065384462197E-2</v>
      </c>
      <c r="Q2215">
        <v>1.4518395805511701E-2</v>
      </c>
      <c r="R2215">
        <v>125565</v>
      </c>
      <c r="S2215">
        <v>162</v>
      </c>
    </row>
    <row r="2216" spans="1:19" x14ac:dyDescent="0.25">
      <c r="A2216" t="s">
        <v>1128</v>
      </c>
      <c r="B2216" t="s">
        <v>756</v>
      </c>
      <c r="C2216" t="s">
        <v>129</v>
      </c>
      <c r="D2216">
        <v>1</v>
      </c>
      <c r="E2216">
        <v>0</v>
      </c>
      <c r="F2216">
        <v>0.29601010891687002</v>
      </c>
      <c r="G2216">
        <v>4.91080478952318E-2</v>
      </c>
      <c r="H2216" t="s">
        <v>777</v>
      </c>
      <c r="O2216" t="s">
        <v>777</v>
      </c>
      <c r="P2216">
        <v>0.121899671236553</v>
      </c>
      <c r="Q2216">
        <v>3.3852248166953799E-2</v>
      </c>
      <c r="R2216">
        <v>89426</v>
      </c>
      <c r="S2216">
        <v>102</v>
      </c>
    </row>
    <row r="2217" spans="1:19" x14ac:dyDescent="0.25">
      <c r="A2217" t="s">
        <v>1129</v>
      </c>
      <c r="B2217" t="s">
        <v>756</v>
      </c>
      <c r="C2217" t="s">
        <v>129</v>
      </c>
      <c r="D2217">
        <v>0</v>
      </c>
      <c r="E2217">
        <v>1</v>
      </c>
      <c r="F2217">
        <v>0.87997885089883698</v>
      </c>
      <c r="G2217">
        <v>0.102901880852673</v>
      </c>
      <c r="H2217" t="s">
        <v>777</v>
      </c>
      <c r="O2217" t="s">
        <v>777</v>
      </c>
      <c r="P2217">
        <v>0</v>
      </c>
      <c r="Q2217">
        <v>0</v>
      </c>
      <c r="R2217">
        <v>11348</v>
      </c>
      <c r="S2217">
        <v>7</v>
      </c>
    </row>
    <row r="2218" spans="1:19" x14ac:dyDescent="0.25">
      <c r="A2218" t="s">
        <v>1130</v>
      </c>
      <c r="B2218" t="s">
        <v>756</v>
      </c>
      <c r="C2218" t="s">
        <v>129</v>
      </c>
      <c r="D2218">
        <v>1</v>
      </c>
      <c r="E2218">
        <v>1</v>
      </c>
      <c r="F2218">
        <v>0.55930087390761596</v>
      </c>
      <c r="G2218">
        <v>0.34864075139854001</v>
      </c>
      <c r="H2218" t="s">
        <v>777</v>
      </c>
      <c r="O2218" t="s">
        <v>777</v>
      </c>
      <c r="P2218">
        <v>0</v>
      </c>
      <c r="Q2218">
        <v>0</v>
      </c>
      <c r="R2218">
        <v>2403</v>
      </c>
      <c r="S2218">
        <v>2</v>
      </c>
    </row>
    <row r="2219" spans="1:19" x14ac:dyDescent="0.25">
      <c r="A2219" t="s">
        <v>1131</v>
      </c>
      <c r="B2219" t="s">
        <v>756</v>
      </c>
      <c r="C2219" t="s">
        <v>129</v>
      </c>
      <c r="D2219">
        <v>0</v>
      </c>
      <c r="E2219">
        <v>0</v>
      </c>
      <c r="F2219">
        <v>0.30305549965395501</v>
      </c>
      <c r="G2219">
        <v>1.4679928791796901E-2</v>
      </c>
      <c r="H2219" t="s">
        <v>782</v>
      </c>
      <c r="O2219" t="s">
        <v>782</v>
      </c>
      <c r="P2219">
        <v>8.7082656167290801E-2</v>
      </c>
      <c r="Q2219">
        <v>7.8842008274848698E-3</v>
      </c>
      <c r="R2219">
        <v>1024711</v>
      </c>
      <c r="S2219">
        <v>1293</v>
      </c>
    </row>
    <row r="2220" spans="1:19" x14ac:dyDescent="0.25">
      <c r="A2220" t="s">
        <v>1132</v>
      </c>
      <c r="B2220" t="s">
        <v>756</v>
      </c>
      <c r="C2220" t="s">
        <v>129</v>
      </c>
      <c r="D2220">
        <v>1</v>
      </c>
      <c r="E2220">
        <v>0</v>
      </c>
      <c r="F2220">
        <v>0.35416219142931998</v>
      </c>
      <c r="G2220">
        <v>1.89058561609954E-2</v>
      </c>
      <c r="H2220" t="s">
        <v>782</v>
      </c>
      <c r="O2220" t="s">
        <v>782</v>
      </c>
      <c r="P2220">
        <v>0.110549887738978</v>
      </c>
      <c r="Q2220">
        <v>1.1673367508879999E-2</v>
      </c>
      <c r="R2220">
        <v>679666</v>
      </c>
      <c r="S2220">
        <v>792</v>
      </c>
    </row>
    <row r="2221" spans="1:19" x14ac:dyDescent="0.25">
      <c r="A2221" t="s">
        <v>1133</v>
      </c>
      <c r="B2221" t="s">
        <v>756</v>
      </c>
      <c r="C2221" t="s">
        <v>129</v>
      </c>
      <c r="D2221">
        <v>0</v>
      </c>
      <c r="E2221">
        <v>1</v>
      </c>
      <c r="F2221">
        <v>0.37650912429064198</v>
      </c>
      <c r="G2221">
        <v>5.4113196325491102E-2</v>
      </c>
      <c r="H2221" t="s">
        <v>782</v>
      </c>
      <c r="O2221" t="s">
        <v>782</v>
      </c>
      <c r="P2221">
        <v>0.110298290975594</v>
      </c>
      <c r="Q2221">
        <v>3.2635133731799E-2</v>
      </c>
      <c r="R2221">
        <v>143792</v>
      </c>
      <c r="S2221">
        <v>111</v>
      </c>
    </row>
    <row r="2222" spans="1:19" x14ac:dyDescent="0.25">
      <c r="A2222" t="s">
        <v>1134</v>
      </c>
      <c r="B2222" t="s">
        <v>756</v>
      </c>
      <c r="C2222" t="s">
        <v>129</v>
      </c>
      <c r="D2222">
        <v>1</v>
      </c>
      <c r="E2222">
        <v>1</v>
      </c>
      <c r="F2222">
        <v>0.27826496234641301</v>
      </c>
      <c r="G2222">
        <v>4.9811873605206301E-2</v>
      </c>
      <c r="H2222" t="s">
        <v>782</v>
      </c>
      <c r="O2222" t="s">
        <v>782</v>
      </c>
      <c r="P2222">
        <v>6.5885519883736296E-2</v>
      </c>
      <c r="Q2222">
        <v>2.7027072425353699E-2</v>
      </c>
      <c r="R2222">
        <v>122682</v>
      </c>
      <c r="S2222">
        <v>93</v>
      </c>
    </row>
    <row r="2223" spans="1:19" x14ac:dyDescent="0.25">
      <c r="A2223" t="s">
        <v>1135</v>
      </c>
      <c r="B2223" t="s">
        <v>756</v>
      </c>
      <c r="C2223" t="s">
        <v>129</v>
      </c>
      <c r="D2223">
        <v>0</v>
      </c>
      <c r="E2223">
        <v>0</v>
      </c>
      <c r="F2223">
        <v>0.115198196237251</v>
      </c>
      <c r="G2223">
        <v>7.4411488072512501E-3</v>
      </c>
      <c r="H2223" t="s">
        <v>787</v>
      </c>
      <c r="O2223" t="s">
        <v>787</v>
      </c>
      <c r="P2223">
        <v>0.353400031127586</v>
      </c>
      <c r="Q2223">
        <v>1.13711140444228E-2</v>
      </c>
      <c r="R2223">
        <v>1827145</v>
      </c>
      <c r="S2223">
        <v>2271</v>
      </c>
    </row>
    <row r="2224" spans="1:19" x14ac:dyDescent="0.25">
      <c r="A2224" t="s">
        <v>1136</v>
      </c>
      <c r="B2224" t="s">
        <v>756</v>
      </c>
      <c r="C2224" t="s">
        <v>129</v>
      </c>
      <c r="D2224">
        <v>1</v>
      </c>
      <c r="E2224">
        <v>0</v>
      </c>
      <c r="F2224">
        <v>0.18787626951122499</v>
      </c>
      <c r="G2224">
        <v>1.30723293272441E-2</v>
      </c>
      <c r="H2224" t="s">
        <v>787</v>
      </c>
      <c r="O2224" t="s">
        <v>787</v>
      </c>
      <c r="P2224">
        <v>0.37107194617593497</v>
      </c>
      <c r="Q2224">
        <v>1.6226605968815401E-2</v>
      </c>
      <c r="R2224">
        <v>923899</v>
      </c>
      <c r="S2224">
        <v>1038</v>
      </c>
    </row>
    <row r="2225" spans="1:19" x14ac:dyDescent="0.25">
      <c r="A2225" t="s">
        <v>1137</v>
      </c>
      <c r="B2225" t="s">
        <v>756</v>
      </c>
      <c r="C2225" t="s">
        <v>129</v>
      </c>
      <c r="D2225">
        <v>0</v>
      </c>
      <c r="E2225">
        <v>1</v>
      </c>
      <c r="F2225">
        <v>0.19955299034048099</v>
      </c>
      <c r="G2225">
        <v>3.6888015611966099E-2</v>
      </c>
      <c r="H2225" t="s">
        <v>787</v>
      </c>
      <c r="O2225" t="s">
        <v>787</v>
      </c>
      <c r="P2225">
        <v>0.32681372884839299</v>
      </c>
      <c r="Q2225">
        <v>3.9619096671787903E-2</v>
      </c>
      <c r="R2225">
        <v>233552</v>
      </c>
      <c r="S2225">
        <v>168</v>
      </c>
    </row>
    <row r="2226" spans="1:19" x14ac:dyDescent="0.25">
      <c r="A2226" t="s">
        <v>1138</v>
      </c>
      <c r="B2226" t="s">
        <v>756</v>
      </c>
      <c r="C2226" t="s">
        <v>129</v>
      </c>
      <c r="D2226">
        <v>1</v>
      </c>
      <c r="E2226">
        <v>1</v>
      </c>
      <c r="F2226">
        <v>0.25126747417322498</v>
      </c>
      <c r="G2226">
        <v>4.5181108376840598E-2</v>
      </c>
      <c r="H2226" t="s">
        <v>787</v>
      </c>
      <c r="O2226" t="s">
        <v>787</v>
      </c>
      <c r="P2226">
        <v>0.388416311349639</v>
      </c>
      <c r="Q2226">
        <v>4.5266735584578797E-2</v>
      </c>
      <c r="R2226">
        <v>141423</v>
      </c>
      <c r="S2226">
        <v>105</v>
      </c>
    </row>
    <row r="2227" spans="1:19" x14ac:dyDescent="0.25">
      <c r="A2227" t="s">
        <v>1139</v>
      </c>
      <c r="B2227" t="s">
        <v>756</v>
      </c>
      <c r="C2227" t="s">
        <v>129</v>
      </c>
      <c r="D2227">
        <v>0</v>
      </c>
      <c r="E2227">
        <v>0</v>
      </c>
      <c r="F2227">
        <v>0.138897985808805</v>
      </c>
      <c r="G2227">
        <v>1.2834170355404699E-2</v>
      </c>
      <c r="H2227" t="s">
        <v>792</v>
      </c>
      <c r="O2227" t="s">
        <v>792</v>
      </c>
      <c r="P2227">
        <v>0.12151735308893299</v>
      </c>
      <c r="Q2227">
        <v>1.19191962619679E-2</v>
      </c>
      <c r="R2227">
        <v>754419</v>
      </c>
      <c r="S2227">
        <v>901</v>
      </c>
    </row>
    <row r="2228" spans="1:19" x14ac:dyDescent="0.25">
      <c r="A2228" t="s">
        <v>1140</v>
      </c>
      <c r="B2228" t="s">
        <v>756</v>
      </c>
      <c r="C2228" t="s">
        <v>129</v>
      </c>
      <c r="D2228">
        <v>1</v>
      </c>
      <c r="E2228">
        <v>0</v>
      </c>
      <c r="F2228">
        <v>0.13451775094133001</v>
      </c>
      <c r="G2228">
        <v>1.5838246781206801E-2</v>
      </c>
      <c r="H2228" t="s">
        <v>792</v>
      </c>
      <c r="O2228" t="s">
        <v>792</v>
      </c>
      <c r="P2228">
        <v>0.171917616509387</v>
      </c>
      <c r="Q2228">
        <v>1.9404239031015898E-2</v>
      </c>
      <c r="R2228">
        <v>489467</v>
      </c>
      <c r="S2228">
        <v>505</v>
      </c>
    </row>
    <row r="2229" spans="1:19" x14ac:dyDescent="0.25">
      <c r="A2229" t="s">
        <v>1141</v>
      </c>
      <c r="B2229" t="s">
        <v>756</v>
      </c>
      <c r="C2229" t="s">
        <v>129</v>
      </c>
      <c r="D2229">
        <v>0</v>
      </c>
      <c r="E2229">
        <v>1</v>
      </c>
      <c r="F2229">
        <v>0.273709056811201</v>
      </c>
      <c r="G2229">
        <v>5.53155804286765E-2</v>
      </c>
      <c r="H2229" t="s">
        <v>792</v>
      </c>
      <c r="O2229" t="s">
        <v>792</v>
      </c>
      <c r="P2229">
        <v>0.13315226177773501</v>
      </c>
      <c r="Q2229">
        <v>4.4239980880638199E-2</v>
      </c>
      <c r="R2229">
        <v>92781</v>
      </c>
      <c r="S2229">
        <v>71</v>
      </c>
    </row>
    <row r="2230" spans="1:19" x14ac:dyDescent="0.25">
      <c r="A2230" t="s">
        <v>1142</v>
      </c>
      <c r="B2230" t="s">
        <v>756</v>
      </c>
      <c r="C2230" t="s">
        <v>129</v>
      </c>
      <c r="D2230">
        <v>1</v>
      </c>
      <c r="E2230">
        <v>1</v>
      </c>
      <c r="F2230">
        <v>0.135416929004961</v>
      </c>
      <c r="G2230">
        <v>4.6701885744530401E-2</v>
      </c>
      <c r="H2230" t="s">
        <v>792</v>
      </c>
      <c r="O2230" t="s">
        <v>792</v>
      </c>
      <c r="P2230">
        <v>0.28813559322033899</v>
      </c>
      <c r="Q2230">
        <v>6.5571011202798707E-2</v>
      </c>
      <c r="R2230">
        <v>79414</v>
      </c>
      <c r="S2230">
        <v>56</v>
      </c>
    </row>
    <row r="2231" spans="1:19" x14ac:dyDescent="0.25">
      <c r="A2231" t="s">
        <v>1143</v>
      </c>
      <c r="B2231" t="s">
        <v>756</v>
      </c>
      <c r="C2231" t="s">
        <v>129</v>
      </c>
      <c r="D2231">
        <v>0</v>
      </c>
      <c r="E2231">
        <v>0</v>
      </c>
      <c r="F2231">
        <v>6.5114315334811407E-2</v>
      </c>
      <c r="G2231">
        <v>8.7550650943329297E-3</v>
      </c>
      <c r="H2231" t="s">
        <v>797</v>
      </c>
      <c r="O2231" t="s">
        <v>797</v>
      </c>
      <c r="P2231">
        <v>0.52922346919851504</v>
      </c>
      <c r="Q2231">
        <v>1.83525924735462E-2</v>
      </c>
      <c r="R2231">
        <v>912341</v>
      </c>
      <c r="S2231">
        <v>1037</v>
      </c>
    </row>
    <row r="2232" spans="1:19" x14ac:dyDescent="0.25">
      <c r="A2232" t="s">
        <v>1144</v>
      </c>
      <c r="B2232" t="s">
        <v>756</v>
      </c>
      <c r="C2232" t="s">
        <v>129</v>
      </c>
      <c r="D2232">
        <v>1</v>
      </c>
      <c r="E2232">
        <v>0</v>
      </c>
      <c r="F2232">
        <v>8.2283209642874902E-2</v>
      </c>
      <c r="G2232">
        <v>1.54113452740605E-2</v>
      </c>
      <c r="H2232" t="s">
        <v>797</v>
      </c>
      <c r="O2232" t="s">
        <v>797</v>
      </c>
      <c r="P2232">
        <v>0.48743886811203802</v>
      </c>
      <c r="Q2232">
        <v>2.7589034031782401E-2</v>
      </c>
      <c r="R2232">
        <v>382370</v>
      </c>
      <c r="S2232">
        <v>388</v>
      </c>
    </row>
    <row r="2233" spans="1:19" x14ac:dyDescent="0.25">
      <c r="A2233" t="s">
        <v>1145</v>
      </c>
      <c r="B2233" t="s">
        <v>756</v>
      </c>
      <c r="C2233" t="s">
        <v>129</v>
      </c>
      <c r="D2233">
        <v>0</v>
      </c>
      <c r="E2233">
        <v>1</v>
      </c>
      <c r="F2233">
        <v>2.29268131067157E-2</v>
      </c>
      <c r="G2233">
        <v>1.38657739462799E-2</v>
      </c>
      <c r="H2233" t="s">
        <v>797</v>
      </c>
      <c r="O2233" t="s">
        <v>797</v>
      </c>
      <c r="P2233">
        <v>0.31657380022549397</v>
      </c>
      <c r="Q2233">
        <v>5.6693401194840197E-2</v>
      </c>
      <c r="R2233">
        <v>122398</v>
      </c>
      <c r="S2233">
        <v>86</v>
      </c>
    </row>
    <row r="2234" spans="1:19" x14ac:dyDescent="0.25">
      <c r="A2234" t="s">
        <v>1146</v>
      </c>
      <c r="B2234" t="s">
        <v>756</v>
      </c>
      <c r="C2234" t="s">
        <v>129</v>
      </c>
      <c r="D2234">
        <v>1</v>
      </c>
      <c r="E2234">
        <v>1</v>
      </c>
      <c r="F2234">
        <v>9.6192415218184002E-2</v>
      </c>
      <c r="G2234">
        <v>5.5177347506315401E-2</v>
      </c>
      <c r="H2234" t="s">
        <v>797</v>
      </c>
      <c r="O2234" t="s">
        <v>797</v>
      </c>
      <c r="P2234">
        <v>0.487632186702322</v>
      </c>
      <c r="Q2234">
        <v>8.5521267424585601E-2</v>
      </c>
      <c r="R2234">
        <v>65816</v>
      </c>
      <c r="S2234">
        <v>42</v>
      </c>
    </row>
    <row r="2235" spans="1:19" x14ac:dyDescent="0.25">
      <c r="A2235" t="s">
        <v>1147</v>
      </c>
      <c r="B2235" t="s">
        <v>756</v>
      </c>
      <c r="C2235" t="s">
        <v>129</v>
      </c>
      <c r="D2235">
        <v>0</v>
      </c>
      <c r="E2235">
        <v>0</v>
      </c>
      <c r="F2235">
        <v>0.71569734355456704</v>
      </c>
      <c r="G2235">
        <v>1.85972170099129E-2</v>
      </c>
      <c r="H2235" t="s">
        <v>802</v>
      </c>
      <c r="O2235" t="s">
        <v>802</v>
      </c>
      <c r="P2235">
        <v>0.11259117574381999</v>
      </c>
      <c r="Q2235">
        <v>2.1049524724439401E-2</v>
      </c>
      <c r="R2235">
        <v>658514</v>
      </c>
      <c r="S2235">
        <v>776</v>
      </c>
    </row>
    <row r="2236" spans="1:19" x14ac:dyDescent="0.25">
      <c r="A2236" t="s">
        <v>1148</v>
      </c>
      <c r="B2236" t="s">
        <v>756</v>
      </c>
      <c r="C2236" t="s">
        <v>129</v>
      </c>
      <c r="D2236">
        <v>1</v>
      </c>
      <c r="E2236">
        <v>0</v>
      </c>
      <c r="F2236">
        <v>0.74686514842520202</v>
      </c>
      <c r="G2236">
        <v>2.0972096010592502E-2</v>
      </c>
      <c r="H2236" t="s">
        <v>802</v>
      </c>
      <c r="O2236" t="s">
        <v>802</v>
      </c>
      <c r="P2236">
        <v>0.120119122283094</v>
      </c>
      <c r="Q2236">
        <v>1.47469348263889E-2</v>
      </c>
      <c r="R2236">
        <v>482298</v>
      </c>
      <c r="S2236">
        <v>561</v>
      </c>
    </row>
    <row r="2237" spans="1:19" x14ac:dyDescent="0.25">
      <c r="A2237" t="s">
        <v>1149</v>
      </c>
      <c r="B2237" t="s">
        <v>756</v>
      </c>
      <c r="C2237" t="s">
        <v>129</v>
      </c>
      <c r="D2237">
        <v>0</v>
      </c>
      <c r="E2237">
        <v>1</v>
      </c>
      <c r="F2237">
        <v>0.70101538448580103</v>
      </c>
      <c r="G2237">
        <v>3.7479427893018599E-2</v>
      </c>
      <c r="H2237" t="s">
        <v>802</v>
      </c>
      <c r="O2237" t="s">
        <v>802</v>
      </c>
      <c r="P2237">
        <v>6.5227187540798606E-2</v>
      </c>
      <c r="Q2237">
        <v>2.0589190475166799E-2</v>
      </c>
      <c r="R2237">
        <v>237447</v>
      </c>
      <c r="S2237">
        <v>174</v>
      </c>
    </row>
    <row r="2238" spans="1:19" x14ac:dyDescent="0.25">
      <c r="A2238" t="s">
        <v>1150</v>
      </c>
      <c r="B2238" t="s">
        <v>756</v>
      </c>
      <c r="C2238" t="s">
        <v>129</v>
      </c>
      <c r="D2238">
        <v>1</v>
      </c>
      <c r="E2238">
        <v>1</v>
      </c>
      <c r="F2238">
        <v>0.75671460336250096</v>
      </c>
      <c r="G2238">
        <v>4.2754237371394402E-2</v>
      </c>
      <c r="H2238" t="s">
        <v>802</v>
      </c>
      <c r="O2238" t="s">
        <v>802</v>
      </c>
      <c r="P2238">
        <v>0.105825988194456</v>
      </c>
      <c r="Q2238">
        <v>3.1953824073595503E-2</v>
      </c>
      <c r="R2238">
        <v>125026</v>
      </c>
      <c r="S2238">
        <v>102</v>
      </c>
    </row>
    <row r="2239" spans="1:19" x14ac:dyDescent="0.25">
      <c r="A2239" t="s">
        <v>1151</v>
      </c>
      <c r="B2239" t="s">
        <v>756</v>
      </c>
      <c r="C2239" t="s">
        <v>129</v>
      </c>
      <c r="D2239">
        <v>0</v>
      </c>
      <c r="E2239">
        <v>0</v>
      </c>
      <c r="F2239">
        <v>0.60210115833087496</v>
      </c>
      <c r="G2239">
        <v>2.13014173086951E-2</v>
      </c>
      <c r="H2239" t="s">
        <v>807</v>
      </c>
      <c r="O2239" t="s">
        <v>807</v>
      </c>
      <c r="P2239">
        <v>0.112954211021094</v>
      </c>
      <c r="Q2239">
        <v>1.31462676549873E-2</v>
      </c>
      <c r="R2239">
        <v>545699</v>
      </c>
      <c r="S2239">
        <v>683</v>
      </c>
    </row>
    <row r="2240" spans="1:19" x14ac:dyDescent="0.25">
      <c r="A2240" t="s">
        <v>1152</v>
      </c>
      <c r="B2240" t="s">
        <v>756</v>
      </c>
      <c r="C2240" t="s">
        <v>129</v>
      </c>
      <c r="D2240">
        <v>1</v>
      </c>
      <c r="E2240">
        <v>0</v>
      </c>
      <c r="F2240">
        <v>0.64403976337134805</v>
      </c>
      <c r="G2240">
        <v>2.3782715773472799E-2</v>
      </c>
      <c r="H2240" t="s">
        <v>807</v>
      </c>
      <c r="O2240" t="s">
        <v>807</v>
      </c>
      <c r="P2240">
        <v>0.215407696529853</v>
      </c>
      <c r="Q2240">
        <v>1.92965537184045E-2</v>
      </c>
      <c r="R2240">
        <v>409925</v>
      </c>
      <c r="S2240">
        <v>497</v>
      </c>
    </row>
    <row r="2241" spans="1:19" x14ac:dyDescent="0.25">
      <c r="A2241" t="s">
        <v>1153</v>
      </c>
      <c r="B2241" t="s">
        <v>756</v>
      </c>
      <c r="C2241" t="s">
        <v>129</v>
      </c>
      <c r="D2241">
        <v>0</v>
      </c>
      <c r="E2241">
        <v>1</v>
      </c>
      <c r="F2241">
        <v>0.52162571970861704</v>
      </c>
      <c r="G2241">
        <v>4.5917532240102199E-2</v>
      </c>
      <c r="H2241" t="s">
        <v>807</v>
      </c>
      <c r="O2241" t="s">
        <v>807</v>
      </c>
      <c r="P2241">
        <v>1.9634037942659999E-2</v>
      </c>
      <c r="Q2241">
        <v>1.13503136887296E-2</v>
      </c>
      <c r="R2241">
        <v>190129</v>
      </c>
      <c r="S2241">
        <v>143</v>
      </c>
    </row>
    <row r="2242" spans="1:19" x14ac:dyDescent="0.25">
      <c r="A2242" t="s">
        <v>1154</v>
      </c>
      <c r="B2242" t="s">
        <v>756</v>
      </c>
      <c r="C2242" t="s">
        <v>129</v>
      </c>
      <c r="D2242">
        <v>1</v>
      </c>
      <c r="E2242">
        <v>1</v>
      </c>
      <c r="F2242">
        <v>0.479619634308462</v>
      </c>
      <c r="G2242">
        <v>4.9655200132320998E-2</v>
      </c>
      <c r="H2242" t="s">
        <v>807</v>
      </c>
      <c r="O2242" t="s">
        <v>807</v>
      </c>
      <c r="P2242">
        <v>5.7890263480970802E-2</v>
      </c>
      <c r="Q2242">
        <v>2.0826372857012599E-2</v>
      </c>
      <c r="R2242">
        <v>137657</v>
      </c>
      <c r="S2242">
        <v>120</v>
      </c>
    </row>
    <row r="2243" spans="1:19" x14ac:dyDescent="0.25">
      <c r="A2243" t="s">
        <v>1155</v>
      </c>
      <c r="B2243" t="s">
        <v>756</v>
      </c>
      <c r="C2243" t="s">
        <v>129</v>
      </c>
      <c r="D2243">
        <v>0</v>
      </c>
      <c r="E2243">
        <v>0</v>
      </c>
      <c r="F2243">
        <v>0.46166933333333299</v>
      </c>
      <c r="G2243">
        <v>3.5718613311976601E-2</v>
      </c>
      <c r="H2243" t="s">
        <v>812</v>
      </c>
      <c r="O2243" t="s">
        <v>812</v>
      </c>
      <c r="P2243">
        <v>0.17729066666666701</v>
      </c>
      <c r="Q2243">
        <v>2.7032141156314301E-2</v>
      </c>
      <c r="R2243">
        <v>187500</v>
      </c>
      <c r="S2243">
        <v>239</v>
      </c>
    </row>
    <row r="2244" spans="1:19" x14ac:dyDescent="0.25">
      <c r="A2244" t="s">
        <v>1156</v>
      </c>
      <c r="B2244" t="s">
        <v>756</v>
      </c>
      <c r="C2244" t="s">
        <v>129</v>
      </c>
      <c r="D2244">
        <v>1</v>
      </c>
      <c r="E2244">
        <v>0</v>
      </c>
      <c r="F2244">
        <v>0.45967678746327101</v>
      </c>
      <c r="G2244">
        <v>4.7139725548030198E-2</v>
      </c>
      <c r="H2244" t="s">
        <v>812</v>
      </c>
      <c r="O2244" t="s">
        <v>812</v>
      </c>
      <c r="P2244">
        <v>0.27872673849167501</v>
      </c>
      <c r="Q2244">
        <v>4.2534107750530299E-2</v>
      </c>
      <c r="R2244">
        <v>102100</v>
      </c>
      <c r="S2244">
        <v>128</v>
      </c>
    </row>
    <row r="2245" spans="1:19" x14ac:dyDescent="0.25">
      <c r="A2245" t="s">
        <v>1157</v>
      </c>
      <c r="B2245" t="s">
        <v>756</v>
      </c>
      <c r="C2245" t="s">
        <v>129</v>
      </c>
      <c r="D2245">
        <v>0</v>
      </c>
      <c r="E2245">
        <v>1</v>
      </c>
      <c r="F2245">
        <v>0.261060678451983</v>
      </c>
      <c r="G2245">
        <v>9.11600177483603E-2</v>
      </c>
      <c r="H2245" t="s">
        <v>812</v>
      </c>
      <c r="O2245" t="s">
        <v>812</v>
      </c>
      <c r="P2245">
        <v>0.228444019748368</v>
      </c>
      <c r="Q2245">
        <v>8.6071584251407998E-2</v>
      </c>
      <c r="R2245">
        <v>31395</v>
      </c>
      <c r="S2245">
        <v>24</v>
      </c>
    </row>
    <row r="2246" spans="1:19" x14ac:dyDescent="0.25">
      <c r="A2246" t="s">
        <v>1158</v>
      </c>
      <c r="B2246" t="s">
        <v>756</v>
      </c>
      <c r="C2246" t="s">
        <v>129</v>
      </c>
      <c r="D2246">
        <v>1</v>
      </c>
      <c r="E2246">
        <v>1</v>
      </c>
      <c r="F2246">
        <v>0.42938607757513497</v>
      </c>
      <c r="G2246">
        <v>0.11158434998593</v>
      </c>
      <c r="H2246" t="s">
        <v>812</v>
      </c>
      <c r="O2246" t="s">
        <v>812</v>
      </c>
      <c r="P2246">
        <v>0.124171590033393</v>
      </c>
      <c r="Q2246">
        <v>8.3069463279493799E-2</v>
      </c>
      <c r="R2246">
        <v>19465</v>
      </c>
      <c r="S2246">
        <v>17</v>
      </c>
    </row>
    <row r="2247" spans="1:19" x14ac:dyDescent="0.25">
      <c r="A2247" t="s">
        <v>1159</v>
      </c>
      <c r="B2247" t="s">
        <v>756</v>
      </c>
      <c r="C2247" t="s">
        <v>129</v>
      </c>
      <c r="D2247">
        <v>0</v>
      </c>
      <c r="E2247">
        <v>0</v>
      </c>
      <c r="F2247">
        <v>0.53683375560014501</v>
      </c>
      <c r="G2247">
        <v>1.5050237845410101E-2</v>
      </c>
      <c r="H2247" t="s">
        <v>817</v>
      </c>
      <c r="O2247" t="s">
        <v>817</v>
      </c>
      <c r="P2247">
        <v>0.13106543017629699</v>
      </c>
      <c r="Q2247">
        <v>9.2358641255558104E-3</v>
      </c>
      <c r="R2247">
        <v>1151926</v>
      </c>
      <c r="S2247">
        <v>1437</v>
      </c>
    </row>
    <row r="2248" spans="1:19" x14ac:dyDescent="0.25">
      <c r="A2248" t="s">
        <v>1160</v>
      </c>
      <c r="B2248" t="s">
        <v>756</v>
      </c>
      <c r="C2248" t="s">
        <v>129</v>
      </c>
      <c r="D2248">
        <v>1</v>
      </c>
      <c r="E2248">
        <v>0</v>
      </c>
      <c r="F2248">
        <v>0.57562940584088595</v>
      </c>
      <c r="G2248">
        <v>1.78472269286588E-2</v>
      </c>
      <c r="H2248" t="s">
        <v>817</v>
      </c>
      <c r="O2248" t="s">
        <v>817</v>
      </c>
      <c r="P2248">
        <v>0.22169733589673199</v>
      </c>
      <c r="Q2248">
        <v>1.41745577104389E-2</v>
      </c>
      <c r="R2248">
        <v>764610</v>
      </c>
      <c r="S2248">
        <v>956</v>
      </c>
    </row>
    <row r="2249" spans="1:19" x14ac:dyDescent="0.25">
      <c r="A2249" t="s">
        <v>1161</v>
      </c>
      <c r="B2249" t="s">
        <v>756</v>
      </c>
      <c r="C2249" t="s">
        <v>129</v>
      </c>
      <c r="D2249">
        <v>0</v>
      </c>
      <c r="E2249">
        <v>1</v>
      </c>
      <c r="F2249">
        <v>0.60527133935605404</v>
      </c>
      <c r="G2249">
        <v>3.6978564960828401E-2</v>
      </c>
      <c r="H2249" t="s">
        <v>817</v>
      </c>
      <c r="O2249" t="s">
        <v>817</v>
      </c>
      <c r="P2249">
        <v>8.44579400605492E-2</v>
      </c>
      <c r="Q2249">
        <v>1.89592758073691E-2</v>
      </c>
      <c r="R2249">
        <v>331301</v>
      </c>
      <c r="S2249">
        <v>237</v>
      </c>
    </row>
    <row r="2250" spans="1:19" x14ac:dyDescent="0.25">
      <c r="A2250" t="s">
        <v>1162</v>
      </c>
      <c r="B2250" t="s">
        <v>756</v>
      </c>
      <c r="C2250" t="s">
        <v>129</v>
      </c>
      <c r="D2250">
        <v>1</v>
      </c>
      <c r="E2250">
        <v>1</v>
      </c>
      <c r="F2250">
        <v>0.62875109951257002</v>
      </c>
      <c r="G2250">
        <v>3.9789802307551997E-2</v>
      </c>
      <c r="H2250" t="s">
        <v>817</v>
      </c>
      <c r="O2250" t="s">
        <v>817</v>
      </c>
      <c r="P2250">
        <v>0.207082561852138</v>
      </c>
      <c r="Q2250">
        <v>3.02810342149618E-2</v>
      </c>
      <c r="R2250">
        <v>205773</v>
      </c>
      <c r="S2250">
        <v>171</v>
      </c>
    </row>
    <row r="2251" spans="1:19" x14ac:dyDescent="0.25">
      <c r="A2251" t="s">
        <v>1163</v>
      </c>
      <c r="B2251" t="s">
        <v>756</v>
      </c>
      <c r="C2251" t="s">
        <v>129</v>
      </c>
      <c r="D2251">
        <v>0</v>
      </c>
      <c r="E2251">
        <v>0</v>
      </c>
      <c r="F2251">
        <v>0.32362439924175201</v>
      </c>
      <c r="G2251">
        <v>1.8391407126134698E-2</v>
      </c>
      <c r="H2251" t="s">
        <v>822</v>
      </c>
      <c r="O2251" t="s">
        <v>822</v>
      </c>
      <c r="P2251">
        <v>0.26007378430811301</v>
      </c>
      <c r="Q2251">
        <v>1.7776210422609601E-2</v>
      </c>
      <c r="R2251">
        <v>628860</v>
      </c>
      <c r="S2251">
        <v>788</v>
      </c>
    </row>
    <row r="2252" spans="1:19" x14ac:dyDescent="0.25">
      <c r="A2252" t="s">
        <v>1164</v>
      </c>
      <c r="B2252" t="s">
        <v>756</v>
      </c>
      <c r="C2252" t="s">
        <v>129</v>
      </c>
      <c r="D2252">
        <v>1</v>
      </c>
      <c r="E2252">
        <v>0</v>
      </c>
      <c r="F2252">
        <v>0.346721124456985</v>
      </c>
      <c r="G2252">
        <v>2.3674904311937001E-2</v>
      </c>
      <c r="H2252" t="s">
        <v>822</v>
      </c>
      <c r="O2252" t="s">
        <v>822</v>
      </c>
      <c r="P2252">
        <v>0.32662447219315</v>
      </c>
      <c r="Q2252">
        <v>2.40091800631725E-2</v>
      </c>
      <c r="R2252">
        <v>443344</v>
      </c>
      <c r="S2252">
        <v>478</v>
      </c>
    </row>
    <row r="2253" spans="1:19" x14ac:dyDescent="0.25">
      <c r="A2253" t="s">
        <v>1165</v>
      </c>
      <c r="B2253" t="s">
        <v>756</v>
      </c>
      <c r="C2253" t="s">
        <v>129</v>
      </c>
      <c r="D2253">
        <v>0</v>
      </c>
      <c r="E2253">
        <v>1</v>
      </c>
      <c r="F2253">
        <v>0.26029974577593401</v>
      </c>
      <c r="G2253">
        <v>5.0967587710895303E-2</v>
      </c>
      <c r="H2253" t="s">
        <v>822</v>
      </c>
      <c r="O2253" t="s">
        <v>822</v>
      </c>
      <c r="P2253">
        <v>0.18556521260290601</v>
      </c>
      <c r="Q2253">
        <v>4.6614521452978203E-2</v>
      </c>
      <c r="R2253">
        <v>108959</v>
      </c>
      <c r="S2253">
        <v>87</v>
      </c>
    </row>
    <row r="2254" spans="1:19" x14ac:dyDescent="0.25">
      <c r="A2254" t="s">
        <v>1166</v>
      </c>
      <c r="B2254" t="s">
        <v>756</v>
      </c>
      <c r="C2254" t="s">
        <v>129</v>
      </c>
      <c r="D2254">
        <v>1</v>
      </c>
      <c r="E2254">
        <v>1</v>
      </c>
      <c r="F2254">
        <v>0.24886504799548301</v>
      </c>
      <c r="G2254">
        <v>5.5535576803352797E-2</v>
      </c>
      <c r="H2254" t="s">
        <v>822</v>
      </c>
      <c r="O2254" t="s">
        <v>822</v>
      </c>
      <c r="P2254">
        <v>0.41900176647847298</v>
      </c>
      <c r="Q2254">
        <v>6.7030510501165694E-2</v>
      </c>
      <c r="R2254">
        <v>88550</v>
      </c>
      <c r="S2254">
        <v>64</v>
      </c>
    </row>
    <row r="2255" spans="1:19" x14ac:dyDescent="0.25">
      <c r="A2255" t="s">
        <v>1167</v>
      </c>
      <c r="B2255" t="s">
        <v>756</v>
      </c>
      <c r="C2255" t="s">
        <v>129</v>
      </c>
      <c r="D2255">
        <v>0</v>
      </c>
      <c r="E2255">
        <v>0</v>
      </c>
      <c r="F2255">
        <v>0.40714708842268899</v>
      </c>
      <c r="G2255">
        <v>1.3835506523258E-2</v>
      </c>
      <c r="H2255" t="s">
        <v>827</v>
      </c>
      <c r="O2255" t="s">
        <v>827</v>
      </c>
      <c r="P2255">
        <v>0.14653694539964801</v>
      </c>
      <c r="Q2255">
        <v>9.5758316446167505E-3</v>
      </c>
      <c r="R2255">
        <v>1192726</v>
      </c>
      <c r="S2255">
        <v>1582</v>
      </c>
    </row>
    <row r="2256" spans="1:19" x14ac:dyDescent="0.25">
      <c r="A2256" t="s">
        <v>1168</v>
      </c>
      <c r="B2256" t="s">
        <v>756</v>
      </c>
      <c r="C2256" t="s">
        <v>129</v>
      </c>
      <c r="D2256">
        <v>1</v>
      </c>
      <c r="E2256">
        <v>0</v>
      </c>
      <c r="F2256">
        <v>0.41983086377637002</v>
      </c>
      <c r="G2256">
        <v>1.72707902473631E-2</v>
      </c>
      <c r="H2256" t="s">
        <v>827</v>
      </c>
      <c r="O2256" t="s">
        <v>827</v>
      </c>
      <c r="P2256">
        <v>0.21477382056567401</v>
      </c>
      <c r="Q2256">
        <v>1.38165518382624E-2</v>
      </c>
      <c r="R2256">
        <v>809689</v>
      </c>
      <c r="S2256">
        <v>1021</v>
      </c>
    </row>
    <row r="2257" spans="1:19" x14ac:dyDescent="0.25">
      <c r="A2257" t="s">
        <v>1169</v>
      </c>
      <c r="B2257" t="s">
        <v>756</v>
      </c>
      <c r="C2257" t="s">
        <v>129</v>
      </c>
      <c r="D2257">
        <v>0</v>
      </c>
      <c r="E2257">
        <v>1</v>
      </c>
      <c r="F2257">
        <v>0.40442924296223398</v>
      </c>
      <c r="G2257">
        <v>4.6282295787611102E-2</v>
      </c>
      <c r="H2257" t="s">
        <v>827</v>
      </c>
      <c r="O2257" t="s">
        <v>827</v>
      </c>
      <c r="P2257">
        <v>9.2356497990435202E-2</v>
      </c>
      <c r="Q2257">
        <v>2.79490761043539E-2</v>
      </c>
      <c r="R2257">
        <v>168697</v>
      </c>
      <c r="S2257">
        <v>131</v>
      </c>
    </row>
    <row r="2258" spans="1:19" x14ac:dyDescent="0.25">
      <c r="A2258" t="s">
        <v>1170</v>
      </c>
      <c r="B2258" t="s">
        <v>756</v>
      </c>
      <c r="C2258" t="s">
        <v>129</v>
      </c>
      <c r="D2258">
        <v>1</v>
      </c>
      <c r="E2258">
        <v>1</v>
      </c>
      <c r="F2258">
        <v>0.567733553797095</v>
      </c>
      <c r="G2258">
        <v>6.17369207026729E-2</v>
      </c>
      <c r="H2258" t="s">
        <v>827</v>
      </c>
      <c r="O2258" t="s">
        <v>827</v>
      </c>
      <c r="P2258">
        <v>0.21555178021458901</v>
      </c>
      <c r="Q2258">
        <v>7.6596187390059994E-2</v>
      </c>
      <c r="R2258">
        <v>110071</v>
      </c>
      <c r="S2258">
        <v>94</v>
      </c>
    </row>
    <row r="2259" spans="1:19" x14ac:dyDescent="0.25">
      <c r="A2259" t="s">
        <v>1171</v>
      </c>
      <c r="B2259" t="s">
        <v>756</v>
      </c>
      <c r="C2259" t="s">
        <v>129</v>
      </c>
      <c r="D2259">
        <v>0</v>
      </c>
      <c r="E2259">
        <v>0</v>
      </c>
      <c r="F2259">
        <v>0.21116694188773999</v>
      </c>
      <c r="G2259">
        <v>1.0697950995675399E-2</v>
      </c>
      <c r="H2259" t="s">
        <v>832</v>
      </c>
      <c r="O2259" t="s">
        <v>832</v>
      </c>
      <c r="P2259">
        <v>0.28454561113384302</v>
      </c>
      <c r="Q2259">
        <v>1.1449943936508901E-2</v>
      </c>
      <c r="R2259">
        <v>1470413</v>
      </c>
      <c r="S2259">
        <v>1874</v>
      </c>
    </row>
    <row r="2260" spans="1:19" x14ac:dyDescent="0.25">
      <c r="A2260" t="s">
        <v>1172</v>
      </c>
      <c r="B2260" t="s">
        <v>756</v>
      </c>
      <c r="C2260" t="s">
        <v>129</v>
      </c>
      <c r="D2260">
        <v>1</v>
      </c>
      <c r="E2260">
        <v>0</v>
      </c>
      <c r="F2260">
        <v>0.16218137067101199</v>
      </c>
      <c r="G2260">
        <v>1.0602089073440599E-2</v>
      </c>
      <c r="H2260" t="s">
        <v>832</v>
      </c>
      <c r="O2260" t="s">
        <v>832</v>
      </c>
      <c r="P2260">
        <v>0.38148772777301698</v>
      </c>
      <c r="Q2260">
        <v>1.3247747313401399E-2</v>
      </c>
      <c r="R2260">
        <v>1281757</v>
      </c>
      <c r="S2260">
        <v>1571</v>
      </c>
    </row>
    <row r="2261" spans="1:19" x14ac:dyDescent="0.25">
      <c r="A2261" t="s">
        <v>1173</v>
      </c>
      <c r="B2261" t="s">
        <v>756</v>
      </c>
      <c r="C2261" t="s">
        <v>129</v>
      </c>
      <c r="D2261">
        <v>0</v>
      </c>
      <c r="E2261">
        <v>1</v>
      </c>
      <c r="F2261">
        <v>0.27403527299609298</v>
      </c>
      <c r="G2261">
        <v>3.4195440706150999E-2</v>
      </c>
      <c r="H2261" t="s">
        <v>832</v>
      </c>
      <c r="O2261" t="s">
        <v>832</v>
      </c>
      <c r="P2261">
        <v>0.27962775439154403</v>
      </c>
      <c r="Q2261">
        <v>3.3237672815092399E-2</v>
      </c>
      <c r="R2261">
        <v>238982</v>
      </c>
      <c r="S2261">
        <v>199</v>
      </c>
    </row>
    <row r="2262" spans="1:19" x14ac:dyDescent="0.25">
      <c r="A2262" t="s">
        <v>1174</v>
      </c>
      <c r="B2262" t="s">
        <v>756</v>
      </c>
      <c r="C2262" t="s">
        <v>129</v>
      </c>
      <c r="D2262">
        <v>1</v>
      </c>
      <c r="E2262">
        <v>1</v>
      </c>
      <c r="F2262">
        <v>0.20762453948422199</v>
      </c>
      <c r="G2262">
        <v>3.6547090621849999E-2</v>
      </c>
      <c r="H2262" t="s">
        <v>832</v>
      </c>
      <c r="O2262" t="s">
        <v>832</v>
      </c>
      <c r="P2262">
        <v>0.37988146724331301</v>
      </c>
      <c r="Q2262">
        <v>4.54609238588954E-2</v>
      </c>
      <c r="R2262">
        <v>156075</v>
      </c>
      <c r="S2262">
        <v>132</v>
      </c>
    </row>
    <row r="2263" spans="1:19" x14ac:dyDescent="0.25">
      <c r="A2263" t="s">
        <v>1175</v>
      </c>
      <c r="B2263" t="s">
        <v>756</v>
      </c>
      <c r="C2263" t="s">
        <v>129</v>
      </c>
      <c r="D2263">
        <v>0</v>
      </c>
      <c r="E2263">
        <v>0</v>
      </c>
      <c r="F2263">
        <v>0.18484904679980699</v>
      </c>
      <c r="G2263">
        <v>8.1156873241003697E-3</v>
      </c>
      <c r="H2263" t="s">
        <v>837</v>
      </c>
      <c r="O2263" t="s">
        <v>837</v>
      </c>
      <c r="P2263">
        <v>0.27876780129882101</v>
      </c>
      <c r="Q2263">
        <v>9.2213338713181998E-3</v>
      </c>
      <c r="R2263">
        <v>2183894</v>
      </c>
      <c r="S2263">
        <v>2800</v>
      </c>
    </row>
    <row r="2264" spans="1:19" x14ac:dyDescent="0.25">
      <c r="A2264" t="s">
        <v>1176</v>
      </c>
      <c r="B2264" t="s">
        <v>756</v>
      </c>
      <c r="C2264" t="s">
        <v>129</v>
      </c>
      <c r="D2264">
        <v>1</v>
      </c>
      <c r="E2264">
        <v>0</v>
      </c>
      <c r="F2264">
        <v>0.19026478526152399</v>
      </c>
      <c r="G2264">
        <v>1.0075551751811299E-2</v>
      </c>
      <c r="H2264" t="s">
        <v>837</v>
      </c>
      <c r="O2264" t="s">
        <v>837</v>
      </c>
      <c r="P2264">
        <v>0.38190543825415002</v>
      </c>
      <c r="Q2264">
        <v>1.20979690321023E-2</v>
      </c>
      <c r="R2264">
        <v>1551748</v>
      </c>
      <c r="S2264">
        <v>1814</v>
      </c>
    </row>
    <row r="2265" spans="1:19" x14ac:dyDescent="0.25">
      <c r="A2265" t="s">
        <v>1177</v>
      </c>
      <c r="B2265" t="s">
        <v>756</v>
      </c>
      <c r="C2265" t="s">
        <v>129</v>
      </c>
      <c r="D2265">
        <v>0</v>
      </c>
      <c r="E2265">
        <v>1</v>
      </c>
      <c r="F2265">
        <v>0.200046070285474</v>
      </c>
      <c r="G2265">
        <v>3.3369597623957602E-2</v>
      </c>
      <c r="H2265" t="s">
        <v>837</v>
      </c>
      <c r="O2265" t="s">
        <v>837</v>
      </c>
      <c r="P2265">
        <v>0.156611765838474</v>
      </c>
      <c r="Q2265">
        <v>2.68395661737219E-2</v>
      </c>
      <c r="R2265">
        <v>249298</v>
      </c>
      <c r="S2265">
        <v>190</v>
      </c>
    </row>
    <row r="2266" spans="1:19" x14ac:dyDescent="0.25">
      <c r="A2266" t="s">
        <v>1178</v>
      </c>
      <c r="B2266" t="s">
        <v>756</v>
      </c>
      <c r="C2266" t="s">
        <v>129</v>
      </c>
      <c r="D2266">
        <v>1</v>
      </c>
      <c r="E2266">
        <v>1</v>
      </c>
      <c r="F2266">
        <v>0.24761305909023201</v>
      </c>
      <c r="G2266">
        <v>3.9653804496613598E-2</v>
      </c>
      <c r="H2266" t="s">
        <v>837</v>
      </c>
      <c r="O2266" t="s">
        <v>837</v>
      </c>
      <c r="P2266">
        <v>0.380225672127185</v>
      </c>
      <c r="Q2266">
        <v>4.5734694215196901E-2</v>
      </c>
      <c r="R2266">
        <v>182034</v>
      </c>
      <c r="S2266">
        <v>143</v>
      </c>
    </row>
    <row r="2267" spans="1:19" x14ac:dyDescent="0.25">
      <c r="A2267" t="s">
        <v>1179</v>
      </c>
      <c r="B2267" t="s">
        <v>756</v>
      </c>
      <c r="C2267" t="s">
        <v>129</v>
      </c>
      <c r="D2267">
        <v>0</v>
      </c>
      <c r="E2267">
        <v>0</v>
      </c>
      <c r="F2267">
        <v>0.25224937612103299</v>
      </c>
      <c r="G2267">
        <v>2.2014263807049999E-2</v>
      </c>
      <c r="H2267" t="s">
        <v>842</v>
      </c>
      <c r="O2267" t="s">
        <v>842</v>
      </c>
      <c r="P2267">
        <v>0.38656933254889703</v>
      </c>
      <c r="Q2267">
        <v>2.4344792228882101E-2</v>
      </c>
      <c r="R2267">
        <v>417508</v>
      </c>
      <c r="S2267">
        <v>507</v>
      </c>
    </row>
    <row r="2268" spans="1:19" x14ac:dyDescent="0.25">
      <c r="A2268" t="s">
        <v>1180</v>
      </c>
      <c r="B2268" t="s">
        <v>756</v>
      </c>
      <c r="C2268" t="s">
        <v>129</v>
      </c>
      <c r="D2268">
        <v>1</v>
      </c>
      <c r="E2268">
        <v>0</v>
      </c>
      <c r="F2268">
        <v>0.37701901451645897</v>
      </c>
      <c r="G2268">
        <v>3.5884669745934197E-2</v>
      </c>
      <c r="H2268" t="s">
        <v>842</v>
      </c>
      <c r="O2268" t="s">
        <v>842</v>
      </c>
      <c r="P2268">
        <v>0.295888200611161</v>
      </c>
      <c r="Q2268">
        <v>3.4741267998228603E-2</v>
      </c>
      <c r="R2268">
        <v>180967</v>
      </c>
      <c r="S2268">
        <v>217</v>
      </c>
    </row>
    <row r="2269" spans="1:19" x14ac:dyDescent="0.25">
      <c r="A2269" t="s">
        <v>1181</v>
      </c>
      <c r="B2269" t="s">
        <v>756</v>
      </c>
      <c r="C2269" t="s">
        <v>129</v>
      </c>
      <c r="D2269">
        <v>0</v>
      </c>
      <c r="E2269">
        <v>1</v>
      </c>
      <c r="F2269">
        <v>0.272250140773243</v>
      </c>
      <c r="G2269">
        <v>5.4500644787352302E-2</v>
      </c>
      <c r="H2269" t="s">
        <v>842</v>
      </c>
      <c r="O2269" t="s">
        <v>842</v>
      </c>
      <c r="P2269">
        <v>0.23057840589359699</v>
      </c>
      <c r="Q2269">
        <v>5.001229422069E-2</v>
      </c>
      <c r="R2269">
        <v>94123</v>
      </c>
      <c r="S2269">
        <v>71</v>
      </c>
    </row>
    <row r="2270" spans="1:19" x14ac:dyDescent="0.25">
      <c r="A2270" t="s">
        <v>1182</v>
      </c>
      <c r="B2270" t="s">
        <v>756</v>
      </c>
      <c r="C2270" t="s">
        <v>129</v>
      </c>
      <c r="D2270">
        <v>1</v>
      </c>
      <c r="E2270">
        <v>1</v>
      </c>
      <c r="F2270">
        <v>0.77207361222847903</v>
      </c>
      <c r="G2270">
        <v>7.4689602290487794E-2</v>
      </c>
      <c r="H2270" t="s">
        <v>842</v>
      </c>
      <c r="O2270" t="s">
        <v>842</v>
      </c>
      <c r="P2270">
        <v>0.38925482703137598</v>
      </c>
      <c r="Q2270">
        <v>9.1344651499092794E-2</v>
      </c>
      <c r="R2270">
        <v>39776</v>
      </c>
      <c r="S2270">
        <v>32</v>
      </c>
    </row>
    <row r="2271" spans="1:19" x14ac:dyDescent="0.25">
      <c r="A2271" t="s">
        <v>1183</v>
      </c>
      <c r="B2271" t="s">
        <v>756</v>
      </c>
      <c r="C2271" t="s">
        <v>129</v>
      </c>
      <c r="D2271">
        <v>0</v>
      </c>
      <c r="E2271">
        <v>0</v>
      </c>
      <c r="F2271">
        <v>0.39440324849659097</v>
      </c>
      <c r="G2271">
        <v>2.40448258981877E-2</v>
      </c>
      <c r="H2271" t="s">
        <v>847</v>
      </c>
      <c r="O2271" t="s">
        <v>847</v>
      </c>
      <c r="P2271">
        <v>0.27138823444778198</v>
      </c>
      <c r="Q2271">
        <v>2.1326185931108702E-2</v>
      </c>
      <c r="R2271">
        <v>389221</v>
      </c>
      <c r="S2271">
        <v>511</v>
      </c>
    </row>
    <row r="2272" spans="1:19" x14ac:dyDescent="0.25">
      <c r="A2272" t="s">
        <v>1184</v>
      </c>
      <c r="B2272" t="s">
        <v>756</v>
      </c>
      <c r="C2272" t="s">
        <v>129</v>
      </c>
      <c r="D2272">
        <v>1</v>
      </c>
      <c r="E2272">
        <v>0</v>
      </c>
      <c r="F2272">
        <v>0.389597506807284</v>
      </c>
      <c r="G2272">
        <v>3.04825223866718E-2</v>
      </c>
      <c r="H2272" t="s">
        <v>847</v>
      </c>
      <c r="O2272" t="s">
        <v>847</v>
      </c>
      <c r="P2272">
        <v>0.45944759834118498</v>
      </c>
      <c r="Q2272">
        <v>3.1544702974102501E-2</v>
      </c>
      <c r="R2272">
        <v>248998</v>
      </c>
      <c r="S2272">
        <v>299</v>
      </c>
    </row>
    <row r="2273" spans="1:19" x14ac:dyDescent="0.25">
      <c r="A2273" t="s">
        <v>1185</v>
      </c>
      <c r="B2273" t="s">
        <v>756</v>
      </c>
      <c r="C2273" t="s">
        <v>129</v>
      </c>
      <c r="D2273">
        <v>0</v>
      </c>
      <c r="E2273">
        <v>1</v>
      </c>
      <c r="F2273">
        <v>0.41714066866196697</v>
      </c>
      <c r="G2273">
        <v>7.9578817098533594E-2</v>
      </c>
      <c r="H2273" t="s">
        <v>847</v>
      </c>
      <c r="O2273" t="s">
        <v>847</v>
      </c>
      <c r="P2273">
        <v>0.156470304543327</v>
      </c>
      <c r="Q2273">
        <v>5.2253613604970897E-2</v>
      </c>
      <c r="R2273">
        <v>70499</v>
      </c>
      <c r="S2273">
        <v>53</v>
      </c>
    </row>
    <row r="2274" spans="1:19" x14ac:dyDescent="0.25">
      <c r="A2274" t="s">
        <v>1186</v>
      </c>
      <c r="B2274" t="s">
        <v>756</v>
      </c>
      <c r="C2274" t="s">
        <v>129</v>
      </c>
      <c r="D2274">
        <v>1</v>
      </c>
      <c r="E2274">
        <v>1</v>
      </c>
      <c r="F2274">
        <v>0.32230000679671</v>
      </c>
      <c r="G2274">
        <v>8.8317161312589099E-2</v>
      </c>
      <c r="H2274" t="s">
        <v>847</v>
      </c>
      <c r="O2274" t="s">
        <v>847</v>
      </c>
      <c r="P2274">
        <v>0.24456829561159099</v>
      </c>
      <c r="Q2274">
        <v>7.7152507552206095E-2</v>
      </c>
      <c r="R2274">
        <v>44139</v>
      </c>
      <c r="S2274">
        <v>32</v>
      </c>
    </row>
    <row r="2275" spans="1:19" x14ac:dyDescent="0.25">
      <c r="A2275" t="s">
        <v>1187</v>
      </c>
      <c r="B2275" t="s">
        <v>756</v>
      </c>
      <c r="C2275" t="s">
        <v>129</v>
      </c>
      <c r="D2275">
        <v>0</v>
      </c>
      <c r="E2275">
        <v>0</v>
      </c>
      <c r="F2275">
        <v>0.34957983193277298</v>
      </c>
      <c r="G2275">
        <v>0.11107831699951901</v>
      </c>
      <c r="H2275" t="s">
        <v>852</v>
      </c>
      <c r="O2275" t="s">
        <v>852</v>
      </c>
      <c r="P2275">
        <v>0.369831932773109</v>
      </c>
      <c r="Q2275">
        <v>0.110952493151018</v>
      </c>
      <c r="R2275">
        <v>11900</v>
      </c>
      <c r="S2275">
        <v>19</v>
      </c>
    </row>
    <row r="2276" spans="1:19" x14ac:dyDescent="0.25">
      <c r="A2276" t="s">
        <v>1188</v>
      </c>
      <c r="B2276" t="s">
        <v>756</v>
      </c>
      <c r="C2276" t="s">
        <v>129</v>
      </c>
      <c r="D2276">
        <v>1</v>
      </c>
      <c r="E2276">
        <v>0</v>
      </c>
      <c r="F2276">
        <v>0.43982288037166101</v>
      </c>
      <c r="G2276">
        <v>0.1331912337668</v>
      </c>
      <c r="H2276" t="s">
        <v>852</v>
      </c>
      <c r="O2276" t="s">
        <v>852</v>
      </c>
      <c r="P2276">
        <v>0.65431720759338596</v>
      </c>
      <c r="Q2276">
        <v>0.121985786015065</v>
      </c>
      <c r="R2276">
        <v>13776</v>
      </c>
      <c r="S2276">
        <v>16</v>
      </c>
    </row>
    <row r="2277" spans="1:19" x14ac:dyDescent="0.25">
      <c r="A2277" t="s">
        <v>1189</v>
      </c>
      <c r="B2277" t="s">
        <v>756</v>
      </c>
      <c r="C2277" t="s">
        <v>129</v>
      </c>
      <c r="D2277">
        <v>0</v>
      </c>
      <c r="E2277">
        <v>1</v>
      </c>
      <c r="F2277">
        <v>0.23339483394833899</v>
      </c>
      <c r="G2277">
        <v>0.15523966737592701</v>
      </c>
      <c r="H2277" t="s">
        <v>852</v>
      </c>
      <c r="O2277" t="s">
        <v>852</v>
      </c>
      <c r="P2277">
        <v>0.53032749077490804</v>
      </c>
      <c r="Q2277">
        <v>0.199120906265845</v>
      </c>
      <c r="R2277">
        <v>8672</v>
      </c>
      <c r="S2277">
        <v>7</v>
      </c>
    </row>
    <row r="2278" spans="1:19" x14ac:dyDescent="0.25">
      <c r="A2278" t="s">
        <v>1190</v>
      </c>
      <c r="B2278" t="s">
        <v>756</v>
      </c>
      <c r="C2278" t="s">
        <v>129</v>
      </c>
      <c r="D2278">
        <v>1</v>
      </c>
      <c r="E2278">
        <v>1</v>
      </c>
      <c r="F2278">
        <v>0.42227138643067802</v>
      </c>
      <c r="G2278">
        <v>0.245910244870678</v>
      </c>
      <c r="H2278" t="s">
        <v>852</v>
      </c>
      <c r="O2278" t="s">
        <v>852</v>
      </c>
      <c r="P2278">
        <v>0.66932153392330396</v>
      </c>
      <c r="Q2278">
        <v>0.25599803560281997</v>
      </c>
      <c r="R2278">
        <v>6780</v>
      </c>
      <c r="S2278">
        <v>4</v>
      </c>
    </row>
    <row r="2279" spans="1:19" x14ac:dyDescent="0.25">
      <c r="A2279" t="s">
        <v>1191</v>
      </c>
      <c r="B2279" t="s">
        <v>756</v>
      </c>
      <c r="C2279" t="s">
        <v>129</v>
      </c>
      <c r="D2279">
        <v>0</v>
      </c>
      <c r="E2279">
        <v>0</v>
      </c>
      <c r="F2279">
        <v>0.35041732772297701</v>
      </c>
      <c r="G2279">
        <v>0.116616851335873</v>
      </c>
      <c r="H2279" t="s">
        <v>857</v>
      </c>
      <c r="O2279" t="s">
        <v>857</v>
      </c>
      <c r="P2279">
        <v>8.7052493619369495E-2</v>
      </c>
      <c r="Q2279">
        <v>6.0277768870708098E-2</v>
      </c>
      <c r="R2279">
        <v>14497</v>
      </c>
      <c r="S2279">
        <v>19</v>
      </c>
    </row>
    <row r="2280" spans="1:19" x14ac:dyDescent="0.25">
      <c r="A2280" t="s">
        <v>1192</v>
      </c>
      <c r="B2280" t="s">
        <v>756</v>
      </c>
      <c r="C2280" t="s">
        <v>129</v>
      </c>
      <c r="D2280">
        <v>1</v>
      </c>
      <c r="E2280">
        <v>0</v>
      </c>
      <c r="F2280">
        <v>0.597852238718385</v>
      </c>
      <c r="G2280">
        <v>0.12485440100093601</v>
      </c>
      <c r="H2280" t="s">
        <v>857</v>
      </c>
      <c r="O2280" t="s">
        <v>857</v>
      </c>
      <c r="P2280">
        <v>0.21947068833988601</v>
      </c>
      <c r="Q2280">
        <v>0.10135838839264</v>
      </c>
      <c r="R2280">
        <v>17041</v>
      </c>
      <c r="S2280">
        <v>19</v>
      </c>
    </row>
    <row r="2281" spans="1:19" x14ac:dyDescent="0.25">
      <c r="A2281" t="s">
        <v>1193</v>
      </c>
      <c r="B2281" t="s">
        <v>756</v>
      </c>
      <c r="C2281" t="s">
        <v>129</v>
      </c>
      <c r="D2281">
        <v>0</v>
      </c>
      <c r="E2281">
        <v>1</v>
      </c>
      <c r="F2281">
        <v>0.40500521376433801</v>
      </c>
      <c r="G2281">
        <v>0.180954303825833</v>
      </c>
      <c r="H2281" t="s">
        <v>857</v>
      </c>
      <c r="O2281" t="s">
        <v>857</v>
      </c>
      <c r="P2281">
        <v>0</v>
      </c>
      <c r="Q2281">
        <v>0</v>
      </c>
      <c r="R2281">
        <v>9590</v>
      </c>
      <c r="S2281">
        <v>9</v>
      </c>
    </row>
    <row r="2282" spans="1:19" x14ac:dyDescent="0.25">
      <c r="A2282" t="s">
        <v>1194</v>
      </c>
      <c r="B2282" t="s">
        <v>756</v>
      </c>
      <c r="C2282" t="s">
        <v>129</v>
      </c>
      <c r="D2282">
        <v>1</v>
      </c>
      <c r="E2282">
        <v>1</v>
      </c>
      <c r="F2282">
        <v>0</v>
      </c>
      <c r="G2282">
        <v>0</v>
      </c>
      <c r="H2282" t="s">
        <v>857</v>
      </c>
      <c r="O2282" t="s">
        <v>857</v>
      </c>
      <c r="P2282">
        <v>0.377668711656442</v>
      </c>
      <c r="Q2282">
        <v>0.289147342725809</v>
      </c>
      <c r="R2282">
        <v>4075</v>
      </c>
      <c r="S2282">
        <v>3</v>
      </c>
    </row>
    <row r="2283" spans="1:19" x14ac:dyDescent="0.25">
      <c r="A2283" t="s">
        <v>1195</v>
      </c>
      <c r="B2283" t="s">
        <v>107</v>
      </c>
      <c r="C2283" t="s">
        <v>108</v>
      </c>
      <c r="D2283">
        <v>0</v>
      </c>
      <c r="F2283">
        <v>0.120131552755843</v>
      </c>
      <c r="G2283">
        <v>2.2013413107763199E-3</v>
      </c>
      <c r="H2283" t="s">
        <v>109</v>
      </c>
      <c r="P2283">
        <v>0.22226907653108399</v>
      </c>
      <c r="Q2283">
        <v>2.80511523446802E-3</v>
      </c>
      <c r="R2283">
        <v>27108936</v>
      </c>
      <c r="S2283">
        <v>37827</v>
      </c>
    </row>
    <row r="2284" spans="1:19" x14ac:dyDescent="0.25">
      <c r="A2284" t="s">
        <v>1196</v>
      </c>
      <c r="B2284" t="s">
        <v>107</v>
      </c>
      <c r="C2284" t="s">
        <v>108</v>
      </c>
      <c r="D2284">
        <v>1</v>
      </c>
      <c r="F2284">
        <v>0.13447515726730899</v>
      </c>
      <c r="G2284">
        <v>2.8125736749712699E-3</v>
      </c>
      <c r="H2284" t="s">
        <v>109</v>
      </c>
      <c r="P2284">
        <v>0.294561931934267</v>
      </c>
      <c r="Q2284">
        <v>3.2435642415434402E-3</v>
      </c>
      <c r="R2284">
        <v>14134829</v>
      </c>
      <c r="S2284">
        <v>20964</v>
      </c>
    </row>
    <row r="2285" spans="1:19" x14ac:dyDescent="0.25">
      <c r="A2285" t="s">
        <v>1197</v>
      </c>
      <c r="B2285" t="s">
        <v>107</v>
      </c>
      <c r="C2285" t="s">
        <v>114</v>
      </c>
      <c r="D2285">
        <v>0</v>
      </c>
      <c r="F2285">
        <v>0.123286680533759</v>
      </c>
      <c r="G2285">
        <v>2.28932145593901E-3</v>
      </c>
      <c r="H2285" t="s">
        <v>109</v>
      </c>
      <c r="P2285">
        <v>0.22415455307445301</v>
      </c>
      <c r="Q2285">
        <v>2.8994167853957399E-3</v>
      </c>
      <c r="R2285">
        <v>27108034</v>
      </c>
      <c r="S2285">
        <v>35965</v>
      </c>
    </row>
    <row r="2286" spans="1:19" x14ac:dyDescent="0.25">
      <c r="A2286" t="s">
        <v>1198</v>
      </c>
      <c r="B2286" t="s">
        <v>107</v>
      </c>
      <c r="C2286" t="s">
        <v>114</v>
      </c>
      <c r="D2286">
        <v>1</v>
      </c>
      <c r="F2286">
        <v>0.139345500314663</v>
      </c>
      <c r="G2286">
        <v>2.93633540966786E-3</v>
      </c>
      <c r="H2286" t="s">
        <v>109</v>
      </c>
      <c r="P2286">
        <v>0.29127411553355897</v>
      </c>
      <c r="Q2286">
        <v>3.3428756388042598E-3</v>
      </c>
      <c r="R2286">
        <v>14215621</v>
      </c>
      <c r="S2286">
        <v>20329</v>
      </c>
    </row>
    <row r="2287" spans="1:19" x14ac:dyDescent="0.25">
      <c r="A2287" t="s">
        <v>1199</v>
      </c>
      <c r="B2287" t="s">
        <v>107</v>
      </c>
      <c r="C2287" t="s">
        <v>119</v>
      </c>
      <c r="D2287">
        <v>0</v>
      </c>
      <c r="F2287">
        <v>0.15318430720155801</v>
      </c>
      <c r="G2287">
        <v>2.8612608089427101E-3</v>
      </c>
      <c r="H2287" t="s">
        <v>109</v>
      </c>
      <c r="P2287">
        <v>0.21894970519717399</v>
      </c>
      <c r="Q2287">
        <v>3.2460382492078602E-3</v>
      </c>
      <c r="R2287">
        <v>26980439</v>
      </c>
      <c r="S2287">
        <v>29450</v>
      </c>
    </row>
    <row r="2288" spans="1:19" x14ac:dyDescent="0.25">
      <c r="A2288" t="s">
        <v>1200</v>
      </c>
      <c r="B2288" t="s">
        <v>107</v>
      </c>
      <c r="C2288" t="s">
        <v>119</v>
      </c>
      <c r="D2288">
        <v>1</v>
      </c>
      <c r="F2288">
        <v>0.178419397332372</v>
      </c>
      <c r="G2288">
        <v>3.7699921564645798E-3</v>
      </c>
      <c r="H2288" t="s">
        <v>109</v>
      </c>
      <c r="P2288">
        <v>0.28284269268448098</v>
      </c>
      <c r="Q2288">
        <v>3.8144709565792701E-3</v>
      </c>
      <c r="R2288">
        <v>14349088</v>
      </c>
      <c r="S2288">
        <v>15912</v>
      </c>
    </row>
    <row r="2289" spans="1:19" x14ac:dyDescent="0.25">
      <c r="A2289" t="s">
        <v>1201</v>
      </c>
      <c r="B2289" t="s">
        <v>107</v>
      </c>
      <c r="C2289" t="s">
        <v>124</v>
      </c>
      <c r="D2289">
        <v>0</v>
      </c>
      <c r="F2289">
        <v>0.17863484151154799</v>
      </c>
      <c r="G2289">
        <v>2.8684091461139501E-3</v>
      </c>
      <c r="H2289" t="s">
        <v>109</v>
      </c>
      <c r="P2289">
        <v>0.21289517617886899</v>
      </c>
      <c r="Q2289">
        <v>2.9719207427556299E-3</v>
      </c>
      <c r="R2289">
        <v>26967930</v>
      </c>
      <c r="S2289">
        <v>37468</v>
      </c>
    </row>
    <row r="2290" spans="1:19" x14ac:dyDescent="0.25">
      <c r="A2290" t="s">
        <v>1202</v>
      </c>
      <c r="B2290" t="s">
        <v>107</v>
      </c>
      <c r="C2290" t="s">
        <v>124</v>
      </c>
      <c r="D2290">
        <v>1</v>
      </c>
      <c r="F2290">
        <v>0.20054852997860501</v>
      </c>
      <c r="G2290">
        <v>3.8580355104446099E-3</v>
      </c>
      <c r="H2290" t="s">
        <v>109</v>
      </c>
      <c r="P2290">
        <v>0.272719836098261</v>
      </c>
      <c r="Q2290">
        <v>3.7865506463577799E-3</v>
      </c>
      <c r="R2290">
        <v>14377092</v>
      </c>
      <c r="S2290">
        <v>17413</v>
      </c>
    </row>
    <row r="2291" spans="1:19" x14ac:dyDescent="0.25">
      <c r="A2291" t="s">
        <v>1203</v>
      </c>
      <c r="B2291" t="s">
        <v>107</v>
      </c>
      <c r="C2291" t="s">
        <v>129</v>
      </c>
      <c r="D2291">
        <v>0</v>
      </c>
      <c r="F2291">
        <v>0.29278145246839898</v>
      </c>
      <c r="G2291">
        <v>3.7975764338237399E-3</v>
      </c>
      <c r="H2291" t="s">
        <v>109</v>
      </c>
      <c r="P2291">
        <v>0.214548596214062</v>
      </c>
      <c r="Q2291">
        <v>3.2925020990815599E-3</v>
      </c>
      <c r="R2291">
        <v>27008229</v>
      </c>
      <c r="S2291">
        <v>31679</v>
      </c>
    </row>
    <row r="2292" spans="1:19" x14ac:dyDescent="0.25">
      <c r="A2292" t="s">
        <v>1204</v>
      </c>
      <c r="B2292" t="s">
        <v>107</v>
      </c>
      <c r="C2292" t="s">
        <v>129</v>
      </c>
      <c r="D2292">
        <v>1</v>
      </c>
      <c r="F2292">
        <v>0.32459289117800699</v>
      </c>
      <c r="G2292">
        <v>4.7399070349770801E-3</v>
      </c>
      <c r="H2292" t="s">
        <v>109</v>
      </c>
      <c r="P2292">
        <v>0.273724416069621</v>
      </c>
      <c r="Q2292">
        <v>4.06985177183097E-3</v>
      </c>
      <c r="R2292">
        <v>14462067</v>
      </c>
      <c r="S2292">
        <v>15652</v>
      </c>
    </row>
    <row r="2293" spans="1:19" x14ac:dyDescent="0.25">
      <c r="A2293" t="s">
        <v>1205</v>
      </c>
      <c r="B2293" t="s">
        <v>95</v>
      </c>
      <c r="C2293" t="s">
        <v>108</v>
      </c>
      <c r="D2293">
        <v>0</v>
      </c>
      <c r="F2293">
        <v>7.9636081652267904E-2</v>
      </c>
      <c r="G2293">
        <v>6.4455899117290896E-3</v>
      </c>
      <c r="H2293" t="s">
        <v>134</v>
      </c>
      <c r="I2293" t="s">
        <v>134</v>
      </c>
      <c r="P2293">
        <v>0.24047158720518799</v>
      </c>
      <c r="Q2293">
        <v>9.7564630582942704E-3</v>
      </c>
      <c r="R2293">
        <v>3008517</v>
      </c>
      <c r="S2293">
        <v>3771</v>
      </c>
    </row>
    <row r="2294" spans="1:19" x14ac:dyDescent="0.25">
      <c r="A2294" t="s">
        <v>1206</v>
      </c>
      <c r="B2294" t="s">
        <v>95</v>
      </c>
      <c r="C2294" t="s">
        <v>108</v>
      </c>
      <c r="D2294">
        <v>1</v>
      </c>
      <c r="F2294">
        <v>0.118512977005263</v>
      </c>
      <c r="G2294">
        <v>7.2395679706298401E-3</v>
      </c>
      <c r="H2294" t="s">
        <v>134</v>
      </c>
      <c r="I2294" t="s">
        <v>134</v>
      </c>
      <c r="P2294">
        <v>0.29831012001910601</v>
      </c>
      <c r="Q2294">
        <v>9.9437585950042408E-3</v>
      </c>
      <c r="R2294">
        <v>2344134</v>
      </c>
      <c r="S2294">
        <v>3213</v>
      </c>
    </row>
    <row r="2295" spans="1:19" x14ac:dyDescent="0.25">
      <c r="A2295" t="s">
        <v>1207</v>
      </c>
      <c r="B2295" t="s">
        <v>95</v>
      </c>
      <c r="C2295" t="s">
        <v>108</v>
      </c>
      <c r="D2295">
        <v>0</v>
      </c>
      <c r="F2295">
        <v>0.126141432354102</v>
      </c>
      <c r="G2295">
        <v>2.42196514743478E-3</v>
      </c>
      <c r="H2295" t="s">
        <v>139</v>
      </c>
      <c r="I2295" t="s">
        <v>139</v>
      </c>
      <c r="P2295">
        <v>0.220397789858187</v>
      </c>
      <c r="Q2295">
        <v>2.9170149476435499E-3</v>
      </c>
      <c r="R2295">
        <v>22377606</v>
      </c>
      <c r="S2295">
        <v>32039</v>
      </c>
    </row>
    <row r="2296" spans="1:19" x14ac:dyDescent="0.25">
      <c r="A2296" t="s">
        <v>1208</v>
      </c>
      <c r="B2296" t="s">
        <v>95</v>
      </c>
      <c r="C2296" t="s">
        <v>108</v>
      </c>
      <c r="D2296">
        <v>1</v>
      </c>
      <c r="F2296">
        <v>0.13758679943752</v>
      </c>
      <c r="G2296">
        <v>3.0751706363686898E-3</v>
      </c>
      <c r="H2296" t="s">
        <v>139</v>
      </c>
      <c r="I2296" t="s">
        <v>139</v>
      </c>
      <c r="P2296">
        <v>0.29389866444753598</v>
      </c>
      <c r="Q2296">
        <v>3.4020994607446699E-3</v>
      </c>
      <c r="R2296">
        <v>11500562</v>
      </c>
      <c r="S2296">
        <v>17347</v>
      </c>
    </row>
    <row r="2297" spans="1:19" x14ac:dyDescent="0.25">
      <c r="A2297" t="s">
        <v>1209</v>
      </c>
      <c r="B2297" t="s">
        <v>95</v>
      </c>
      <c r="C2297" t="s">
        <v>114</v>
      </c>
      <c r="D2297">
        <v>0</v>
      </c>
      <c r="F2297">
        <v>9.3391300872653196E-2</v>
      </c>
      <c r="G2297">
        <v>7.1968760877846099E-3</v>
      </c>
      <c r="H2297" t="s">
        <v>134</v>
      </c>
      <c r="I2297" t="s">
        <v>134</v>
      </c>
      <c r="P2297">
        <v>0.22321121084661599</v>
      </c>
      <c r="Q2297">
        <v>9.8492901373312194E-3</v>
      </c>
      <c r="R2297">
        <v>2967923</v>
      </c>
      <c r="S2297">
        <v>3444</v>
      </c>
    </row>
    <row r="2298" spans="1:19" x14ac:dyDescent="0.25">
      <c r="A2298" t="s">
        <v>1210</v>
      </c>
      <c r="B2298" t="s">
        <v>95</v>
      </c>
      <c r="C2298" t="s">
        <v>114</v>
      </c>
      <c r="D2298">
        <v>1</v>
      </c>
      <c r="F2298">
        <v>0.124728164816978</v>
      </c>
      <c r="G2298">
        <v>7.6145591857574996E-3</v>
      </c>
      <c r="H2298" t="s">
        <v>134</v>
      </c>
      <c r="I2298" t="s">
        <v>134</v>
      </c>
      <c r="P2298">
        <v>0.31052877727654798</v>
      </c>
      <c r="Q2298">
        <v>1.00196846530163E-2</v>
      </c>
      <c r="R2298">
        <v>2400179</v>
      </c>
      <c r="S2298">
        <v>3049</v>
      </c>
    </row>
    <row r="2299" spans="1:19" x14ac:dyDescent="0.25">
      <c r="A2299" t="s">
        <v>1211</v>
      </c>
      <c r="B2299" t="s">
        <v>95</v>
      </c>
      <c r="C2299" t="s">
        <v>114</v>
      </c>
      <c r="D2299">
        <v>0</v>
      </c>
      <c r="F2299">
        <v>0.12827040332529499</v>
      </c>
      <c r="G2299">
        <v>2.5055239520069298E-3</v>
      </c>
      <c r="H2299" t="s">
        <v>139</v>
      </c>
      <c r="I2299" t="s">
        <v>139</v>
      </c>
      <c r="P2299">
        <v>0.22432225027760699</v>
      </c>
      <c r="Q2299">
        <v>3.02266895334439E-3</v>
      </c>
      <c r="R2299">
        <v>22394377</v>
      </c>
      <c r="S2299">
        <v>30572</v>
      </c>
    </row>
    <row r="2300" spans="1:19" x14ac:dyDescent="0.25">
      <c r="A2300" t="s">
        <v>1212</v>
      </c>
      <c r="B2300" t="s">
        <v>95</v>
      </c>
      <c r="C2300" t="s">
        <v>114</v>
      </c>
      <c r="D2300">
        <v>1</v>
      </c>
      <c r="F2300">
        <v>0.14147744806764101</v>
      </c>
      <c r="G2300">
        <v>3.2035795949091899E-3</v>
      </c>
      <c r="H2300" t="s">
        <v>139</v>
      </c>
      <c r="I2300" t="s">
        <v>139</v>
      </c>
      <c r="P2300">
        <v>0.28794957942420801</v>
      </c>
      <c r="Q2300">
        <v>3.5350209126586399E-3</v>
      </c>
      <c r="R2300">
        <v>11499786</v>
      </c>
      <c r="S2300">
        <v>16862</v>
      </c>
    </row>
    <row r="2301" spans="1:19" x14ac:dyDescent="0.25">
      <c r="A2301" t="s">
        <v>1213</v>
      </c>
      <c r="B2301" t="s">
        <v>95</v>
      </c>
      <c r="C2301" t="s">
        <v>119</v>
      </c>
      <c r="D2301">
        <v>0</v>
      </c>
      <c r="F2301">
        <v>0.126974579725047</v>
      </c>
      <c r="G2301">
        <v>9.2388235630282596E-3</v>
      </c>
      <c r="H2301" t="s">
        <v>134</v>
      </c>
      <c r="I2301" t="s">
        <v>134</v>
      </c>
      <c r="P2301">
        <v>0.243369898905444</v>
      </c>
      <c r="Q2301">
        <v>1.1775102513824E-2</v>
      </c>
      <c r="R2301">
        <v>3027744</v>
      </c>
      <c r="S2301">
        <v>2620</v>
      </c>
    </row>
    <row r="2302" spans="1:19" x14ac:dyDescent="0.25">
      <c r="A2302" t="s">
        <v>1214</v>
      </c>
      <c r="B2302" t="s">
        <v>95</v>
      </c>
      <c r="C2302" t="s">
        <v>119</v>
      </c>
      <c r="D2302">
        <v>1</v>
      </c>
      <c r="F2302">
        <v>0.16057759316669001</v>
      </c>
      <c r="G2302">
        <v>1.01587658592527E-2</v>
      </c>
      <c r="H2302" t="s">
        <v>134</v>
      </c>
      <c r="I2302" t="s">
        <v>134</v>
      </c>
      <c r="P2302">
        <v>0.27662530867881802</v>
      </c>
      <c r="Q2302">
        <v>1.1541023380446399E-2</v>
      </c>
      <c r="R2302">
        <v>2482305</v>
      </c>
      <c r="S2302">
        <v>2167</v>
      </c>
    </row>
    <row r="2303" spans="1:19" x14ac:dyDescent="0.25">
      <c r="A2303" t="s">
        <v>1215</v>
      </c>
      <c r="B2303" t="s">
        <v>95</v>
      </c>
      <c r="C2303" t="s">
        <v>119</v>
      </c>
      <c r="D2303">
        <v>0</v>
      </c>
      <c r="F2303">
        <v>0.156147502045726</v>
      </c>
      <c r="G2303">
        <v>3.0636374755456698E-3</v>
      </c>
      <c r="H2303" t="s">
        <v>139</v>
      </c>
      <c r="I2303" t="s">
        <v>139</v>
      </c>
      <c r="P2303">
        <v>0.21622894109659699</v>
      </c>
      <c r="Q2303">
        <v>3.3513191360574298E-3</v>
      </c>
      <c r="R2303">
        <v>22092732</v>
      </c>
      <c r="S2303">
        <v>25269</v>
      </c>
    </row>
    <row r="2304" spans="1:19" x14ac:dyDescent="0.25">
      <c r="A2304" t="s">
        <v>1216</v>
      </c>
      <c r="B2304" t="s">
        <v>95</v>
      </c>
      <c r="C2304" t="s">
        <v>119</v>
      </c>
      <c r="D2304">
        <v>1</v>
      </c>
      <c r="F2304">
        <v>0.181444079602781</v>
      </c>
      <c r="G2304">
        <v>4.0880246874576802E-3</v>
      </c>
      <c r="H2304" t="s">
        <v>139</v>
      </c>
      <c r="I2304" t="s">
        <v>139</v>
      </c>
      <c r="P2304">
        <v>0.284177572581154</v>
      </c>
      <c r="Q2304">
        <v>4.0288437366315802E-3</v>
      </c>
      <c r="R2304">
        <v>11539067</v>
      </c>
      <c r="S2304">
        <v>13412</v>
      </c>
    </row>
    <row r="2305" spans="1:19" x14ac:dyDescent="0.25">
      <c r="A2305" t="s">
        <v>1217</v>
      </c>
      <c r="B2305" t="s">
        <v>95</v>
      </c>
      <c r="C2305" t="s">
        <v>124</v>
      </c>
      <c r="D2305">
        <v>0</v>
      </c>
      <c r="F2305">
        <v>0.17451281133946001</v>
      </c>
      <c r="G2305">
        <v>1.00450055959782E-2</v>
      </c>
      <c r="H2305" t="s">
        <v>134</v>
      </c>
      <c r="I2305" t="s">
        <v>134</v>
      </c>
      <c r="P2305">
        <v>0.217769010960217</v>
      </c>
      <c r="Q2305">
        <v>1.13424150542551E-2</v>
      </c>
      <c r="R2305">
        <v>3134271</v>
      </c>
      <c r="S2305">
        <v>3040</v>
      </c>
    </row>
    <row r="2306" spans="1:19" x14ac:dyDescent="0.25">
      <c r="A2306" t="s">
        <v>1218</v>
      </c>
      <c r="B2306" t="s">
        <v>95</v>
      </c>
      <c r="C2306" t="s">
        <v>124</v>
      </c>
      <c r="D2306">
        <v>1</v>
      </c>
      <c r="F2306">
        <v>0.19269773970103901</v>
      </c>
      <c r="G2306">
        <v>1.08142918191545E-2</v>
      </c>
      <c r="H2306" t="s">
        <v>134</v>
      </c>
      <c r="I2306" t="s">
        <v>134</v>
      </c>
      <c r="P2306">
        <v>0.25194880021691002</v>
      </c>
      <c r="Q2306">
        <v>1.1149862133705399E-2</v>
      </c>
      <c r="R2306">
        <v>2651755</v>
      </c>
      <c r="S2306">
        <v>2352</v>
      </c>
    </row>
    <row r="2307" spans="1:19" x14ac:dyDescent="0.25">
      <c r="A2307" t="s">
        <v>1219</v>
      </c>
      <c r="B2307" t="s">
        <v>95</v>
      </c>
      <c r="C2307" t="s">
        <v>124</v>
      </c>
      <c r="D2307">
        <v>0</v>
      </c>
      <c r="F2307">
        <v>0.18083580561857701</v>
      </c>
      <c r="G2307">
        <v>3.0368901374473799E-3</v>
      </c>
      <c r="H2307" t="s">
        <v>139</v>
      </c>
      <c r="I2307" t="s">
        <v>139</v>
      </c>
      <c r="P2307">
        <v>0.21204148944523599</v>
      </c>
      <c r="Q2307">
        <v>3.0311183806731698E-3</v>
      </c>
      <c r="R2307">
        <v>22325653</v>
      </c>
      <c r="S2307">
        <v>32895</v>
      </c>
    </row>
    <row r="2308" spans="1:19" x14ac:dyDescent="0.25">
      <c r="A2308" t="s">
        <v>1220</v>
      </c>
      <c r="B2308" t="s">
        <v>95</v>
      </c>
      <c r="C2308" t="s">
        <v>124</v>
      </c>
      <c r="D2308">
        <v>1</v>
      </c>
      <c r="F2308">
        <v>0.20295269343289801</v>
      </c>
      <c r="G2308">
        <v>4.1030043986453697E-3</v>
      </c>
      <c r="H2308" t="s">
        <v>139</v>
      </c>
      <c r="I2308" t="s">
        <v>139</v>
      </c>
      <c r="P2308">
        <v>0.27683542941803402</v>
      </c>
      <c r="Q2308">
        <v>3.9719117154852603E-3</v>
      </c>
      <c r="R2308">
        <v>11401290</v>
      </c>
      <c r="S2308">
        <v>14709</v>
      </c>
    </row>
    <row r="2309" spans="1:19" x14ac:dyDescent="0.25">
      <c r="A2309" t="s">
        <v>1221</v>
      </c>
      <c r="B2309" t="s">
        <v>95</v>
      </c>
      <c r="C2309" t="s">
        <v>129</v>
      </c>
      <c r="D2309">
        <v>0</v>
      </c>
      <c r="F2309">
        <v>0.30255020387154902</v>
      </c>
      <c r="G2309">
        <v>1.33545656789526E-2</v>
      </c>
      <c r="H2309" t="s">
        <v>134</v>
      </c>
      <c r="I2309" t="s">
        <v>134</v>
      </c>
      <c r="P2309">
        <v>0.223173446921376</v>
      </c>
      <c r="Q2309">
        <v>1.22315114230387E-2</v>
      </c>
      <c r="R2309">
        <v>3354829</v>
      </c>
      <c r="S2309">
        <v>2863</v>
      </c>
    </row>
    <row r="2310" spans="1:19" x14ac:dyDescent="0.25">
      <c r="A2310" t="s">
        <v>1222</v>
      </c>
      <c r="B2310" t="s">
        <v>95</v>
      </c>
      <c r="C2310" t="s">
        <v>129</v>
      </c>
      <c r="D2310">
        <v>1</v>
      </c>
      <c r="F2310">
        <v>0.29298548948370601</v>
      </c>
      <c r="G2310">
        <v>1.2019118681242899E-2</v>
      </c>
      <c r="H2310" t="s">
        <v>134</v>
      </c>
      <c r="I2310" t="s">
        <v>134</v>
      </c>
      <c r="P2310">
        <v>0.27744999596889502</v>
      </c>
      <c r="Q2310">
        <v>1.15151888398504E-2</v>
      </c>
      <c r="R2310">
        <v>2790979</v>
      </c>
      <c r="S2310">
        <v>2389</v>
      </c>
    </row>
    <row r="2311" spans="1:19" x14ac:dyDescent="0.25">
      <c r="A2311" t="s">
        <v>1223</v>
      </c>
      <c r="B2311" t="s">
        <v>95</v>
      </c>
      <c r="C2311" t="s">
        <v>129</v>
      </c>
      <c r="D2311">
        <v>0</v>
      </c>
      <c r="F2311">
        <v>0.29602368506592902</v>
      </c>
      <c r="G2311">
        <v>4.04276061100102E-3</v>
      </c>
      <c r="H2311" t="s">
        <v>139</v>
      </c>
      <c r="I2311" t="s">
        <v>139</v>
      </c>
      <c r="P2311">
        <v>0.213290453780665</v>
      </c>
      <c r="Q2311">
        <v>3.3298639290742899E-3</v>
      </c>
      <c r="R2311">
        <v>21578914</v>
      </c>
      <c r="S2311">
        <v>27057</v>
      </c>
    </row>
    <row r="2312" spans="1:19" x14ac:dyDescent="0.25">
      <c r="A2312" t="s">
        <v>1224</v>
      </c>
      <c r="B2312" t="s">
        <v>95</v>
      </c>
      <c r="C2312" t="s">
        <v>129</v>
      </c>
      <c r="D2312">
        <v>1</v>
      </c>
      <c r="F2312">
        <v>0.329196001993875</v>
      </c>
      <c r="G2312">
        <v>5.22190205863007E-3</v>
      </c>
      <c r="H2312" t="s">
        <v>139</v>
      </c>
      <c r="I2312" t="s">
        <v>139</v>
      </c>
      <c r="P2312">
        <v>0.27287343273456</v>
      </c>
      <c r="Q2312">
        <v>4.2938339015395196E-3</v>
      </c>
      <c r="R2312">
        <v>11244579</v>
      </c>
      <c r="S2312">
        <v>12837</v>
      </c>
    </row>
    <row r="2313" spans="1:19" x14ac:dyDescent="0.25">
      <c r="A2313" t="s">
        <v>1225</v>
      </c>
      <c r="B2313" t="s">
        <v>96</v>
      </c>
      <c r="C2313" t="s">
        <v>108</v>
      </c>
      <c r="D2313">
        <v>0</v>
      </c>
      <c r="F2313">
        <v>0.12481500675742301</v>
      </c>
      <c r="G2313">
        <v>4.6719544012398398E-3</v>
      </c>
      <c r="H2313" t="s">
        <v>176</v>
      </c>
      <c r="J2313" t="s">
        <v>176</v>
      </c>
      <c r="P2313">
        <v>0.17510901382762001</v>
      </c>
      <c r="Q2313">
        <v>5.7656424993824404E-3</v>
      </c>
      <c r="R2313">
        <v>6791726</v>
      </c>
      <c r="S2313">
        <v>8976</v>
      </c>
    </row>
    <row r="2314" spans="1:19" x14ac:dyDescent="0.25">
      <c r="A2314" t="s">
        <v>1226</v>
      </c>
      <c r="B2314" t="s">
        <v>96</v>
      </c>
      <c r="C2314" t="s">
        <v>108</v>
      </c>
      <c r="D2314">
        <v>0</v>
      </c>
      <c r="F2314">
        <v>3.7813498281548903E-2</v>
      </c>
      <c r="G2314">
        <v>5.8534128782285998E-3</v>
      </c>
      <c r="H2314" t="s">
        <v>179</v>
      </c>
      <c r="J2314" t="s">
        <v>179</v>
      </c>
      <c r="P2314">
        <v>0.58111854834675003</v>
      </c>
      <c r="Q2314">
        <v>1.49108356817216E-2</v>
      </c>
      <c r="R2314">
        <v>2224127</v>
      </c>
      <c r="S2314">
        <v>3080</v>
      </c>
    </row>
    <row r="2315" spans="1:19" x14ac:dyDescent="0.25">
      <c r="A2315" t="s">
        <v>1227</v>
      </c>
      <c r="B2315" t="s">
        <v>96</v>
      </c>
      <c r="C2315" t="s">
        <v>108</v>
      </c>
      <c r="D2315">
        <v>1</v>
      </c>
      <c r="F2315">
        <v>0.139203058546885</v>
      </c>
      <c r="G2315">
        <v>3.0362197669910902E-3</v>
      </c>
      <c r="H2315" t="s">
        <v>179</v>
      </c>
      <c r="J2315" t="s">
        <v>179</v>
      </c>
      <c r="P2315">
        <v>0.26738513247473999</v>
      </c>
      <c r="Q2315">
        <v>3.28600252654928E-3</v>
      </c>
      <c r="R2315">
        <v>12324170</v>
      </c>
      <c r="S2315">
        <v>18077</v>
      </c>
    </row>
    <row r="2316" spans="1:19" x14ac:dyDescent="0.25">
      <c r="A2316" t="s">
        <v>1228</v>
      </c>
      <c r="B2316" t="s">
        <v>96</v>
      </c>
      <c r="C2316" t="s">
        <v>108</v>
      </c>
      <c r="D2316">
        <v>0</v>
      </c>
      <c r="F2316">
        <v>0.134689933899618</v>
      </c>
      <c r="G2316">
        <v>3.4702828363280202E-3</v>
      </c>
      <c r="H2316" t="s">
        <v>184</v>
      </c>
      <c r="J2316" t="s">
        <v>184</v>
      </c>
      <c r="P2316">
        <v>0.18517113458770501</v>
      </c>
      <c r="Q2316">
        <v>3.84781345231275E-3</v>
      </c>
      <c r="R2316">
        <v>9849423</v>
      </c>
      <c r="S2316">
        <v>14626</v>
      </c>
    </row>
    <row r="2317" spans="1:19" x14ac:dyDescent="0.25">
      <c r="A2317" t="s">
        <v>1229</v>
      </c>
      <c r="B2317" t="s">
        <v>96</v>
      </c>
      <c r="C2317" t="s">
        <v>108</v>
      </c>
      <c r="D2317">
        <v>0</v>
      </c>
      <c r="F2317">
        <v>0.112798811808225</v>
      </c>
      <c r="G2317">
        <v>4.1735065900491497E-3</v>
      </c>
      <c r="H2317" t="s">
        <v>187</v>
      </c>
      <c r="J2317" t="s">
        <v>187</v>
      </c>
      <c r="P2317">
        <v>0.23904963979191801</v>
      </c>
      <c r="Q2317">
        <v>5.2174660120067103E-3</v>
      </c>
      <c r="R2317">
        <v>7561434</v>
      </c>
      <c r="S2317">
        <v>10149</v>
      </c>
    </row>
    <row r="2318" spans="1:19" x14ac:dyDescent="0.25">
      <c r="A2318" t="s">
        <v>1230</v>
      </c>
      <c r="B2318" t="s">
        <v>96</v>
      </c>
      <c r="C2318" t="s">
        <v>108</v>
      </c>
      <c r="D2318">
        <v>0</v>
      </c>
      <c r="F2318">
        <v>4.5327332242225897E-2</v>
      </c>
      <c r="G2318">
        <v>1.14874517959162E-2</v>
      </c>
      <c r="H2318" t="s">
        <v>190</v>
      </c>
      <c r="J2318" t="s">
        <v>190</v>
      </c>
      <c r="P2318">
        <v>0.56753052026403605</v>
      </c>
      <c r="Q2318">
        <v>2.8324616009155399E-2</v>
      </c>
      <c r="R2318">
        <v>682226</v>
      </c>
      <c r="S2318">
        <v>996</v>
      </c>
    </row>
    <row r="2319" spans="1:19" x14ac:dyDescent="0.25">
      <c r="A2319" t="s">
        <v>1231</v>
      </c>
      <c r="B2319" t="s">
        <v>96</v>
      </c>
      <c r="C2319" t="s">
        <v>108</v>
      </c>
      <c r="D2319">
        <v>1</v>
      </c>
      <c r="F2319">
        <v>9.3748090102560494E-2</v>
      </c>
      <c r="G2319">
        <v>6.8069567489633699E-3</v>
      </c>
      <c r="H2319" t="s">
        <v>190</v>
      </c>
      <c r="J2319" t="s">
        <v>190</v>
      </c>
      <c r="P2319">
        <v>0.52554298232665497</v>
      </c>
      <c r="Q2319">
        <v>1.1801159255884E-2</v>
      </c>
      <c r="R2319">
        <v>1810659</v>
      </c>
      <c r="S2319">
        <v>2887</v>
      </c>
    </row>
    <row r="2320" spans="1:19" x14ac:dyDescent="0.25">
      <c r="A2320" t="s">
        <v>1232</v>
      </c>
      <c r="B2320" t="s">
        <v>96</v>
      </c>
      <c r="C2320" t="s">
        <v>114</v>
      </c>
      <c r="D2320">
        <v>0</v>
      </c>
      <c r="F2320">
        <v>0.122786145872205</v>
      </c>
      <c r="G2320">
        <v>4.5654688430010904E-3</v>
      </c>
      <c r="H2320" t="s">
        <v>176</v>
      </c>
      <c r="J2320" t="s">
        <v>176</v>
      </c>
      <c r="P2320">
        <v>0.17505883058073601</v>
      </c>
      <c r="Q2320">
        <v>5.7836468266512899E-3</v>
      </c>
      <c r="R2320">
        <v>6688095</v>
      </c>
      <c r="S2320">
        <v>8553</v>
      </c>
    </row>
    <row r="2321" spans="1:19" x14ac:dyDescent="0.25">
      <c r="A2321" t="s">
        <v>1233</v>
      </c>
      <c r="B2321" t="s">
        <v>96</v>
      </c>
      <c r="C2321" t="s">
        <v>114</v>
      </c>
      <c r="D2321">
        <v>0</v>
      </c>
      <c r="F2321">
        <v>3.6836473957981203E-2</v>
      </c>
      <c r="G2321">
        <v>5.6018558188853504E-3</v>
      </c>
      <c r="H2321" t="s">
        <v>179</v>
      </c>
      <c r="J2321" t="s">
        <v>179</v>
      </c>
      <c r="P2321">
        <v>0.55180716435713695</v>
      </c>
      <c r="Q2321">
        <v>1.5809684282340499E-2</v>
      </c>
      <c r="R2321">
        <v>2227290</v>
      </c>
      <c r="S2321">
        <v>3025</v>
      </c>
    </row>
    <row r="2322" spans="1:19" x14ac:dyDescent="0.25">
      <c r="A2322" t="s">
        <v>1234</v>
      </c>
      <c r="B2322" t="s">
        <v>96</v>
      </c>
      <c r="C2322" t="s">
        <v>114</v>
      </c>
      <c r="D2322">
        <v>1</v>
      </c>
      <c r="F2322">
        <v>0.144340528707667</v>
      </c>
      <c r="G2322">
        <v>3.1719080083387799E-3</v>
      </c>
      <c r="H2322" t="s">
        <v>179</v>
      </c>
      <c r="J2322" t="s">
        <v>179</v>
      </c>
      <c r="P2322">
        <v>0.26572256746158701</v>
      </c>
      <c r="Q2322">
        <v>3.40755815078061E-3</v>
      </c>
      <c r="R2322">
        <v>12440560</v>
      </c>
      <c r="S2322">
        <v>17514</v>
      </c>
    </row>
    <row r="2323" spans="1:19" x14ac:dyDescent="0.25">
      <c r="A2323" t="s">
        <v>1235</v>
      </c>
      <c r="B2323" t="s">
        <v>96</v>
      </c>
      <c r="C2323" t="s">
        <v>114</v>
      </c>
      <c r="D2323">
        <v>0</v>
      </c>
      <c r="F2323">
        <v>0.13928229986434701</v>
      </c>
      <c r="G2323">
        <v>3.6336651076460799E-3</v>
      </c>
      <c r="H2323" t="s">
        <v>184</v>
      </c>
      <c r="J2323" t="s">
        <v>184</v>
      </c>
      <c r="P2323">
        <v>0.189811282364312</v>
      </c>
      <c r="Q2323">
        <v>4.0607320298450501E-3</v>
      </c>
      <c r="R2323">
        <v>9915390</v>
      </c>
      <c r="S2323">
        <v>13690</v>
      </c>
    </row>
    <row r="2324" spans="1:19" x14ac:dyDescent="0.25">
      <c r="A2324" t="s">
        <v>1236</v>
      </c>
      <c r="B2324" t="s">
        <v>96</v>
      </c>
      <c r="C2324" t="s">
        <v>114</v>
      </c>
      <c r="D2324">
        <v>0</v>
      </c>
      <c r="F2324">
        <v>0.119432630321279</v>
      </c>
      <c r="G2324">
        <v>4.46874923213594E-3</v>
      </c>
      <c r="H2324" t="s">
        <v>187</v>
      </c>
      <c r="J2324" t="s">
        <v>187</v>
      </c>
      <c r="P2324">
        <v>0.24510147642633101</v>
      </c>
      <c r="Q2324">
        <v>5.4732436175409698E-3</v>
      </c>
      <c r="R2324">
        <v>7544467</v>
      </c>
      <c r="S2324">
        <v>9637</v>
      </c>
    </row>
    <row r="2325" spans="1:19" x14ac:dyDescent="0.25">
      <c r="A2325" t="s">
        <v>1237</v>
      </c>
      <c r="B2325" t="s">
        <v>96</v>
      </c>
      <c r="C2325" t="s">
        <v>114</v>
      </c>
      <c r="D2325">
        <v>0</v>
      </c>
      <c r="F2325">
        <v>3.1677219177219197E-2</v>
      </c>
      <c r="G2325">
        <v>1.0056796596039599E-2</v>
      </c>
      <c r="H2325" t="s">
        <v>190</v>
      </c>
      <c r="J2325" t="s">
        <v>190</v>
      </c>
      <c r="P2325">
        <v>0.53806067836489901</v>
      </c>
      <c r="Q2325">
        <v>3.0402713742413E-2</v>
      </c>
      <c r="R2325">
        <v>732792</v>
      </c>
      <c r="S2325">
        <v>1060</v>
      </c>
    </row>
    <row r="2326" spans="1:19" x14ac:dyDescent="0.25">
      <c r="A2326" t="s">
        <v>1238</v>
      </c>
      <c r="B2326" t="s">
        <v>96</v>
      </c>
      <c r="C2326" t="s">
        <v>114</v>
      </c>
      <c r="D2326">
        <v>1</v>
      </c>
      <c r="F2326">
        <v>9.6588248302416899E-2</v>
      </c>
      <c r="G2326">
        <v>6.9900768999658297E-3</v>
      </c>
      <c r="H2326" t="s">
        <v>190</v>
      </c>
      <c r="J2326" t="s">
        <v>190</v>
      </c>
      <c r="P2326">
        <v>0.50418386792051995</v>
      </c>
      <c r="Q2326">
        <v>1.19401484127723E-2</v>
      </c>
      <c r="R2326">
        <v>1775061</v>
      </c>
      <c r="S2326">
        <v>2815</v>
      </c>
    </row>
    <row r="2327" spans="1:19" x14ac:dyDescent="0.25">
      <c r="A2327" t="s">
        <v>1239</v>
      </c>
      <c r="B2327" t="s">
        <v>96</v>
      </c>
      <c r="C2327" t="s">
        <v>119</v>
      </c>
      <c r="D2327">
        <v>0</v>
      </c>
      <c r="F2327">
        <v>0.1546018070563</v>
      </c>
      <c r="G2327">
        <v>5.9477764337321796E-3</v>
      </c>
      <c r="H2327" t="s">
        <v>176</v>
      </c>
      <c r="J2327" t="s">
        <v>176</v>
      </c>
      <c r="P2327">
        <v>0.174374947423415</v>
      </c>
      <c r="Q2327">
        <v>6.7545578413858902E-3</v>
      </c>
      <c r="R2327">
        <v>6505820</v>
      </c>
      <c r="S2327">
        <v>6566</v>
      </c>
    </row>
    <row r="2328" spans="1:19" x14ac:dyDescent="0.25">
      <c r="A2328" t="s">
        <v>1240</v>
      </c>
      <c r="B2328" t="s">
        <v>96</v>
      </c>
      <c r="C2328" t="s">
        <v>119</v>
      </c>
      <c r="D2328">
        <v>0</v>
      </c>
      <c r="F2328">
        <v>4.0189982826731398E-2</v>
      </c>
      <c r="G2328">
        <v>6.9089650425406901E-3</v>
      </c>
      <c r="H2328" t="s">
        <v>179</v>
      </c>
      <c r="J2328" t="s">
        <v>179</v>
      </c>
      <c r="P2328">
        <v>0.57441992572646905</v>
      </c>
      <c r="Q2328">
        <v>1.8869882312569499E-2</v>
      </c>
      <c r="R2328">
        <v>2280645</v>
      </c>
      <c r="S2328">
        <v>2508</v>
      </c>
    </row>
    <row r="2329" spans="1:19" x14ac:dyDescent="0.25">
      <c r="A2329" t="s">
        <v>1241</v>
      </c>
      <c r="B2329" t="s">
        <v>96</v>
      </c>
      <c r="C2329" t="s">
        <v>119</v>
      </c>
      <c r="D2329">
        <v>1</v>
      </c>
      <c r="F2329">
        <v>0.18333120242402501</v>
      </c>
      <c r="G2329">
        <v>4.04615196301031E-3</v>
      </c>
      <c r="H2329" t="s">
        <v>179</v>
      </c>
      <c r="J2329" t="s">
        <v>179</v>
      </c>
      <c r="P2329">
        <v>0.25866440135922297</v>
      </c>
      <c r="Q2329">
        <v>3.8550439436530301E-3</v>
      </c>
      <c r="R2329">
        <v>12622685</v>
      </c>
      <c r="S2329">
        <v>13944</v>
      </c>
    </row>
    <row r="2330" spans="1:19" x14ac:dyDescent="0.25">
      <c r="A2330" t="s">
        <v>1242</v>
      </c>
      <c r="B2330" t="s">
        <v>96</v>
      </c>
      <c r="C2330" t="s">
        <v>119</v>
      </c>
      <c r="D2330">
        <v>0</v>
      </c>
      <c r="F2330">
        <v>0.17971793891781301</v>
      </c>
      <c r="G2330">
        <v>4.71764817070999E-3</v>
      </c>
      <c r="H2330" t="s">
        <v>184</v>
      </c>
      <c r="J2330" t="s">
        <v>184</v>
      </c>
      <c r="P2330">
        <v>0.18298041492184899</v>
      </c>
      <c r="Q2330">
        <v>4.4478813678681403E-3</v>
      </c>
      <c r="R2330">
        <v>9687103</v>
      </c>
      <c r="S2330">
        <v>11370</v>
      </c>
    </row>
    <row r="2331" spans="1:19" x14ac:dyDescent="0.25">
      <c r="A2331" t="s">
        <v>1243</v>
      </c>
      <c r="B2331" t="s">
        <v>96</v>
      </c>
      <c r="C2331" t="s">
        <v>119</v>
      </c>
      <c r="D2331">
        <v>0</v>
      </c>
      <c r="F2331">
        <v>0.13738443563515701</v>
      </c>
      <c r="G2331">
        <v>5.0840828906266403E-3</v>
      </c>
      <c r="H2331" t="s">
        <v>187</v>
      </c>
      <c r="J2331" t="s">
        <v>187</v>
      </c>
      <c r="P2331">
        <v>0.23642050411019</v>
      </c>
      <c r="Q2331">
        <v>5.9215788803976604E-3</v>
      </c>
      <c r="R2331">
        <v>7795833</v>
      </c>
      <c r="S2331">
        <v>8252</v>
      </c>
    </row>
    <row r="2332" spans="1:19" x14ac:dyDescent="0.25">
      <c r="A2332" t="s">
        <v>1244</v>
      </c>
      <c r="B2332" t="s">
        <v>96</v>
      </c>
      <c r="C2332" t="s">
        <v>119</v>
      </c>
      <c r="D2332">
        <v>0</v>
      </c>
      <c r="F2332">
        <v>5.7312218151071001E-2</v>
      </c>
      <c r="G2332">
        <v>1.70918277873401E-2</v>
      </c>
      <c r="H2332" t="s">
        <v>190</v>
      </c>
      <c r="J2332" t="s">
        <v>190</v>
      </c>
      <c r="P2332">
        <v>0.57019621507847196</v>
      </c>
      <c r="Q2332">
        <v>3.7981069895325299E-2</v>
      </c>
      <c r="R2332">
        <v>711038</v>
      </c>
      <c r="S2332">
        <v>754</v>
      </c>
    </row>
    <row r="2333" spans="1:19" x14ac:dyDescent="0.25">
      <c r="A2333" t="s">
        <v>1245</v>
      </c>
      <c r="B2333" t="s">
        <v>96</v>
      </c>
      <c r="C2333" t="s">
        <v>119</v>
      </c>
      <c r="D2333">
        <v>1</v>
      </c>
      <c r="F2333">
        <v>0.13369311847141799</v>
      </c>
      <c r="G2333">
        <v>9.6192005421652307E-3</v>
      </c>
      <c r="H2333" t="s">
        <v>190</v>
      </c>
      <c r="J2333" t="s">
        <v>190</v>
      </c>
      <c r="P2333">
        <v>0.49837594336059499</v>
      </c>
      <c r="Q2333">
        <v>1.43723363623881E-2</v>
      </c>
      <c r="R2333">
        <v>1726403</v>
      </c>
      <c r="S2333">
        <v>1968</v>
      </c>
    </row>
    <row r="2334" spans="1:19" x14ac:dyDescent="0.25">
      <c r="A2334" t="s">
        <v>1246</v>
      </c>
      <c r="B2334" t="s">
        <v>96</v>
      </c>
      <c r="C2334" t="s">
        <v>124</v>
      </c>
      <c r="D2334">
        <v>0</v>
      </c>
      <c r="F2334">
        <v>0.19107575469091101</v>
      </c>
      <c r="G2334">
        <v>6.5759076563797203E-3</v>
      </c>
      <c r="H2334" t="s">
        <v>176</v>
      </c>
      <c r="J2334" t="s">
        <v>176</v>
      </c>
      <c r="P2334">
        <v>0.170939851301801</v>
      </c>
      <c r="Q2334">
        <v>5.8931183803773999E-3</v>
      </c>
      <c r="R2334">
        <v>6345328</v>
      </c>
      <c r="S2334">
        <v>8102</v>
      </c>
    </row>
    <row r="2335" spans="1:19" x14ac:dyDescent="0.25">
      <c r="A2335" t="s">
        <v>1247</v>
      </c>
      <c r="B2335" t="s">
        <v>96</v>
      </c>
      <c r="C2335" t="s">
        <v>124</v>
      </c>
      <c r="D2335">
        <v>0</v>
      </c>
      <c r="F2335">
        <v>7.6669691403108794E-2</v>
      </c>
      <c r="G2335">
        <v>9.6070613264869296E-3</v>
      </c>
      <c r="H2335" t="s">
        <v>179</v>
      </c>
      <c r="J2335" t="s">
        <v>179</v>
      </c>
      <c r="P2335">
        <v>0.54725976508368601</v>
      </c>
      <c r="Q2335">
        <v>1.89342477129931E-2</v>
      </c>
      <c r="R2335">
        <v>2304791</v>
      </c>
      <c r="S2335">
        <v>2890</v>
      </c>
    </row>
    <row r="2336" spans="1:19" x14ac:dyDescent="0.25">
      <c r="A2336" t="s">
        <v>1248</v>
      </c>
      <c r="B2336" t="s">
        <v>96</v>
      </c>
      <c r="C2336" t="s">
        <v>124</v>
      </c>
      <c r="D2336">
        <v>1</v>
      </c>
      <c r="F2336">
        <v>0.20625129512409601</v>
      </c>
      <c r="G2336">
        <v>4.1414160387596198E-3</v>
      </c>
      <c r="H2336" t="s">
        <v>179</v>
      </c>
      <c r="J2336" t="s">
        <v>179</v>
      </c>
      <c r="P2336">
        <v>0.24746072572404801</v>
      </c>
      <c r="Q2336">
        <v>3.7939812581877499E-3</v>
      </c>
      <c r="R2336">
        <v>12522954</v>
      </c>
      <c r="S2336">
        <v>15325</v>
      </c>
    </row>
    <row r="2337" spans="1:19" x14ac:dyDescent="0.25">
      <c r="A2337" t="s">
        <v>1249</v>
      </c>
      <c r="B2337" t="s">
        <v>96</v>
      </c>
      <c r="C2337" t="s">
        <v>124</v>
      </c>
      <c r="D2337">
        <v>0</v>
      </c>
      <c r="F2337">
        <v>0.200106964079067</v>
      </c>
      <c r="G2337">
        <v>4.4498326340491699E-3</v>
      </c>
      <c r="H2337" t="s">
        <v>184</v>
      </c>
      <c r="J2337" t="s">
        <v>184</v>
      </c>
      <c r="P2337">
        <v>0.16801614309437299</v>
      </c>
      <c r="Q2337">
        <v>3.8677222613618099E-3</v>
      </c>
      <c r="R2337">
        <v>9720224</v>
      </c>
      <c r="S2337">
        <v>15363</v>
      </c>
    </row>
    <row r="2338" spans="1:19" x14ac:dyDescent="0.25">
      <c r="A2338" t="s">
        <v>1250</v>
      </c>
      <c r="B2338" t="s">
        <v>96</v>
      </c>
      <c r="C2338" t="s">
        <v>124</v>
      </c>
      <c r="D2338">
        <v>0</v>
      </c>
      <c r="F2338">
        <v>0.15896976976584101</v>
      </c>
      <c r="G2338">
        <v>4.9169510238121304E-3</v>
      </c>
      <c r="H2338" t="s">
        <v>187</v>
      </c>
      <c r="J2338" t="s">
        <v>187</v>
      </c>
      <c r="P2338">
        <v>0.24434077515959399</v>
      </c>
      <c r="Q2338">
        <v>5.6195206673944403E-3</v>
      </c>
      <c r="R2338">
        <v>7795485</v>
      </c>
      <c r="S2338">
        <v>10290</v>
      </c>
    </row>
    <row r="2339" spans="1:19" x14ac:dyDescent="0.25">
      <c r="A2339" t="s">
        <v>1251</v>
      </c>
      <c r="B2339" t="s">
        <v>96</v>
      </c>
      <c r="C2339" t="s">
        <v>124</v>
      </c>
      <c r="D2339">
        <v>0</v>
      </c>
      <c r="F2339">
        <v>6.6110245262898895E-2</v>
      </c>
      <c r="G2339">
        <v>1.81270208264654E-2</v>
      </c>
      <c r="H2339" t="s">
        <v>190</v>
      </c>
      <c r="J2339" t="s">
        <v>190</v>
      </c>
      <c r="P2339">
        <v>0.57484869395522997</v>
      </c>
      <c r="Q2339">
        <v>3.9504912014791102E-2</v>
      </c>
      <c r="R2339">
        <v>802102</v>
      </c>
      <c r="S2339">
        <v>823</v>
      </c>
    </row>
    <row r="2340" spans="1:19" x14ac:dyDescent="0.25">
      <c r="A2340" t="s">
        <v>1252</v>
      </c>
      <c r="B2340" t="s">
        <v>96</v>
      </c>
      <c r="C2340" t="s">
        <v>124</v>
      </c>
      <c r="D2340">
        <v>1</v>
      </c>
      <c r="F2340">
        <v>0.15265486376595699</v>
      </c>
      <c r="G2340">
        <v>9.93609757558255E-3</v>
      </c>
      <c r="H2340" t="s">
        <v>190</v>
      </c>
      <c r="J2340" t="s">
        <v>190</v>
      </c>
      <c r="P2340">
        <v>0.481330986532442</v>
      </c>
      <c r="Q2340">
        <v>1.42771774435391E-2</v>
      </c>
      <c r="R2340">
        <v>1854138</v>
      </c>
      <c r="S2340">
        <v>2088</v>
      </c>
    </row>
    <row r="2341" spans="1:19" x14ac:dyDescent="0.25">
      <c r="A2341" t="s">
        <v>1253</v>
      </c>
      <c r="B2341" t="s">
        <v>96</v>
      </c>
      <c r="C2341" t="s">
        <v>129</v>
      </c>
      <c r="D2341">
        <v>0</v>
      </c>
      <c r="F2341">
        <v>0.32493994235544599</v>
      </c>
      <c r="G2341">
        <v>8.3510685454728506E-3</v>
      </c>
      <c r="H2341" t="s">
        <v>176</v>
      </c>
      <c r="J2341" t="s">
        <v>176</v>
      </c>
      <c r="P2341">
        <v>0.16876853986380599</v>
      </c>
      <c r="Q2341">
        <v>6.9601949053332704E-3</v>
      </c>
      <c r="R2341">
        <v>6529630</v>
      </c>
      <c r="S2341">
        <v>7199</v>
      </c>
    </row>
    <row r="2342" spans="1:19" x14ac:dyDescent="0.25">
      <c r="A2342" t="s">
        <v>1254</v>
      </c>
      <c r="B2342" t="s">
        <v>96</v>
      </c>
      <c r="C2342" t="s">
        <v>129</v>
      </c>
      <c r="D2342">
        <v>0</v>
      </c>
      <c r="F2342">
        <v>8.4846488653509203E-2</v>
      </c>
      <c r="G2342">
        <v>1.05229315597355E-2</v>
      </c>
      <c r="H2342" t="s">
        <v>179</v>
      </c>
      <c r="J2342" t="s">
        <v>179</v>
      </c>
      <c r="P2342">
        <v>0.56088955900783599</v>
      </c>
      <c r="Q2342">
        <v>1.8445224131086201E-2</v>
      </c>
      <c r="R2342">
        <v>2257442</v>
      </c>
      <c r="S2342">
        <v>2431</v>
      </c>
    </row>
    <row r="2343" spans="1:19" x14ac:dyDescent="0.25">
      <c r="A2343" t="s">
        <v>1255</v>
      </c>
      <c r="B2343" t="s">
        <v>96</v>
      </c>
      <c r="C2343" t="s">
        <v>129</v>
      </c>
      <c r="D2343">
        <v>1</v>
      </c>
      <c r="F2343">
        <v>0.32991902555090002</v>
      </c>
      <c r="G2343">
        <v>5.06862231279056E-3</v>
      </c>
      <c r="H2343" t="s">
        <v>179</v>
      </c>
      <c r="J2343" t="s">
        <v>179</v>
      </c>
      <c r="P2343">
        <v>0.248082623579893</v>
      </c>
      <c r="Q2343">
        <v>4.1081315524249097E-3</v>
      </c>
      <c r="R2343">
        <v>12627413</v>
      </c>
      <c r="S2343">
        <v>13658</v>
      </c>
    </row>
    <row r="2344" spans="1:19" x14ac:dyDescent="0.25">
      <c r="A2344" t="s">
        <v>1256</v>
      </c>
      <c r="B2344" t="s">
        <v>96</v>
      </c>
      <c r="C2344" t="s">
        <v>129</v>
      </c>
      <c r="D2344">
        <v>0</v>
      </c>
      <c r="F2344">
        <v>0.34139226153478502</v>
      </c>
      <c r="G2344">
        <v>5.9385832839179004E-3</v>
      </c>
      <c r="H2344" t="s">
        <v>184</v>
      </c>
      <c r="J2344" t="s">
        <v>184</v>
      </c>
      <c r="P2344">
        <v>0.17127135106265001</v>
      </c>
      <c r="Q2344">
        <v>4.1803756712626801E-3</v>
      </c>
      <c r="R2344">
        <v>10035062</v>
      </c>
      <c r="S2344">
        <v>12950</v>
      </c>
    </row>
    <row r="2345" spans="1:19" x14ac:dyDescent="0.25">
      <c r="A2345" t="s">
        <v>1257</v>
      </c>
      <c r="B2345" t="s">
        <v>96</v>
      </c>
      <c r="C2345" t="s">
        <v>129</v>
      </c>
      <c r="D2345">
        <v>0</v>
      </c>
      <c r="F2345">
        <v>0.23911924872193799</v>
      </c>
      <c r="G2345">
        <v>6.4925003894920896E-3</v>
      </c>
      <c r="H2345" t="s">
        <v>187</v>
      </c>
      <c r="J2345" t="s">
        <v>187</v>
      </c>
      <c r="P2345">
        <v>0.24047475259455101</v>
      </c>
      <c r="Q2345">
        <v>6.4780774347664603E-3</v>
      </c>
      <c r="R2345">
        <v>7445468</v>
      </c>
      <c r="S2345">
        <v>8350</v>
      </c>
    </row>
    <row r="2346" spans="1:19" x14ac:dyDescent="0.25">
      <c r="A2346" t="s">
        <v>1258</v>
      </c>
      <c r="B2346" t="s">
        <v>96</v>
      </c>
      <c r="C2346" t="s">
        <v>129</v>
      </c>
      <c r="D2346">
        <v>0</v>
      </c>
      <c r="F2346">
        <v>7.6731749277761593E-2</v>
      </c>
      <c r="G2346">
        <v>2.5451837288682999E-2</v>
      </c>
      <c r="H2346" t="s">
        <v>190</v>
      </c>
      <c r="J2346" t="s">
        <v>190</v>
      </c>
      <c r="P2346">
        <v>0.63614875983604102</v>
      </c>
      <c r="Q2346">
        <v>3.50721962651094E-2</v>
      </c>
      <c r="R2346">
        <v>740627</v>
      </c>
      <c r="S2346">
        <v>749</v>
      </c>
    </row>
    <row r="2347" spans="1:19" x14ac:dyDescent="0.25">
      <c r="A2347" t="s">
        <v>1259</v>
      </c>
      <c r="B2347" t="s">
        <v>96</v>
      </c>
      <c r="C2347" t="s">
        <v>129</v>
      </c>
      <c r="D2347">
        <v>1</v>
      </c>
      <c r="F2347">
        <v>0.27705894586725299</v>
      </c>
      <c r="G2347">
        <v>1.2919939146484699E-2</v>
      </c>
      <c r="H2347" t="s">
        <v>190</v>
      </c>
      <c r="J2347" t="s">
        <v>190</v>
      </c>
      <c r="P2347">
        <v>0.49604600228179302</v>
      </c>
      <c r="Q2347">
        <v>1.4785936505836201E-2</v>
      </c>
      <c r="R2347">
        <v>1834654</v>
      </c>
      <c r="S2347">
        <v>1994</v>
      </c>
    </row>
    <row r="2348" spans="1:19" x14ac:dyDescent="0.25">
      <c r="A2348" t="s">
        <v>1260</v>
      </c>
      <c r="B2348" t="s">
        <v>251</v>
      </c>
      <c r="C2348" t="s">
        <v>108</v>
      </c>
      <c r="D2348">
        <v>0</v>
      </c>
      <c r="F2348">
        <v>0.14438774984300001</v>
      </c>
      <c r="G2348">
        <v>3.1822247536153602E-3</v>
      </c>
      <c r="H2348" t="s">
        <v>252</v>
      </c>
      <c r="K2348" t="s">
        <v>252</v>
      </c>
      <c r="P2348">
        <v>0.13607736795543199</v>
      </c>
      <c r="Q2348">
        <v>3.2373875839935401E-3</v>
      </c>
      <c r="R2348">
        <v>14202682</v>
      </c>
      <c r="S2348">
        <v>19003</v>
      </c>
    </row>
    <row r="2349" spans="1:19" x14ac:dyDescent="0.25">
      <c r="A2349" t="s">
        <v>1261</v>
      </c>
      <c r="B2349" t="s">
        <v>251</v>
      </c>
      <c r="C2349" t="s">
        <v>108</v>
      </c>
      <c r="D2349">
        <v>1</v>
      </c>
      <c r="F2349">
        <v>0.15689504724077799</v>
      </c>
      <c r="G2349">
        <v>3.9867725482099501E-3</v>
      </c>
      <c r="H2349" t="s">
        <v>252</v>
      </c>
      <c r="K2349" t="s">
        <v>252</v>
      </c>
      <c r="P2349">
        <v>6.7493661255813797E-2</v>
      </c>
      <c r="Q2349">
        <v>2.8704329997094801E-3</v>
      </c>
      <c r="R2349">
        <v>6305698</v>
      </c>
      <c r="S2349">
        <v>9214</v>
      </c>
    </row>
    <row r="2350" spans="1:19" x14ac:dyDescent="0.25">
      <c r="A2350" t="s">
        <v>1262</v>
      </c>
      <c r="B2350" t="s">
        <v>251</v>
      </c>
      <c r="C2350" t="s">
        <v>108</v>
      </c>
      <c r="D2350">
        <v>0</v>
      </c>
      <c r="F2350">
        <v>9.1937188228497904E-2</v>
      </c>
      <c r="G2350">
        <v>2.6142388994050201E-3</v>
      </c>
      <c r="H2350" t="s">
        <v>257</v>
      </c>
      <c r="K2350" t="s">
        <v>257</v>
      </c>
      <c r="P2350">
        <v>0.321387217634653</v>
      </c>
      <c r="Q2350">
        <v>4.4186035865790996E-3</v>
      </c>
      <c r="R2350">
        <v>12906254</v>
      </c>
      <c r="S2350">
        <v>18824</v>
      </c>
    </row>
    <row r="2351" spans="1:19" x14ac:dyDescent="0.25">
      <c r="A2351" t="s">
        <v>1263</v>
      </c>
      <c r="B2351" t="s">
        <v>251</v>
      </c>
      <c r="C2351" t="s">
        <v>108</v>
      </c>
      <c r="D2351">
        <v>1</v>
      </c>
      <c r="F2351">
        <v>0.11183260772161401</v>
      </c>
      <c r="G2351">
        <v>3.43238852160683E-3</v>
      </c>
      <c r="H2351" t="s">
        <v>257</v>
      </c>
      <c r="K2351" t="s">
        <v>257</v>
      </c>
      <c r="P2351">
        <v>0.52117395604112604</v>
      </c>
      <c r="Q2351">
        <v>5.5249098421244099E-3</v>
      </c>
      <c r="R2351">
        <v>7829131</v>
      </c>
      <c r="S2351">
        <v>11750</v>
      </c>
    </row>
    <row r="2352" spans="1:19" x14ac:dyDescent="0.25">
      <c r="A2352" t="s">
        <v>1264</v>
      </c>
      <c r="B2352" t="s">
        <v>251</v>
      </c>
      <c r="C2352" t="s">
        <v>114</v>
      </c>
      <c r="D2352">
        <v>0</v>
      </c>
      <c r="F2352">
        <v>0.14435956911123701</v>
      </c>
      <c r="G2352">
        <v>3.26509354846883E-3</v>
      </c>
      <c r="H2352" t="s">
        <v>252</v>
      </c>
      <c r="K2352" t="s">
        <v>252</v>
      </c>
      <c r="P2352">
        <v>0.13465622112807399</v>
      </c>
      <c r="Q2352">
        <v>3.2480850436417299E-3</v>
      </c>
      <c r="R2352">
        <v>14208068</v>
      </c>
      <c r="S2352">
        <v>18023</v>
      </c>
    </row>
    <row r="2353" spans="1:19" x14ac:dyDescent="0.25">
      <c r="A2353" t="s">
        <v>1265</v>
      </c>
      <c r="B2353" t="s">
        <v>251</v>
      </c>
      <c r="C2353" t="s">
        <v>114</v>
      </c>
      <c r="D2353">
        <v>1</v>
      </c>
      <c r="F2353">
        <v>0.162091541795927</v>
      </c>
      <c r="G2353">
        <v>4.1781269457910096E-3</v>
      </c>
      <c r="H2353" t="s">
        <v>252</v>
      </c>
      <c r="K2353" t="s">
        <v>252</v>
      </c>
      <c r="P2353">
        <v>6.8575899921026001E-2</v>
      </c>
      <c r="Q2353">
        <v>3.0479359956361498E-3</v>
      </c>
      <c r="R2353">
        <v>6349831</v>
      </c>
      <c r="S2353">
        <v>8910</v>
      </c>
    </row>
    <row r="2354" spans="1:19" x14ac:dyDescent="0.25">
      <c r="A2354" t="s">
        <v>1266</v>
      </c>
      <c r="B2354" t="s">
        <v>251</v>
      </c>
      <c r="C2354" t="s">
        <v>114</v>
      </c>
      <c r="D2354">
        <v>0</v>
      </c>
      <c r="F2354">
        <v>9.9185376274517206E-2</v>
      </c>
      <c r="G2354">
        <v>2.7553413589083398E-3</v>
      </c>
      <c r="H2354" t="s">
        <v>257</v>
      </c>
      <c r="K2354" t="s">
        <v>257</v>
      </c>
      <c r="P2354">
        <v>0.32550768228848098</v>
      </c>
      <c r="Q2354">
        <v>4.5452033404239601E-3</v>
      </c>
      <c r="R2354">
        <v>12899966</v>
      </c>
      <c r="S2354">
        <v>17942</v>
      </c>
    </row>
    <row r="2355" spans="1:19" x14ac:dyDescent="0.25">
      <c r="A2355" t="s">
        <v>1267</v>
      </c>
      <c r="B2355" t="s">
        <v>251</v>
      </c>
      <c r="C2355" t="s">
        <v>114</v>
      </c>
      <c r="D2355">
        <v>1</v>
      </c>
      <c r="F2355">
        <v>0.11667436746868801</v>
      </c>
      <c r="G2355">
        <v>3.5862141762099098E-3</v>
      </c>
      <c r="H2355" t="s">
        <v>257</v>
      </c>
      <c r="K2355" t="s">
        <v>257</v>
      </c>
      <c r="P2355">
        <v>0.50950512663996095</v>
      </c>
      <c r="Q2355">
        <v>5.6397961462245202E-3</v>
      </c>
      <c r="R2355">
        <v>7865790</v>
      </c>
      <c r="S2355">
        <v>11419</v>
      </c>
    </row>
    <row r="2356" spans="1:19" x14ac:dyDescent="0.25">
      <c r="A2356" t="s">
        <v>1268</v>
      </c>
      <c r="B2356" t="s">
        <v>251</v>
      </c>
      <c r="C2356" t="s">
        <v>119</v>
      </c>
      <c r="D2356">
        <v>0</v>
      </c>
      <c r="F2356">
        <v>0.17321992154640301</v>
      </c>
      <c r="G2356">
        <v>3.9519246157316799E-3</v>
      </c>
      <c r="H2356" t="s">
        <v>252</v>
      </c>
      <c r="K2356" t="s">
        <v>252</v>
      </c>
      <c r="P2356">
        <v>0.13221871045457301</v>
      </c>
      <c r="Q2356">
        <v>3.7385427188449702E-3</v>
      </c>
      <c r="R2356">
        <v>14090642</v>
      </c>
      <c r="S2356">
        <v>14610</v>
      </c>
    </row>
    <row r="2357" spans="1:19" x14ac:dyDescent="0.25">
      <c r="A2357" t="s">
        <v>1269</v>
      </c>
      <c r="B2357" t="s">
        <v>251</v>
      </c>
      <c r="C2357" t="s">
        <v>119</v>
      </c>
      <c r="D2357">
        <v>1</v>
      </c>
      <c r="F2357">
        <v>0.196521305490542</v>
      </c>
      <c r="G2357">
        <v>5.17169591609439E-3</v>
      </c>
      <c r="H2357" t="s">
        <v>252</v>
      </c>
      <c r="K2357" t="s">
        <v>252</v>
      </c>
      <c r="P2357">
        <v>6.4309695464669595E-2</v>
      </c>
      <c r="Q2357">
        <v>3.4517415805106698E-3</v>
      </c>
      <c r="R2357">
        <v>6478951</v>
      </c>
      <c r="S2357">
        <v>7120</v>
      </c>
    </row>
    <row r="2358" spans="1:19" x14ac:dyDescent="0.25">
      <c r="A2358" t="s">
        <v>1270</v>
      </c>
      <c r="B2358" t="s">
        <v>251</v>
      </c>
      <c r="C2358" t="s">
        <v>119</v>
      </c>
      <c r="D2358">
        <v>0</v>
      </c>
      <c r="F2358">
        <v>0.13034538756133501</v>
      </c>
      <c r="G2358">
        <v>3.5594302910412698E-3</v>
      </c>
      <c r="H2358" t="s">
        <v>257</v>
      </c>
      <c r="K2358" t="s">
        <v>257</v>
      </c>
      <c r="P2358">
        <v>0.31599454891768097</v>
      </c>
      <c r="Q2358">
        <v>5.05165903416084E-3</v>
      </c>
      <c r="R2358">
        <v>12889797</v>
      </c>
      <c r="S2358">
        <v>14840</v>
      </c>
    </row>
    <row r="2359" spans="1:19" x14ac:dyDescent="0.25">
      <c r="A2359" t="s">
        <v>1271</v>
      </c>
      <c r="B2359" t="s">
        <v>251</v>
      </c>
      <c r="C2359" t="s">
        <v>119</v>
      </c>
      <c r="D2359">
        <v>1</v>
      </c>
      <c r="F2359">
        <v>0.16018299600722499</v>
      </c>
      <c r="G2359">
        <v>4.6839746803858202E-3</v>
      </c>
      <c r="H2359" t="s">
        <v>257</v>
      </c>
      <c r="K2359" t="s">
        <v>257</v>
      </c>
      <c r="P2359">
        <v>0.50070402250658996</v>
      </c>
      <c r="Q2359">
        <v>6.4919268044438998E-3</v>
      </c>
      <c r="R2359">
        <v>7870137</v>
      </c>
      <c r="S2359">
        <v>8792</v>
      </c>
    </row>
    <row r="2360" spans="1:19" x14ac:dyDescent="0.25">
      <c r="A2360" t="s">
        <v>1272</v>
      </c>
      <c r="B2360" t="s">
        <v>251</v>
      </c>
      <c r="C2360" t="s">
        <v>124</v>
      </c>
      <c r="D2360">
        <v>0</v>
      </c>
      <c r="F2360">
        <v>0.19332005117210299</v>
      </c>
      <c r="G2360">
        <v>3.9097776890287296E-3</v>
      </c>
      <c r="H2360" t="s">
        <v>252</v>
      </c>
      <c r="K2360" t="s">
        <v>252</v>
      </c>
      <c r="P2360">
        <v>0.13211004618101799</v>
      </c>
      <c r="Q2360">
        <v>3.46783402679558E-3</v>
      </c>
      <c r="R2360">
        <v>14156090</v>
      </c>
      <c r="S2360">
        <v>18362</v>
      </c>
    </row>
    <row r="2361" spans="1:19" x14ac:dyDescent="0.25">
      <c r="A2361" t="s">
        <v>1273</v>
      </c>
      <c r="B2361" t="s">
        <v>251</v>
      </c>
      <c r="C2361" t="s">
        <v>124</v>
      </c>
      <c r="D2361">
        <v>1</v>
      </c>
      <c r="F2361">
        <v>0.21631701395057701</v>
      </c>
      <c r="G2361">
        <v>5.2592688912087397E-3</v>
      </c>
      <c r="H2361" t="s">
        <v>252</v>
      </c>
      <c r="K2361" t="s">
        <v>252</v>
      </c>
      <c r="P2361">
        <v>6.3741609512177305E-2</v>
      </c>
      <c r="Q2361">
        <v>3.55786183805183E-3</v>
      </c>
      <c r="R2361">
        <v>6427488</v>
      </c>
      <c r="S2361">
        <v>7786</v>
      </c>
    </row>
    <row r="2362" spans="1:19" x14ac:dyDescent="0.25">
      <c r="A2362" t="s">
        <v>1274</v>
      </c>
      <c r="B2362" t="s">
        <v>251</v>
      </c>
      <c r="C2362" t="s">
        <v>124</v>
      </c>
      <c r="D2362">
        <v>0</v>
      </c>
      <c r="F2362">
        <v>0.161725922597107</v>
      </c>
      <c r="G2362">
        <v>3.6350267893931398E-3</v>
      </c>
      <c r="H2362" t="s">
        <v>257</v>
      </c>
      <c r="K2362" t="s">
        <v>257</v>
      </c>
      <c r="P2362">
        <v>0.30370003412287899</v>
      </c>
      <c r="Q2362">
        <v>4.6325920401044801E-3</v>
      </c>
      <c r="R2362">
        <v>12811840</v>
      </c>
      <c r="S2362">
        <v>19106</v>
      </c>
    </row>
    <row r="2363" spans="1:19" x14ac:dyDescent="0.25">
      <c r="A2363" t="s">
        <v>1275</v>
      </c>
      <c r="B2363" t="s">
        <v>251</v>
      </c>
      <c r="C2363" t="s">
        <v>124</v>
      </c>
      <c r="D2363">
        <v>1</v>
      </c>
      <c r="F2363">
        <v>0.18502431891544899</v>
      </c>
      <c r="G2363">
        <v>4.7739985339238398E-3</v>
      </c>
      <c r="H2363" t="s">
        <v>257</v>
      </c>
      <c r="K2363" t="s">
        <v>257</v>
      </c>
      <c r="P2363">
        <v>0.47706400323107401</v>
      </c>
      <c r="Q2363">
        <v>6.3297936327282901E-3</v>
      </c>
      <c r="R2363">
        <v>7949604</v>
      </c>
      <c r="S2363">
        <v>9627</v>
      </c>
    </row>
    <row r="2364" spans="1:19" x14ac:dyDescent="0.25">
      <c r="A2364" t="s">
        <v>1276</v>
      </c>
      <c r="B2364" t="s">
        <v>251</v>
      </c>
      <c r="C2364" t="s">
        <v>129</v>
      </c>
      <c r="D2364">
        <v>0</v>
      </c>
      <c r="F2364">
        <v>0.29134759241617703</v>
      </c>
      <c r="G2364">
        <v>5.0669605128615099E-3</v>
      </c>
      <c r="H2364" t="s">
        <v>252</v>
      </c>
      <c r="K2364" t="s">
        <v>252</v>
      </c>
      <c r="P2364">
        <v>0.133349423257593</v>
      </c>
      <c r="Q2364">
        <v>3.9180255134210404E-3</v>
      </c>
      <c r="R2364">
        <v>14163553</v>
      </c>
      <c r="S2364">
        <v>15688</v>
      </c>
    </row>
    <row r="2365" spans="1:19" x14ac:dyDescent="0.25">
      <c r="A2365" t="s">
        <v>1277</v>
      </c>
      <c r="B2365" t="s">
        <v>251</v>
      </c>
      <c r="C2365" t="s">
        <v>129</v>
      </c>
      <c r="D2365">
        <v>1</v>
      </c>
      <c r="F2365">
        <v>0.33332523550535897</v>
      </c>
      <c r="G2365">
        <v>6.3261846881918398E-3</v>
      </c>
      <c r="H2365" t="s">
        <v>252</v>
      </c>
      <c r="K2365" t="s">
        <v>252</v>
      </c>
      <c r="P2365">
        <v>7.0777358704277801E-2</v>
      </c>
      <c r="Q2365">
        <v>3.8301174726610601E-3</v>
      </c>
      <c r="R2365">
        <v>6484198</v>
      </c>
      <c r="S2365">
        <v>6967</v>
      </c>
    </row>
    <row r="2366" spans="1:19" x14ac:dyDescent="0.25">
      <c r="A2366" t="s">
        <v>1278</v>
      </c>
      <c r="B2366" t="s">
        <v>251</v>
      </c>
      <c r="C2366" t="s">
        <v>129</v>
      </c>
      <c r="D2366">
        <v>0</v>
      </c>
      <c r="F2366">
        <v>0.29441694424221199</v>
      </c>
      <c r="G2366">
        <v>5.0042719343474096E-3</v>
      </c>
      <c r="H2366" t="s">
        <v>257</v>
      </c>
      <c r="K2366" t="s">
        <v>257</v>
      </c>
      <c r="P2366">
        <v>0.30567928295590202</v>
      </c>
      <c r="Q2366">
        <v>5.0715729283771702E-3</v>
      </c>
      <c r="R2366">
        <v>12844676</v>
      </c>
      <c r="S2366">
        <v>15991</v>
      </c>
    </row>
    <row r="2367" spans="1:19" x14ac:dyDescent="0.25">
      <c r="A2367" t="s">
        <v>1279</v>
      </c>
      <c r="B2367" t="s">
        <v>251</v>
      </c>
      <c r="C2367" t="s">
        <v>129</v>
      </c>
      <c r="D2367">
        <v>1</v>
      </c>
      <c r="F2367">
        <v>0.31586912423735602</v>
      </c>
      <c r="G2367">
        <v>6.1018431980155996E-3</v>
      </c>
      <c r="H2367" t="s">
        <v>257</v>
      </c>
      <c r="K2367" t="s">
        <v>257</v>
      </c>
      <c r="P2367">
        <v>0.47566213560207299</v>
      </c>
      <c r="Q2367">
        <v>6.76454033939648E-3</v>
      </c>
      <c r="R2367">
        <v>7977869</v>
      </c>
      <c r="S2367">
        <v>8685</v>
      </c>
    </row>
    <row r="2368" spans="1:19" x14ac:dyDescent="0.25">
      <c r="A2368" t="s">
        <v>1280</v>
      </c>
      <c r="B2368" t="s">
        <v>294</v>
      </c>
      <c r="C2368" t="s">
        <v>108</v>
      </c>
      <c r="D2368">
        <v>0</v>
      </c>
      <c r="F2368">
        <v>0.18448743878756399</v>
      </c>
      <c r="G2368">
        <v>1.2172727274883E-2</v>
      </c>
      <c r="H2368" t="s">
        <v>295</v>
      </c>
      <c r="L2368" t="s">
        <v>295</v>
      </c>
      <c r="P2368">
        <v>0.46427319773554598</v>
      </c>
      <c r="Q2368">
        <v>1.53530131721806E-2</v>
      </c>
      <c r="R2368">
        <v>3459695</v>
      </c>
      <c r="S2368">
        <v>5099</v>
      </c>
    </row>
    <row r="2369" spans="1:19" x14ac:dyDescent="0.25">
      <c r="A2369" t="s">
        <v>1281</v>
      </c>
      <c r="B2369" t="s">
        <v>294</v>
      </c>
      <c r="C2369" t="s">
        <v>108</v>
      </c>
      <c r="D2369">
        <v>1</v>
      </c>
      <c r="F2369">
        <v>0.11276305392596001</v>
      </c>
      <c r="G2369">
        <v>3.6601070957330401E-3</v>
      </c>
      <c r="H2369" t="s">
        <v>295</v>
      </c>
      <c r="L2369" t="s">
        <v>295</v>
      </c>
      <c r="P2369">
        <v>0.478341146370939</v>
      </c>
      <c r="Q2369">
        <v>5.7190483483107197E-3</v>
      </c>
      <c r="R2369">
        <v>7199705</v>
      </c>
      <c r="S2369">
        <v>10844</v>
      </c>
    </row>
    <row r="2370" spans="1:19" x14ac:dyDescent="0.25">
      <c r="A2370" t="s">
        <v>1282</v>
      </c>
      <c r="B2370" t="s">
        <v>294</v>
      </c>
      <c r="C2370" t="s">
        <v>108</v>
      </c>
      <c r="D2370">
        <v>0</v>
      </c>
      <c r="F2370">
        <v>0.117269772419985</v>
      </c>
      <c r="G2370">
        <v>2.2294329867454201E-3</v>
      </c>
      <c r="H2370" t="s">
        <v>300</v>
      </c>
      <c r="L2370" t="s">
        <v>300</v>
      </c>
      <c r="P2370">
        <v>0.21119787653701</v>
      </c>
      <c r="Q2370">
        <v>2.82068324887417E-3</v>
      </c>
      <c r="R2370">
        <v>23552293</v>
      </c>
      <c r="S2370">
        <v>32586</v>
      </c>
    </row>
    <row r="2371" spans="1:19" x14ac:dyDescent="0.25">
      <c r="A2371" t="s">
        <v>1283</v>
      </c>
      <c r="B2371" t="s">
        <v>294</v>
      </c>
      <c r="C2371" t="s">
        <v>108</v>
      </c>
      <c r="D2371">
        <v>1</v>
      </c>
      <c r="F2371">
        <v>0.15289076196599799</v>
      </c>
      <c r="G2371">
        <v>3.8916239330009099E-3</v>
      </c>
      <c r="H2371" t="s">
        <v>300</v>
      </c>
      <c r="L2371" t="s">
        <v>300</v>
      </c>
      <c r="P2371">
        <v>0.13917863770201799</v>
      </c>
      <c r="Q2371">
        <v>3.5025168234642701E-3</v>
      </c>
      <c r="R2371">
        <v>6905745</v>
      </c>
      <c r="S2371">
        <v>10075</v>
      </c>
    </row>
    <row r="2372" spans="1:19" x14ac:dyDescent="0.25">
      <c r="A2372" t="s">
        <v>1284</v>
      </c>
      <c r="B2372" t="s">
        <v>294</v>
      </c>
      <c r="C2372" t="s">
        <v>114</v>
      </c>
      <c r="D2372">
        <v>0</v>
      </c>
      <c r="F2372">
        <v>0.16390419836001999</v>
      </c>
      <c r="G2372">
        <v>1.2509841066609699E-2</v>
      </c>
      <c r="H2372" t="s">
        <v>295</v>
      </c>
      <c r="L2372" t="s">
        <v>295</v>
      </c>
      <c r="P2372">
        <v>0.45583689612278799</v>
      </c>
      <c r="Q2372">
        <v>1.6756763299361401E-2</v>
      </c>
      <c r="R2372">
        <v>3262733</v>
      </c>
      <c r="S2372">
        <v>4647</v>
      </c>
    </row>
    <row r="2373" spans="1:19" x14ac:dyDescent="0.25">
      <c r="A2373" t="s">
        <v>1285</v>
      </c>
      <c r="B2373" t="s">
        <v>294</v>
      </c>
      <c r="C2373" t="s">
        <v>114</v>
      </c>
      <c r="D2373">
        <v>1</v>
      </c>
      <c r="F2373">
        <v>0.121262581147843</v>
      </c>
      <c r="G2373">
        <v>3.9397448394054898E-3</v>
      </c>
      <c r="H2373" t="s">
        <v>295</v>
      </c>
      <c r="L2373" t="s">
        <v>295</v>
      </c>
      <c r="P2373">
        <v>0.46490487256734703</v>
      </c>
      <c r="Q2373">
        <v>5.8923295698459404E-3</v>
      </c>
      <c r="R2373">
        <v>7048067</v>
      </c>
      <c r="S2373">
        <v>10339</v>
      </c>
    </row>
    <row r="2374" spans="1:19" x14ac:dyDescent="0.25">
      <c r="A2374" t="s">
        <v>1286</v>
      </c>
      <c r="B2374" t="s">
        <v>294</v>
      </c>
      <c r="C2374" t="s">
        <v>114</v>
      </c>
      <c r="D2374">
        <v>0</v>
      </c>
      <c r="F2374">
        <v>0.121549156866222</v>
      </c>
      <c r="G2374">
        <v>2.3187537118572999E-3</v>
      </c>
      <c r="H2374" t="s">
        <v>300</v>
      </c>
      <c r="L2374" t="s">
        <v>300</v>
      </c>
      <c r="P2374">
        <v>0.214461089628878</v>
      </c>
      <c r="Q2374">
        <v>2.9194455701430501E-3</v>
      </c>
      <c r="R2374">
        <v>23727687</v>
      </c>
      <c r="S2374">
        <v>31159</v>
      </c>
    </row>
    <row r="2375" spans="1:19" x14ac:dyDescent="0.25">
      <c r="A2375" t="s">
        <v>1287</v>
      </c>
      <c r="B2375" t="s">
        <v>294</v>
      </c>
      <c r="C2375" t="s">
        <v>114</v>
      </c>
      <c r="D2375">
        <v>1</v>
      </c>
      <c r="F2375">
        <v>0.153929421652862</v>
      </c>
      <c r="G2375">
        <v>3.9797245295009297E-3</v>
      </c>
      <c r="H2375" t="s">
        <v>300</v>
      </c>
      <c r="L2375" t="s">
        <v>300</v>
      </c>
      <c r="P2375">
        <v>0.14989259634636501</v>
      </c>
      <c r="Q2375">
        <v>3.83831683331943E-3</v>
      </c>
      <c r="R2375">
        <v>7132419</v>
      </c>
      <c r="S2375">
        <v>9941</v>
      </c>
    </row>
    <row r="2376" spans="1:19" x14ac:dyDescent="0.25">
      <c r="A2376" t="s">
        <v>1288</v>
      </c>
      <c r="B2376" t="s">
        <v>294</v>
      </c>
      <c r="C2376" t="s">
        <v>119</v>
      </c>
      <c r="D2376">
        <v>0</v>
      </c>
      <c r="F2376">
        <v>0.17895514405411</v>
      </c>
      <c r="G2376">
        <v>1.38501436265382E-2</v>
      </c>
      <c r="H2376" t="s">
        <v>295</v>
      </c>
      <c r="L2376" t="s">
        <v>295</v>
      </c>
      <c r="P2376">
        <v>0.45358786558523401</v>
      </c>
      <c r="Q2376">
        <v>1.79163321597221E-2</v>
      </c>
      <c r="R2376">
        <v>3505430</v>
      </c>
      <c r="S2376">
        <v>3921</v>
      </c>
    </row>
    <row r="2377" spans="1:19" x14ac:dyDescent="0.25">
      <c r="A2377" t="s">
        <v>1289</v>
      </c>
      <c r="B2377" t="s">
        <v>294</v>
      </c>
      <c r="C2377" t="s">
        <v>119</v>
      </c>
      <c r="D2377">
        <v>1</v>
      </c>
      <c r="F2377">
        <v>0.15537736290204501</v>
      </c>
      <c r="G2377">
        <v>5.0707884380546296E-3</v>
      </c>
      <c r="H2377" t="s">
        <v>295</v>
      </c>
      <c r="L2377" t="s">
        <v>295</v>
      </c>
      <c r="P2377">
        <v>0.45846671326244698</v>
      </c>
      <c r="Q2377">
        <v>6.9128028497399598E-3</v>
      </c>
      <c r="R2377">
        <v>6993083</v>
      </c>
      <c r="S2377">
        <v>7734</v>
      </c>
    </row>
    <row r="2378" spans="1:19" x14ac:dyDescent="0.25">
      <c r="A2378" t="s">
        <v>1290</v>
      </c>
      <c r="B2378" t="s">
        <v>294</v>
      </c>
      <c r="C2378" t="s">
        <v>119</v>
      </c>
      <c r="D2378">
        <v>0</v>
      </c>
      <c r="F2378">
        <v>0.15189118062169099</v>
      </c>
      <c r="G2378">
        <v>2.9104345692081801E-3</v>
      </c>
      <c r="H2378" t="s">
        <v>300</v>
      </c>
      <c r="L2378" t="s">
        <v>300</v>
      </c>
      <c r="P2378">
        <v>0.207220534475312</v>
      </c>
      <c r="Q2378">
        <v>3.2567977413664301E-3</v>
      </c>
      <c r="R2378">
        <v>23354646</v>
      </c>
      <c r="S2378">
        <v>25389</v>
      </c>
    </row>
    <row r="2379" spans="1:19" x14ac:dyDescent="0.25">
      <c r="A2379" t="s">
        <v>1291</v>
      </c>
      <c r="B2379" t="s">
        <v>294</v>
      </c>
      <c r="C2379" t="s">
        <v>119</v>
      </c>
      <c r="D2379">
        <v>1</v>
      </c>
      <c r="F2379">
        <v>0.19599578885076999</v>
      </c>
      <c r="G2379">
        <v>5.0353273108293397E-3</v>
      </c>
      <c r="H2379" t="s">
        <v>300</v>
      </c>
      <c r="L2379" t="s">
        <v>300</v>
      </c>
      <c r="P2379">
        <v>0.143661166928401</v>
      </c>
      <c r="Q2379">
        <v>4.1098096338526499E-3</v>
      </c>
      <c r="R2379">
        <v>7310808</v>
      </c>
      <c r="S2379">
        <v>8131</v>
      </c>
    </row>
    <row r="2380" spans="1:19" x14ac:dyDescent="0.25">
      <c r="A2380" t="s">
        <v>1292</v>
      </c>
      <c r="B2380" t="s">
        <v>294</v>
      </c>
      <c r="C2380" t="s">
        <v>124</v>
      </c>
      <c r="D2380">
        <v>0</v>
      </c>
      <c r="F2380">
        <v>0.23159527959478601</v>
      </c>
      <c r="G2380">
        <v>1.3619206338774101E-2</v>
      </c>
      <c r="H2380" t="s">
        <v>295</v>
      </c>
      <c r="L2380" t="s">
        <v>295</v>
      </c>
      <c r="P2380">
        <v>0.48395110543737402</v>
      </c>
      <c r="Q2380">
        <v>1.6587840773886298E-2</v>
      </c>
      <c r="R2380">
        <v>3653555</v>
      </c>
      <c r="S2380">
        <v>4820</v>
      </c>
    </row>
    <row r="2381" spans="1:19" x14ac:dyDescent="0.25">
      <c r="A2381" t="s">
        <v>1293</v>
      </c>
      <c r="B2381" t="s">
        <v>294</v>
      </c>
      <c r="C2381" t="s">
        <v>124</v>
      </c>
      <c r="D2381">
        <v>1</v>
      </c>
      <c r="F2381">
        <v>0.17941431945809699</v>
      </c>
      <c r="G2381">
        <v>5.4128756471598198E-3</v>
      </c>
      <c r="H2381" t="s">
        <v>295</v>
      </c>
      <c r="L2381" t="s">
        <v>295</v>
      </c>
      <c r="P2381">
        <v>0.44806177052371698</v>
      </c>
      <c r="Q2381">
        <v>6.9956380747052899E-3</v>
      </c>
      <c r="R2381">
        <v>6870141</v>
      </c>
      <c r="S2381">
        <v>7826</v>
      </c>
    </row>
    <row r="2382" spans="1:19" x14ac:dyDescent="0.25">
      <c r="A2382" t="s">
        <v>1294</v>
      </c>
      <c r="B2382" t="s">
        <v>294</v>
      </c>
      <c r="C2382" t="s">
        <v>124</v>
      </c>
      <c r="D2382">
        <v>0</v>
      </c>
      <c r="F2382">
        <v>0.175929527475921</v>
      </c>
      <c r="G2382">
        <v>2.9233980055082599E-3</v>
      </c>
      <c r="H2382" t="s">
        <v>300</v>
      </c>
      <c r="L2382" t="s">
        <v>300</v>
      </c>
      <c r="P2382">
        <v>0.19866661885707901</v>
      </c>
      <c r="Q2382">
        <v>2.9539021302274399E-3</v>
      </c>
      <c r="R2382">
        <v>23186351</v>
      </c>
      <c r="S2382">
        <v>32481</v>
      </c>
    </row>
    <row r="2383" spans="1:19" x14ac:dyDescent="0.25">
      <c r="A2383" t="s">
        <v>1295</v>
      </c>
      <c r="B2383" t="s">
        <v>294</v>
      </c>
      <c r="C2383" t="s">
        <v>124</v>
      </c>
      <c r="D2383">
        <v>1</v>
      </c>
      <c r="F2383">
        <v>0.21637372433900601</v>
      </c>
      <c r="G2383">
        <v>5.0074435213353103E-3</v>
      </c>
      <c r="H2383" t="s">
        <v>300</v>
      </c>
      <c r="L2383" t="s">
        <v>300</v>
      </c>
      <c r="P2383">
        <v>0.1407350527649</v>
      </c>
      <c r="Q2383">
        <v>3.8889531729314202E-3</v>
      </c>
      <c r="R2383">
        <v>7471629</v>
      </c>
      <c r="S2383">
        <v>9548</v>
      </c>
    </row>
    <row r="2384" spans="1:19" x14ac:dyDescent="0.25">
      <c r="A2384" t="s">
        <v>1296</v>
      </c>
      <c r="B2384" t="s">
        <v>294</v>
      </c>
      <c r="C2384" t="s">
        <v>129</v>
      </c>
      <c r="D2384">
        <v>0</v>
      </c>
      <c r="F2384">
        <v>0.25397114018466599</v>
      </c>
      <c r="G2384">
        <v>1.5930282226698501E-2</v>
      </c>
      <c r="H2384" t="s">
        <v>295</v>
      </c>
      <c r="L2384" t="s">
        <v>295</v>
      </c>
      <c r="P2384">
        <v>0.49973609885615999</v>
      </c>
      <c r="Q2384">
        <v>1.8883602403118999E-2</v>
      </c>
      <c r="R2384">
        <v>3526940</v>
      </c>
      <c r="S2384">
        <v>4213</v>
      </c>
    </row>
    <row r="2385" spans="1:19" x14ac:dyDescent="0.25">
      <c r="A2385" t="s">
        <v>1297</v>
      </c>
      <c r="B2385" t="s">
        <v>294</v>
      </c>
      <c r="C2385" t="s">
        <v>129</v>
      </c>
      <c r="D2385">
        <v>1</v>
      </c>
      <c r="F2385">
        <v>0.28265379306089999</v>
      </c>
      <c r="G2385">
        <v>6.6990624915447498E-3</v>
      </c>
      <c r="H2385" t="s">
        <v>295</v>
      </c>
      <c r="L2385" t="s">
        <v>295</v>
      </c>
      <c r="P2385">
        <v>0.45108241687563</v>
      </c>
      <c r="Q2385">
        <v>7.4363697599546001E-3</v>
      </c>
      <c r="R2385">
        <v>6714413</v>
      </c>
      <c r="S2385">
        <v>7096</v>
      </c>
    </row>
    <row r="2386" spans="1:19" x14ac:dyDescent="0.25">
      <c r="A2386" t="s">
        <v>1298</v>
      </c>
      <c r="B2386" t="s">
        <v>294</v>
      </c>
      <c r="C2386" t="s">
        <v>129</v>
      </c>
      <c r="D2386">
        <v>0</v>
      </c>
      <c r="F2386">
        <v>0.29445802606146698</v>
      </c>
      <c r="G2386">
        <v>3.8882519986521498E-3</v>
      </c>
      <c r="H2386" t="s">
        <v>300</v>
      </c>
      <c r="L2386" t="s">
        <v>300</v>
      </c>
      <c r="P2386">
        <v>0.202070604817807</v>
      </c>
      <c r="Q2386">
        <v>3.30187003926698E-3</v>
      </c>
      <c r="R2386">
        <v>23347951</v>
      </c>
      <c r="S2386">
        <v>27324</v>
      </c>
    </row>
    <row r="2387" spans="1:19" x14ac:dyDescent="0.25">
      <c r="A2387" t="s">
        <v>1299</v>
      </c>
      <c r="B2387" t="s">
        <v>294</v>
      </c>
      <c r="C2387" t="s">
        <v>129</v>
      </c>
      <c r="D2387">
        <v>1</v>
      </c>
      <c r="F2387">
        <v>0.35413928520865801</v>
      </c>
      <c r="G2387">
        <v>6.2217168665093603E-3</v>
      </c>
      <c r="H2387" t="s">
        <v>300</v>
      </c>
      <c r="L2387" t="s">
        <v>300</v>
      </c>
      <c r="P2387">
        <v>0.148336121994008</v>
      </c>
      <c r="Q2387">
        <v>4.3787197888981999E-3</v>
      </c>
      <c r="R2387">
        <v>7715275</v>
      </c>
      <c r="S2387">
        <v>8514</v>
      </c>
    </row>
    <row r="2388" spans="1:19" x14ac:dyDescent="0.25">
      <c r="A2388" t="s">
        <v>1300</v>
      </c>
      <c r="B2388" t="s">
        <v>99</v>
      </c>
      <c r="C2388" t="s">
        <v>108</v>
      </c>
      <c r="D2388">
        <v>0</v>
      </c>
      <c r="F2388">
        <v>4.4047974732169502E-2</v>
      </c>
      <c r="G2388">
        <v>4.2982366322376002E-2</v>
      </c>
      <c r="H2388" t="s">
        <v>337</v>
      </c>
      <c r="M2388" t="s">
        <v>337</v>
      </c>
      <c r="P2388">
        <v>0.50900710220591705</v>
      </c>
      <c r="Q2388">
        <v>8.7043493099212305E-2</v>
      </c>
      <c r="R2388">
        <v>84890</v>
      </c>
      <c r="S2388">
        <v>119</v>
      </c>
    </row>
    <row r="2389" spans="1:19" x14ac:dyDescent="0.25">
      <c r="A2389" t="s">
        <v>1301</v>
      </c>
      <c r="B2389" t="s">
        <v>99</v>
      </c>
      <c r="C2389" t="s">
        <v>108</v>
      </c>
      <c r="D2389">
        <v>1</v>
      </c>
      <c r="F2389">
        <v>0.113165626184725</v>
      </c>
      <c r="G2389">
        <v>5.2586636473191204E-3</v>
      </c>
      <c r="H2389" t="s">
        <v>337</v>
      </c>
      <c r="M2389" t="s">
        <v>337</v>
      </c>
      <c r="P2389">
        <v>0.27563276862471398</v>
      </c>
      <c r="Q2389">
        <v>6.3109806205418999E-3</v>
      </c>
      <c r="R2389">
        <v>3813117</v>
      </c>
      <c r="S2389">
        <v>5448</v>
      </c>
    </row>
    <row r="2390" spans="1:19" x14ac:dyDescent="0.25">
      <c r="A2390" t="s">
        <v>1302</v>
      </c>
      <c r="B2390" t="s">
        <v>99</v>
      </c>
      <c r="C2390" t="s">
        <v>108</v>
      </c>
      <c r="D2390">
        <v>0</v>
      </c>
      <c r="F2390">
        <v>6.0740289582237497E-2</v>
      </c>
      <c r="G2390">
        <v>3.4922405880870699E-2</v>
      </c>
      <c r="H2390" t="s">
        <v>342</v>
      </c>
      <c r="M2390" t="s">
        <v>342</v>
      </c>
      <c r="P2390">
        <v>0.46615577539361902</v>
      </c>
      <c r="Q2390">
        <v>6.7149624881537695E-2</v>
      </c>
      <c r="R2390">
        <v>83469</v>
      </c>
      <c r="S2390">
        <v>127</v>
      </c>
    </row>
    <row r="2391" spans="1:19" x14ac:dyDescent="0.25">
      <c r="A2391" t="s">
        <v>1303</v>
      </c>
      <c r="B2391" t="s">
        <v>99</v>
      </c>
      <c r="C2391" t="s">
        <v>108</v>
      </c>
      <c r="D2391">
        <v>1</v>
      </c>
      <c r="F2391">
        <v>0.126277840881031</v>
      </c>
      <c r="G2391">
        <v>7.5575415513669296E-3</v>
      </c>
      <c r="H2391" t="s">
        <v>342</v>
      </c>
      <c r="M2391" t="s">
        <v>342</v>
      </c>
      <c r="P2391">
        <v>0.32282570479501399</v>
      </c>
      <c r="Q2391">
        <v>8.8516905196251699E-3</v>
      </c>
      <c r="R2391">
        <v>1923605</v>
      </c>
      <c r="S2391">
        <v>2867</v>
      </c>
    </row>
    <row r="2392" spans="1:19" x14ac:dyDescent="0.25">
      <c r="A2392" t="s">
        <v>1304</v>
      </c>
      <c r="B2392" t="s">
        <v>99</v>
      </c>
      <c r="C2392" t="s">
        <v>108</v>
      </c>
      <c r="D2392">
        <v>0</v>
      </c>
      <c r="F2392">
        <v>0.120335578718029</v>
      </c>
      <c r="G2392">
        <v>2.2063313898030702E-3</v>
      </c>
      <c r="H2392" t="s">
        <v>347</v>
      </c>
      <c r="M2392" t="s">
        <v>347</v>
      </c>
      <c r="P2392">
        <v>0.22143964147107301</v>
      </c>
      <c r="Q2392">
        <v>2.8062718144871998E-3</v>
      </c>
      <c r="R2392">
        <v>26940577</v>
      </c>
      <c r="S2392">
        <v>37581</v>
      </c>
    </row>
    <row r="2393" spans="1:19" x14ac:dyDescent="0.25">
      <c r="A2393" t="s">
        <v>1305</v>
      </c>
      <c r="B2393" t="s">
        <v>99</v>
      </c>
      <c r="C2393" t="s">
        <v>108</v>
      </c>
      <c r="D2393">
        <v>1</v>
      </c>
      <c r="F2393">
        <v>0.14511849488216699</v>
      </c>
      <c r="G2393">
        <v>3.6781844295975799E-3</v>
      </c>
      <c r="H2393" t="s">
        <v>347</v>
      </c>
      <c r="M2393" t="s">
        <v>347</v>
      </c>
      <c r="P2393">
        <v>0.29630246744380001</v>
      </c>
      <c r="Q2393">
        <v>4.1737953603888404E-3</v>
      </c>
      <c r="R2393">
        <v>8398107</v>
      </c>
      <c r="S2393">
        <v>12649</v>
      </c>
    </row>
    <row r="2394" spans="1:19" x14ac:dyDescent="0.25">
      <c r="A2394" t="s">
        <v>1306</v>
      </c>
      <c r="B2394" t="s">
        <v>99</v>
      </c>
      <c r="C2394" t="s">
        <v>114</v>
      </c>
      <c r="D2394">
        <v>0</v>
      </c>
      <c r="F2394">
        <v>6.6444922715711202E-2</v>
      </c>
      <c r="G2394">
        <v>4.6520812020141897E-2</v>
      </c>
      <c r="H2394" t="s">
        <v>337</v>
      </c>
      <c r="M2394" t="s">
        <v>337</v>
      </c>
      <c r="P2394">
        <v>0.62142953533354295</v>
      </c>
      <c r="Q2394">
        <v>9.3514298022661202E-2</v>
      </c>
      <c r="R2394">
        <v>86890</v>
      </c>
      <c r="S2394">
        <v>115</v>
      </c>
    </row>
    <row r="2395" spans="1:19" x14ac:dyDescent="0.25">
      <c r="A2395" t="s">
        <v>1307</v>
      </c>
      <c r="B2395" t="s">
        <v>99</v>
      </c>
      <c r="C2395" t="s">
        <v>114</v>
      </c>
      <c r="D2395">
        <v>1</v>
      </c>
      <c r="F2395">
        <v>0.116347489671957</v>
      </c>
      <c r="G2395">
        <v>5.4630486538613096E-3</v>
      </c>
      <c r="H2395" t="s">
        <v>337</v>
      </c>
      <c r="M2395" t="s">
        <v>337</v>
      </c>
      <c r="P2395">
        <v>0.27604055963291302</v>
      </c>
      <c r="Q2395">
        <v>6.4847162431746598E-3</v>
      </c>
      <c r="R2395">
        <v>3851627</v>
      </c>
      <c r="S2395">
        <v>5175</v>
      </c>
    </row>
    <row r="2396" spans="1:19" x14ac:dyDescent="0.25">
      <c r="A2396" t="s">
        <v>1308</v>
      </c>
      <c r="B2396" t="s">
        <v>99</v>
      </c>
      <c r="C2396" t="s">
        <v>114</v>
      </c>
      <c r="D2396">
        <v>0</v>
      </c>
      <c r="F2396">
        <v>7.0854809558872703E-2</v>
      </c>
      <c r="G2396">
        <v>3.9784562448920702E-2</v>
      </c>
      <c r="H2396" t="s">
        <v>342</v>
      </c>
      <c r="M2396" t="s">
        <v>342</v>
      </c>
      <c r="P2396">
        <v>0.48486091176269602</v>
      </c>
      <c r="Q2396">
        <v>8.4073058258595901E-2</v>
      </c>
      <c r="R2396">
        <v>97850</v>
      </c>
      <c r="S2396">
        <v>140</v>
      </c>
    </row>
    <row r="2397" spans="1:19" x14ac:dyDescent="0.25">
      <c r="A2397" t="s">
        <v>1309</v>
      </c>
      <c r="B2397" t="s">
        <v>99</v>
      </c>
      <c r="C2397" t="s">
        <v>114</v>
      </c>
      <c r="D2397">
        <v>1</v>
      </c>
      <c r="F2397">
        <v>0.13301083492670501</v>
      </c>
      <c r="G2397">
        <v>7.9779422515839395E-3</v>
      </c>
      <c r="H2397" t="s">
        <v>342</v>
      </c>
      <c r="M2397" t="s">
        <v>342</v>
      </c>
      <c r="P2397">
        <v>0.328133894801237</v>
      </c>
      <c r="Q2397">
        <v>8.8488407352043299E-3</v>
      </c>
      <c r="R2397">
        <v>1916226</v>
      </c>
      <c r="S2397">
        <v>2739</v>
      </c>
    </row>
    <row r="2398" spans="1:19" x14ac:dyDescent="0.25">
      <c r="A2398" t="s">
        <v>1310</v>
      </c>
      <c r="B2398" t="s">
        <v>99</v>
      </c>
      <c r="C2398" t="s">
        <v>114</v>
      </c>
      <c r="D2398">
        <v>0</v>
      </c>
      <c r="F2398">
        <v>0.123442089423138</v>
      </c>
      <c r="G2398">
        <v>2.2942785201595598E-3</v>
      </c>
      <c r="H2398" t="s">
        <v>347</v>
      </c>
      <c r="M2398" t="s">
        <v>347</v>
      </c>
      <c r="P2398">
        <v>0.22324390278310599</v>
      </c>
      <c r="Q2398">
        <v>2.9001847593698601E-3</v>
      </c>
      <c r="R2398">
        <v>26923294</v>
      </c>
      <c r="S2398">
        <v>35710</v>
      </c>
    </row>
    <row r="2399" spans="1:19" x14ac:dyDescent="0.25">
      <c r="A2399" t="s">
        <v>1311</v>
      </c>
      <c r="B2399" t="s">
        <v>99</v>
      </c>
      <c r="C2399" t="s">
        <v>114</v>
      </c>
      <c r="D2399">
        <v>1</v>
      </c>
      <c r="F2399">
        <v>0.150627075470215</v>
      </c>
      <c r="G2399">
        <v>3.8459949793078199E-3</v>
      </c>
      <c r="H2399" t="s">
        <v>347</v>
      </c>
      <c r="M2399" t="s">
        <v>347</v>
      </c>
      <c r="P2399">
        <v>0.28964150639881198</v>
      </c>
      <c r="Q2399">
        <v>4.3346315496627296E-3</v>
      </c>
      <c r="R2399">
        <v>8447768</v>
      </c>
      <c r="S2399">
        <v>12415</v>
      </c>
    </row>
    <row r="2400" spans="1:19" x14ac:dyDescent="0.25">
      <c r="A2400" t="s">
        <v>1312</v>
      </c>
      <c r="B2400" t="s">
        <v>99</v>
      </c>
      <c r="C2400" t="s">
        <v>119</v>
      </c>
      <c r="D2400">
        <v>0</v>
      </c>
      <c r="F2400">
        <v>0</v>
      </c>
      <c r="G2400">
        <v>0</v>
      </c>
      <c r="H2400" t="s">
        <v>337</v>
      </c>
      <c r="M2400" t="s">
        <v>337</v>
      </c>
      <c r="P2400">
        <v>0.75497906888240496</v>
      </c>
      <c r="Q2400">
        <v>0.101595408930046</v>
      </c>
      <c r="R2400">
        <v>80403</v>
      </c>
      <c r="S2400">
        <v>76</v>
      </c>
    </row>
    <row r="2401" spans="1:19" x14ac:dyDescent="0.25">
      <c r="A2401" t="s">
        <v>1313</v>
      </c>
      <c r="B2401" t="s">
        <v>99</v>
      </c>
      <c r="C2401" t="s">
        <v>119</v>
      </c>
      <c r="D2401">
        <v>1</v>
      </c>
      <c r="F2401">
        <v>0.16444142525908101</v>
      </c>
      <c r="G2401">
        <v>7.69413491725599E-3</v>
      </c>
      <c r="H2401" t="s">
        <v>337</v>
      </c>
      <c r="M2401" t="s">
        <v>337</v>
      </c>
      <c r="P2401">
        <v>0.27509725313247602</v>
      </c>
      <c r="Q2401">
        <v>7.5219206196553397E-3</v>
      </c>
      <c r="R2401">
        <v>3855993</v>
      </c>
      <c r="S2401">
        <v>3813</v>
      </c>
    </row>
    <row r="2402" spans="1:19" x14ac:dyDescent="0.25">
      <c r="A2402" t="s">
        <v>1314</v>
      </c>
      <c r="B2402" t="s">
        <v>99</v>
      </c>
      <c r="C2402" t="s">
        <v>119</v>
      </c>
      <c r="D2402">
        <v>0</v>
      </c>
      <c r="F2402">
        <v>0</v>
      </c>
      <c r="G2402">
        <v>0</v>
      </c>
      <c r="H2402" t="s">
        <v>342</v>
      </c>
      <c r="M2402" t="s">
        <v>342</v>
      </c>
      <c r="P2402">
        <v>0.51352621683726796</v>
      </c>
      <c r="Q2402">
        <v>0.12055693481378101</v>
      </c>
      <c r="R2402">
        <v>78576</v>
      </c>
      <c r="S2402">
        <v>82</v>
      </c>
    </row>
    <row r="2403" spans="1:19" x14ac:dyDescent="0.25">
      <c r="A2403" t="s">
        <v>1315</v>
      </c>
      <c r="B2403" t="s">
        <v>99</v>
      </c>
      <c r="C2403" t="s">
        <v>119</v>
      </c>
      <c r="D2403">
        <v>1</v>
      </c>
      <c r="F2403">
        <v>0.17252414138740901</v>
      </c>
      <c r="G2403">
        <v>1.0700136300623501E-2</v>
      </c>
      <c r="H2403" t="s">
        <v>342</v>
      </c>
      <c r="M2403" t="s">
        <v>342</v>
      </c>
      <c r="P2403">
        <v>0.31375375264490202</v>
      </c>
      <c r="Q2403">
        <v>1.07338801557713E-2</v>
      </c>
      <c r="R2403">
        <v>1926196</v>
      </c>
      <c r="S2403">
        <v>2024</v>
      </c>
    </row>
    <row r="2404" spans="1:19" x14ac:dyDescent="0.25">
      <c r="A2404" t="s">
        <v>1316</v>
      </c>
      <c r="B2404" t="s">
        <v>99</v>
      </c>
      <c r="C2404" t="s">
        <v>119</v>
      </c>
      <c r="D2404">
        <v>0</v>
      </c>
      <c r="F2404">
        <v>0.15348349016319099</v>
      </c>
      <c r="G2404">
        <v>2.8665215374563901E-3</v>
      </c>
      <c r="H2404" t="s">
        <v>347</v>
      </c>
      <c r="M2404" t="s">
        <v>347</v>
      </c>
      <c r="P2404">
        <v>0.21815356211794501</v>
      </c>
      <c r="Q2404">
        <v>3.24264802950495E-3</v>
      </c>
      <c r="R2404">
        <v>26821460</v>
      </c>
      <c r="S2404">
        <v>29292</v>
      </c>
    </row>
    <row r="2405" spans="1:19" x14ac:dyDescent="0.25">
      <c r="A2405" t="s">
        <v>1317</v>
      </c>
      <c r="B2405" t="s">
        <v>99</v>
      </c>
      <c r="C2405" t="s">
        <v>119</v>
      </c>
      <c r="D2405">
        <v>1</v>
      </c>
      <c r="F2405">
        <v>0.18563497288407199</v>
      </c>
      <c r="G2405">
        <v>4.7146760445123904E-3</v>
      </c>
      <c r="H2405" t="s">
        <v>347</v>
      </c>
      <c r="M2405" t="s">
        <v>347</v>
      </c>
      <c r="P2405">
        <v>0.27948797583076401</v>
      </c>
      <c r="Q2405">
        <v>4.8579767387095596E-3</v>
      </c>
      <c r="R2405">
        <v>8566899</v>
      </c>
      <c r="S2405">
        <v>10075</v>
      </c>
    </row>
    <row r="2406" spans="1:19" x14ac:dyDescent="0.25">
      <c r="A2406" t="s">
        <v>1318</v>
      </c>
      <c r="B2406" t="s">
        <v>99</v>
      </c>
      <c r="C2406" t="s">
        <v>124</v>
      </c>
      <c r="D2406">
        <v>0</v>
      </c>
      <c r="F2406">
        <v>0.116047236848832</v>
      </c>
      <c r="G2406">
        <v>8.1133897210578093E-2</v>
      </c>
      <c r="H2406" t="s">
        <v>337</v>
      </c>
      <c r="M2406" t="s">
        <v>337</v>
      </c>
      <c r="P2406">
        <v>0.47732733500332297</v>
      </c>
      <c r="Q2406">
        <v>0.15419760424455101</v>
      </c>
      <c r="R2406">
        <v>93284</v>
      </c>
      <c r="S2406">
        <v>69</v>
      </c>
    </row>
    <row r="2407" spans="1:19" x14ac:dyDescent="0.25">
      <c r="A2407" t="s">
        <v>1319</v>
      </c>
      <c r="B2407" t="s">
        <v>99</v>
      </c>
      <c r="C2407" t="s">
        <v>124</v>
      </c>
      <c r="D2407">
        <v>1</v>
      </c>
      <c r="F2407">
        <v>0.19131222583426299</v>
      </c>
      <c r="G2407">
        <v>8.0834938851941703E-3</v>
      </c>
      <c r="H2407" t="s">
        <v>337</v>
      </c>
      <c r="M2407" t="s">
        <v>337</v>
      </c>
      <c r="P2407">
        <v>0.25514326119862502</v>
      </c>
      <c r="Q2407">
        <v>7.8885412515844605E-3</v>
      </c>
      <c r="R2407">
        <v>3735079</v>
      </c>
      <c r="S2407">
        <v>3644</v>
      </c>
    </row>
    <row r="2408" spans="1:19" x14ac:dyDescent="0.25">
      <c r="A2408" t="s">
        <v>1320</v>
      </c>
      <c r="B2408" t="s">
        <v>99</v>
      </c>
      <c r="C2408" t="s">
        <v>124</v>
      </c>
      <c r="D2408">
        <v>0</v>
      </c>
      <c r="F2408">
        <v>6.9282421897228705E-2</v>
      </c>
      <c r="G2408">
        <v>5.18264740979065E-2</v>
      </c>
      <c r="H2408" t="s">
        <v>342</v>
      </c>
      <c r="M2408" t="s">
        <v>342</v>
      </c>
      <c r="P2408">
        <v>0.47578722870405199</v>
      </c>
      <c r="Q2408">
        <v>0.12314028991427001</v>
      </c>
      <c r="R2408">
        <v>72737</v>
      </c>
      <c r="S2408">
        <v>61</v>
      </c>
    </row>
    <row r="2409" spans="1:19" x14ac:dyDescent="0.25">
      <c r="A2409" t="s">
        <v>1321</v>
      </c>
      <c r="B2409" t="s">
        <v>99</v>
      </c>
      <c r="C2409" t="s">
        <v>124</v>
      </c>
      <c r="D2409">
        <v>1</v>
      </c>
      <c r="F2409">
        <v>0.20956876948792699</v>
      </c>
      <c r="G2409">
        <v>1.15924061546493E-2</v>
      </c>
      <c r="H2409" t="s">
        <v>342</v>
      </c>
      <c r="M2409" t="s">
        <v>342</v>
      </c>
      <c r="P2409">
        <v>0.286063158375855</v>
      </c>
      <c r="Q2409">
        <v>1.03384132578292E-2</v>
      </c>
      <c r="R2409">
        <v>1978942</v>
      </c>
      <c r="S2409">
        <v>2104</v>
      </c>
    </row>
    <row r="2410" spans="1:19" x14ac:dyDescent="0.25">
      <c r="A2410" t="s">
        <v>1322</v>
      </c>
      <c r="B2410" t="s">
        <v>99</v>
      </c>
      <c r="C2410" t="s">
        <v>124</v>
      </c>
      <c r="D2410">
        <v>0</v>
      </c>
      <c r="F2410">
        <v>0.17890271390960699</v>
      </c>
      <c r="G2410">
        <v>2.8743812564956902E-3</v>
      </c>
      <c r="H2410" t="s">
        <v>347</v>
      </c>
      <c r="M2410" t="s">
        <v>347</v>
      </c>
      <c r="P2410">
        <v>0.21213504665300301</v>
      </c>
      <c r="Q2410">
        <v>2.95702117560839E-3</v>
      </c>
      <c r="R2410">
        <v>26801909</v>
      </c>
      <c r="S2410">
        <v>37338</v>
      </c>
    </row>
    <row r="2411" spans="1:19" x14ac:dyDescent="0.25">
      <c r="A2411" t="s">
        <v>1323</v>
      </c>
      <c r="B2411" t="s">
        <v>99</v>
      </c>
      <c r="C2411" t="s">
        <v>124</v>
      </c>
      <c r="D2411">
        <v>1</v>
      </c>
      <c r="F2411">
        <v>0.20243992708390901</v>
      </c>
      <c r="G2411">
        <v>4.6654148466925604E-3</v>
      </c>
      <c r="H2411" t="s">
        <v>347</v>
      </c>
      <c r="M2411" t="s">
        <v>347</v>
      </c>
      <c r="P2411">
        <v>0.27714129826366701</v>
      </c>
      <c r="Q2411">
        <v>4.7282733129805901E-3</v>
      </c>
      <c r="R2411">
        <v>8663071</v>
      </c>
      <c r="S2411">
        <v>11665</v>
      </c>
    </row>
    <row r="2412" spans="1:19" x14ac:dyDescent="0.25">
      <c r="A2412" t="s">
        <v>1324</v>
      </c>
      <c r="B2412" t="s">
        <v>99</v>
      </c>
      <c r="C2412" t="s">
        <v>129</v>
      </c>
      <c r="D2412">
        <v>0</v>
      </c>
      <c r="F2412">
        <v>0</v>
      </c>
      <c r="G2412">
        <v>0</v>
      </c>
      <c r="H2412" t="s">
        <v>337</v>
      </c>
      <c r="M2412" t="s">
        <v>337</v>
      </c>
      <c r="P2412">
        <v>0.46209371390859599</v>
      </c>
      <c r="Q2412">
        <v>0.13101801109901001</v>
      </c>
      <c r="R2412">
        <v>99743</v>
      </c>
      <c r="S2412">
        <v>66</v>
      </c>
    </row>
    <row r="2413" spans="1:19" x14ac:dyDescent="0.25">
      <c r="A2413" t="s">
        <v>1325</v>
      </c>
      <c r="B2413" t="s">
        <v>99</v>
      </c>
      <c r="C2413" t="s">
        <v>129</v>
      </c>
      <c r="D2413">
        <v>1</v>
      </c>
      <c r="F2413">
        <v>0.30982915399644501</v>
      </c>
      <c r="G2413">
        <v>1.05872062381405E-2</v>
      </c>
      <c r="H2413" t="s">
        <v>337</v>
      </c>
      <c r="M2413" t="s">
        <v>337</v>
      </c>
      <c r="P2413">
        <v>0.26746007758494</v>
      </c>
      <c r="Q2413">
        <v>8.9904757936793093E-3</v>
      </c>
      <c r="R2413">
        <v>3700279</v>
      </c>
      <c r="S2413">
        <v>3279</v>
      </c>
    </row>
    <row r="2414" spans="1:19" x14ac:dyDescent="0.25">
      <c r="A2414" t="s">
        <v>1326</v>
      </c>
      <c r="B2414" t="s">
        <v>99</v>
      </c>
      <c r="C2414" t="s">
        <v>129</v>
      </c>
      <c r="D2414">
        <v>0</v>
      </c>
      <c r="F2414">
        <v>0.112487789830857</v>
      </c>
      <c r="G2414">
        <v>0.103884722601602</v>
      </c>
      <c r="H2414" t="s">
        <v>342</v>
      </c>
      <c r="M2414" t="s">
        <v>342</v>
      </c>
      <c r="P2414">
        <v>0.69132824770024703</v>
      </c>
      <c r="Q2414">
        <v>0.13296017486386899</v>
      </c>
      <c r="R2414">
        <v>98438</v>
      </c>
      <c r="S2414">
        <v>78</v>
      </c>
    </row>
    <row r="2415" spans="1:19" x14ac:dyDescent="0.25">
      <c r="A2415" t="s">
        <v>1327</v>
      </c>
      <c r="B2415" t="s">
        <v>99</v>
      </c>
      <c r="C2415" t="s">
        <v>129</v>
      </c>
      <c r="D2415">
        <v>1</v>
      </c>
      <c r="F2415">
        <v>0.31381499017837899</v>
      </c>
      <c r="G2415">
        <v>1.2949864777569899E-2</v>
      </c>
      <c r="H2415" t="s">
        <v>342</v>
      </c>
      <c r="M2415" t="s">
        <v>342</v>
      </c>
      <c r="P2415">
        <v>0.31273494457143503</v>
      </c>
      <c r="Q2415">
        <v>1.1664599699888501E-2</v>
      </c>
      <c r="R2415">
        <v>2062584</v>
      </c>
      <c r="S2415">
        <v>1980</v>
      </c>
    </row>
    <row r="2416" spans="1:19" x14ac:dyDescent="0.25">
      <c r="A2416" t="s">
        <v>1328</v>
      </c>
      <c r="B2416" t="s">
        <v>99</v>
      </c>
      <c r="C2416" t="s">
        <v>129</v>
      </c>
      <c r="D2416">
        <v>0</v>
      </c>
      <c r="F2416">
        <v>0.29337694028625499</v>
      </c>
      <c r="G2416">
        <v>3.8041650412714702E-3</v>
      </c>
      <c r="H2416" t="s">
        <v>347</v>
      </c>
      <c r="M2416" t="s">
        <v>347</v>
      </c>
      <c r="P2416">
        <v>0.21372551145271201</v>
      </c>
      <c r="Q2416">
        <v>3.2864285265349498E-3</v>
      </c>
      <c r="R2416">
        <v>26810048</v>
      </c>
      <c r="S2416">
        <v>31535</v>
      </c>
    </row>
    <row r="2417" spans="1:19" x14ac:dyDescent="0.25">
      <c r="A2417" t="s">
        <v>1329</v>
      </c>
      <c r="B2417" t="s">
        <v>99</v>
      </c>
      <c r="C2417" t="s">
        <v>129</v>
      </c>
      <c r="D2417">
        <v>1</v>
      </c>
      <c r="F2417">
        <v>0.33305496020677899</v>
      </c>
      <c r="G2417">
        <v>5.7155274296186304E-3</v>
      </c>
      <c r="H2417" t="s">
        <v>347</v>
      </c>
      <c r="M2417" t="s">
        <v>347</v>
      </c>
      <c r="P2417">
        <v>0.267456222676481</v>
      </c>
      <c r="Q2417">
        <v>4.8637714161470502E-3</v>
      </c>
      <c r="R2417">
        <v>8699204</v>
      </c>
      <c r="S2417">
        <v>10393</v>
      </c>
    </row>
    <row r="2418" spans="1:19" x14ac:dyDescent="0.25">
      <c r="A2418" t="s">
        <v>1330</v>
      </c>
      <c r="B2418" t="s">
        <v>400</v>
      </c>
      <c r="C2418" t="s">
        <v>108</v>
      </c>
      <c r="D2418">
        <v>0</v>
      </c>
      <c r="F2418">
        <v>5.7605115637738701E-2</v>
      </c>
      <c r="G2418">
        <v>1.5802160708092199E-2</v>
      </c>
      <c r="H2418" t="s">
        <v>401</v>
      </c>
      <c r="K2418" t="s">
        <v>252</v>
      </c>
      <c r="N2418" t="s">
        <v>402</v>
      </c>
      <c r="P2418">
        <v>0.81713900576491405</v>
      </c>
      <c r="Q2418">
        <v>2.58113899264075E-2</v>
      </c>
      <c r="R2418">
        <v>713209</v>
      </c>
      <c r="S2418">
        <v>1076</v>
      </c>
    </row>
    <row r="2419" spans="1:19" x14ac:dyDescent="0.25">
      <c r="A2419" t="s">
        <v>1330</v>
      </c>
      <c r="B2419" t="s">
        <v>400</v>
      </c>
      <c r="C2419" t="s">
        <v>108</v>
      </c>
      <c r="D2419">
        <v>0</v>
      </c>
      <c r="F2419">
        <v>5.7605115637738701E-2</v>
      </c>
      <c r="G2419">
        <v>1.5802160708092199E-2</v>
      </c>
      <c r="H2419" t="s">
        <v>401</v>
      </c>
      <c r="K2419" t="s">
        <v>252</v>
      </c>
      <c r="N2419" t="s">
        <v>402</v>
      </c>
      <c r="P2419">
        <v>0.81713900576491405</v>
      </c>
      <c r="Q2419">
        <v>2.58113899264075E-2</v>
      </c>
      <c r="R2419">
        <v>713209</v>
      </c>
      <c r="S2419">
        <v>1076</v>
      </c>
    </row>
    <row r="2420" spans="1:19" x14ac:dyDescent="0.25">
      <c r="A2420" t="s">
        <v>1330</v>
      </c>
      <c r="B2420" t="s">
        <v>400</v>
      </c>
      <c r="C2420" t="s">
        <v>108</v>
      </c>
      <c r="D2420">
        <v>0</v>
      </c>
      <c r="F2420">
        <v>5.7605115637738701E-2</v>
      </c>
      <c r="G2420">
        <v>1.5802160708092199E-2</v>
      </c>
      <c r="H2420" t="s">
        <v>401</v>
      </c>
      <c r="K2420" t="s">
        <v>252</v>
      </c>
      <c r="N2420" t="s">
        <v>402</v>
      </c>
      <c r="P2420">
        <v>0.81713900576491405</v>
      </c>
      <c r="Q2420">
        <v>2.58113899264075E-2</v>
      </c>
      <c r="R2420">
        <v>713209</v>
      </c>
      <c r="S2420">
        <v>1076</v>
      </c>
    </row>
    <row r="2421" spans="1:19" x14ac:dyDescent="0.25">
      <c r="A2421" t="s">
        <v>1330</v>
      </c>
      <c r="B2421" t="s">
        <v>400</v>
      </c>
      <c r="C2421" t="s">
        <v>108</v>
      </c>
      <c r="D2421">
        <v>0</v>
      </c>
      <c r="F2421">
        <v>5.7605115637738701E-2</v>
      </c>
      <c r="G2421">
        <v>1.5802160708092199E-2</v>
      </c>
      <c r="H2421" t="s">
        <v>401</v>
      </c>
      <c r="K2421" t="s">
        <v>252</v>
      </c>
      <c r="N2421" t="s">
        <v>402</v>
      </c>
      <c r="P2421">
        <v>0.81713900576491405</v>
      </c>
      <c r="Q2421">
        <v>2.58113899264075E-2</v>
      </c>
      <c r="R2421">
        <v>713209</v>
      </c>
      <c r="S2421">
        <v>1076</v>
      </c>
    </row>
    <row r="2422" spans="1:19" x14ac:dyDescent="0.25">
      <c r="A2422" t="s">
        <v>1331</v>
      </c>
      <c r="B2422" t="s">
        <v>400</v>
      </c>
      <c r="C2422" t="s">
        <v>108</v>
      </c>
      <c r="D2422">
        <v>1</v>
      </c>
      <c r="F2422">
        <v>0</v>
      </c>
      <c r="G2422">
        <v>0</v>
      </c>
      <c r="H2422" t="s">
        <v>401</v>
      </c>
      <c r="K2422" t="s">
        <v>252</v>
      </c>
      <c r="N2422" t="s">
        <v>402</v>
      </c>
      <c r="P2422">
        <v>1</v>
      </c>
      <c r="Q2422">
        <v>0</v>
      </c>
      <c r="R2422">
        <v>1375</v>
      </c>
      <c r="S2422">
        <v>2</v>
      </c>
    </row>
    <row r="2423" spans="1:19" x14ac:dyDescent="0.25">
      <c r="A2423" t="s">
        <v>1331</v>
      </c>
      <c r="B2423" t="s">
        <v>400</v>
      </c>
      <c r="C2423" t="s">
        <v>108</v>
      </c>
      <c r="D2423">
        <v>1</v>
      </c>
      <c r="F2423">
        <v>0</v>
      </c>
      <c r="G2423">
        <v>0</v>
      </c>
      <c r="H2423" t="s">
        <v>401</v>
      </c>
      <c r="K2423" t="s">
        <v>252</v>
      </c>
      <c r="N2423" t="s">
        <v>402</v>
      </c>
      <c r="P2423">
        <v>1</v>
      </c>
      <c r="Q2423">
        <v>0</v>
      </c>
      <c r="R2423">
        <v>1375</v>
      </c>
      <c r="S2423">
        <v>2</v>
      </c>
    </row>
    <row r="2424" spans="1:19" x14ac:dyDescent="0.25">
      <c r="A2424" t="s">
        <v>1331</v>
      </c>
      <c r="B2424" t="s">
        <v>400</v>
      </c>
      <c r="C2424" t="s">
        <v>108</v>
      </c>
      <c r="D2424">
        <v>1</v>
      </c>
      <c r="F2424">
        <v>0</v>
      </c>
      <c r="G2424">
        <v>0</v>
      </c>
      <c r="H2424" t="s">
        <v>401</v>
      </c>
      <c r="K2424" t="s">
        <v>252</v>
      </c>
      <c r="N2424" t="s">
        <v>402</v>
      </c>
      <c r="P2424">
        <v>1</v>
      </c>
      <c r="Q2424">
        <v>0</v>
      </c>
      <c r="R2424">
        <v>1375</v>
      </c>
      <c r="S2424">
        <v>2</v>
      </c>
    </row>
    <row r="2425" spans="1:19" x14ac:dyDescent="0.25">
      <c r="A2425" t="s">
        <v>1331</v>
      </c>
      <c r="B2425" t="s">
        <v>400</v>
      </c>
      <c r="C2425" t="s">
        <v>108</v>
      </c>
      <c r="D2425">
        <v>1</v>
      </c>
      <c r="F2425">
        <v>0</v>
      </c>
      <c r="G2425">
        <v>0</v>
      </c>
      <c r="H2425" t="s">
        <v>401</v>
      </c>
      <c r="K2425" t="s">
        <v>252</v>
      </c>
      <c r="N2425" t="s">
        <v>402</v>
      </c>
      <c r="P2425">
        <v>1</v>
      </c>
      <c r="Q2425">
        <v>0</v>
      </c>
      <c r="R2425">
        <v>1375</v>
      </c>
      <c r="S2425">
        <v>2</v>
      </c>
    </row>
    <row r="2426" spans="1:19" x14ac:dyDescent="0.25">
      <c r="A2426" t="s">
        <v>1332</v>
      </c>
      <c r="B2426" t="s">
        <v>400</v>
      </c>
      <c r="C2426" t="s">
        <v>108</v>
      </c>
      <c r="D2426">
        <v>0</v>
      </c>
      <c r="F2426">
        <v>8.0371585190510408E-3</v>
      </c>
      <c r="G2426">
        <v>5.6843992375511599E-3</v>
      </c>
      <c r="H2426" t="s">
        <v>406</v>
      </c>
      <c r="K2426" t="s">
        <v>257</v>
      </c>
      <c r="N2426" t="s">
        <v>402</v>
      </c>
      <c r="P2426">
        <v>0.89592439606039698</v>
      </c>
      <c r="Q2426">
        <v>2.0007957904120199E-2</v>
      </c>
      <c r="R2426">
        <v>679666</v>
      </c>
      <c r="S2426">
        <v>1029</v>
      </c>
    </row>
    <row r="2427" spans="1:19" x14ac:dyDescent="0.25">
      <c r="A2427" t="s">
        <v>1332</v>
      </c>
      <c r="B2427" t="s">
        <v>400</v>
      </c>
      <c r="C2427" t="s">
        <v>108</v>
      </c>
      <c r="D2427">
        <v>0</v>
      </c>
      <c r="F2427">
        <v>8.0371585190510408E-3</v>
      </c>
      <c r="G2427">
        <v>5.6843992375511599E-3</v>
      </c>
      <c r="H2427" t="s">
        <v>406</v>
      </c>
      <c r="K2427" t="s">
        <v>257</v>
      </c>
      <c r="N2427" t="s">
        <v>402</v>
      </c>
      <c r="P2427">
        <v>0.89592439606039698</v>
      </c>
      <c r="Q2427">
        <v>2.0007957904120199E-2</v>
      </c>
      <c r="R2427">
        <v>679666</v>
      </c>
      <c r="S2427">
        <v>1029</v>
      </c>
    </row>
    <row r="2428" spans="1:19" x14ac:dyDescent="0.25">
      <c r="A2428" t="s">
        <v>1332</v>
      </c>
      <c r="B2428" t="s">
        <v>400</v>
      </c>
      <c r="C2428" t="s">
        <v>108</v>
      </c>
      <c r="D2428">
        <v>0</v>
      </c>
      <c r="F2428">
        <v>8.0371585190510408E-3</v>
      </c>
      <c r="G2428">
        <v>5.6843992375511599E-3</v>
      </c>
      <c r="H2428" t="s">
        <v>406</v>
      </c>
      <c r="K2428" t="s">
        <v>257</v>
      </c>
      <c r="N2428" t="s">
        <v>402</v>
      </c>
      <c r="P2428">
        <v>0.89592439606039698</v>
      </c>
      <c r="Q2428">
        <v>2.0007957904120199E-2</v>
      </c>
      <c r="R2428">
        <v>679666</v>
      </c>
      <c r="S2428">
        <v>1029</v>
      </c>
    </row>
    <row r="2429" spans="1:19" x14ac:dyDescent="0.25">
      <c r="A2429" t="s">
        <v>1332</v>
      </c>
      <c r="B2429" t="s">
        <v>400</v>
      </c>
      <c r="C2429" t="s">
        <v>108</v>
      </c>
      <c r="D2429">
        <v>0</v>
      </c>
      <c r="F2429">
        <v>8.0371585190510408E-3</v>
      </c>
      <c r="G2429">
        <v>5.6843992375511599E-3</v>
      </c>
      <c r="H2429" t="s">
        <v>406</v>
      </c>
      <c r="K2429" t="s">
        <v>257</v>
      </c>
      <c r="N2429" t="s">
        <v>402</v>
      </c>
      <c r="P2429">
        <v>0.89592439606039698</v>
      </c>
      <c r="Q2429">
        <v>2.0007957904120199E-2</v>
      </c>
      <c r="R2429">
        <v>679666</v>
      </c>
      <c r="S2429">
        <v>1029</v>
      </c>
    </row>
    <row r="2430" spans="1:19" x14ac:dyDescent="0.25">
      <c r="A2430" t="s">
        <v>1334</v>
      </c>
      <c r="B2430" t="s">
        <v>400</v>
      </c>
      <c r="C2430" t="s">
        <v>108</v>
      </c>
      <c r="D2430">
        <v>0</v>
      </c>
      <c r="F2430">
        <v>6.3398269636732105E-2</v>
      </c>
      <c r="G2430">
        <v>6.4217766335490601E-3</v>
      </c>
      <c r="H2430" t="s">
        <v>410</v>
      </c>
      <c r="K2430" t="s">
        <v>252</v>
      </c>
      <c r="N2430" t="s">
        <v>411</v>
      </c>
      <c r="P2430">
        <v>0.279352298367473</v>
      </c>
      <c r="Q2430">
        <v>1.1473313681172499E-2</v>
      </c>
      <c r="R2430">
        <v>2784176</v>
      </c>
      <c r="S2430">
        <v>3311</v>
      </c>
    </row>
    <row r="2431" spans="1:19" x14ac:dyDescent="0.25">
      <c r="A2431" t="s">
        <v>1334</v>
      </c>
      <c r="B2431" t="s">
        <v>400</v>
      </c>
      <c r="C2431" t="s">
        <v>108</v>
      </c>
      <c r="D2431">
        <v>0</v>
      </c>
      <c r="F2431">
        <v>6.3398269636732105E-2</v>
      </c>
      <c r="G2431">
        <v>6.4217766335490601E-3</v>
      </c>
      <c r="H2431" t="s">
        <v>410</v>
      </c>
      <c r="K2431" t="s">
        <v>252</v>
      </c>
      <c r="N2431" t="s">
        <v>411</v>
      </c>
      <c r="P2431">
        <v>0.279352298367473</v>
      </c>
      <c r="Q2431">
        <v>1.1473313681172499E-2</v>
      </c>
      <c r="R2431">
        <v>2784176</v>
      </c>
      <c r="S2431">
        <v>3311</v>
      </c>
    </row>
    <row r="2432" spans="1:19" x14ac:dyDescent="0.25">
      <c r="A2432" t="s">
        <v>1334</v>
      </c>
      <c r="B2432" t="s">
        <v>400</v>
      </c>
      <c r="C2432" t="s">
        <v>108</v>
      </c>
      <c r="D2432">
        <v>0</v>
      </c>
      <c r="F2432">
        <v>6.3398269636732105E-2</v>
      </c>
      <c r="G2432">
        <v>6.4217766335490601E-3</v>
      </c>
      <c r="H2432" t="s">
        <v>410</v>
      </c>
      <c r="K2432" t="s">
        <v>252</v>
      </c>
      <c r="N2432" t="s">
        <v>411</v>
      </c>
      <c r="P2432">
        <v>0.279352298367473</v>
      </c>
      <c r="Q2432">
        <v>1.1473313681172499E-2</v>
      </c>
      <c r="R2432">
        <v>2784176</v>
      </c>
      <c r="S2432">
        <v>3311</v>
      </c>
    </row>
    <row r="2433" spans="1:19" x14ac:dyDescent="0.25">
      <c r="A2433" t="s">
        <v>1334</v>
      </c>
      <c r="B2433" t="s">
        <v>400</v>
      </c>
      <c r="C2433" t="s">
        <v>108</v>
      </c>
      <c r="D2433">
        <v>0</v>
      </c>
      <c r="F2433">
        <v>6.3398269636732105E-2</v>
      </c>
      <c r="G2433">
        <v>6.4217766335490601E-3</v>
      </c>
      <c r="H2433" t="s">
        <v>410</v>
      </c>
      <c r="K2433" t="s">
        <v>252</v>
      </c>
      <c r="N2433" t="s">
        <v>411</v>
      </c>
      <c r="P2433">
        <v>0.279352298367473</v>
      </c>
      <c r="Q2433">
        <v>1.1473313681172499E-2</v>
      </c>
      <c r="R2433">
        <v>2784176</v>
      </c>
      <c r="S2433">
        <v>3311</v>
      </c>
    </row>
    <row r="2434" spans="1:19" x14ac:dyDescent="0.25">
      <c r="A2434" t="s">
        <v>1335</v>
      </c>
      <c r="B2434" t="s">
        <v>400</v>
      </c>
      <c r="C2434" t="s">
        <v>108</v>
      </c>
      <c r="D2434">
        <v>1</v>
      </c>
      <c r="F2434">
        <v>5.26207605344296E-2</v>
      </c>
      <c r="G2434">
        <v>2.56931130431944E-2</v>
      </c>
      <c r="H2434" t="s">
        <v>410</v>
      </c>
      <c r="K2434" t="s">
        <v>252</v>
      </c>
      <c r="N2434" t="s">
        <v>411</v>
      </c>
      <c r="P2434">
        <v>6.0359711024321597E-2</v>
      </c>
      <c r="Q2434">
        <v>2.93265146762373E-2</v>
      </c>
      <c r="R2434">
        <v>78111</v>
      </c>
      <c r="S2434">
        <v>88</v>
      </c>
    </row>
    <row r="2435" spans="1:19" x14ac:dyDescent="0.25">
      <c r="A2435" t="s">
        <v>1335</v>
      </c>
      <c r="B2435" t="s">
        <v>400</v>
      </c>
      <c r="C2435" t="s">
        <v>108</v>
      </c>
      <c r="D2435">
        <v>1</v>
      </c>
      <c r="F2435">
        <v>5.26207605344296E-2</v>
      </c>
      <c r="G2435">
        <v>2.56931130431944E-2</v>
      </c>
      <c r="H2435" t="s">
        <v>410</v>
      </c>
      <c r="K2435" t="s">
        <v>252</v>
      </c>
      <c r="N2435" t="s">
        <v>411</v>
      </c>
      <c r="P2435">
        <v>6.0359711024321597E-2</v>
      </c>
      <c r="Q2435">
        <v>2.93265146762373E-2</v>
      </c>
      <c r="R2435">
        <v>78111</v>
      </c>
      <c r="S2435">
        <v>88</v>
      </c>
    </row>
    <row r="2436" spans="1:19" x14ac:dyDescent="0.25">
      <c r="A2436" t="s">
        <v>1335</v>
      </c>
      <c r="B2436" t="s">
        <v>400</v>
      </c>
      <c r="C2436" t="s">
        <v>108</v>
      </c>
      <c r="D2436">
        <v>1</v>
      </c>
      <c r="F2436">
        <v>5.26207605344296E-2</v>
      </c>
      <c r="G2436">
        <v>2.56931130431944E-2</v>
      </c>
      <c r="H2436" t="s">
        <v>410</v>
      </c>
      <c r="K2436" t="s">
        <v>252</v>
      </c>
      <c r="N2436" t="s">
        <v>411</v>
      </c>
      <c r="P2436">
        <v>6.0359711024321597E-2</v>
      </c>
      <c r="Q2436">
        <v>2.93265146762373E-2</v>
      </c>
      <c r="R2436">
        <v>78111</v>
      </c>
      <c r="S2436">
        <v>88</v>
      </c>
    </row>
    <row r="2437" spans="1:19" x14ac:dyDescent="0.25">
      <c r="A2437" t="s">
        <v>1335</v>
      </c>
      <c r="B2437" t="s">
        <v>400</v>
      </c>
      <c r="C2437" t="s">
        <v>108</v>
      </c>
      <c r="D2437">
        <v>1</v>
      </c>
      <c r="F2437">
        <v>5.26207605344296E-2</v>
      </c>
      <c r="G2437">
        <v>2.56931130431944E-2</v>
      </c>
      <c r="H2437" t="s">
        <v>410</v>
      </c>
      <c r="K2437" t="s">
        <v>252</v>
      </c>
      <c r="N2437" t="s">
        <v>411</v>
      </c>
      <c r="P2437">
        <v>6.0359711024321597E-2</v>
      </c>
      <c r="Q2437">
        <v>2.93265146762373E-2</v>
      </c>
      <c r="R2437">
        <v>78111</v>
      </c>
      <c r="S2437">
        <v>88</v>
      </c>
    </row>
    <row r="2438" spans="1:19" x14ac:dyDescent="0.25">
      <c r="A2438" t="s">
        <v>1336</v>
      </c>
      <c r="B2438" t="s">
        <v>400</v>
      </c>
      <c r="C2438" t="s">
        <v>108</v>
      </c>
      <c r="D2438">
        <v>0</v>
      </c>
      <c r="F2438">
        <v>3.3272450085312301E-2</v>
      </c>
      <c r="G2438">
        <v>4.33540663520728E-3</v>
      </c>
      <c r="H2438" t="s">
        <v>416</v>
      </c>
      <c r="K2438" t="s">
        <v>257</v>
      </c>
      <c r="N2438" t="s">
        <v>411</v>
      </c>
      <c r="P2438">
        <v>0.37439590124477701</v>
      </c>
      <c r="Q2438">
        <v>1.2647364095502E-2</v>
      </c>
      <c r="R2438">
        <v>2467178</v>
      </c>
      <c r="S2438">
        <v>3023</v>
      </c>
    </row>
    <row r="2439" spans="1:19" x14ac:dyDescent="0.25">
      <c r="A2439" t="s">
        <v>1336</v>
      </c>
      <c r="B2439" t="s">
        <v>400</v>
      </c>
      <c r="C2439" t="s">
        <v>108</v>
      </c>
      <c r="D2439">
        <v>0</v>
      </c>
      <c r="F2439">
        <v>3.3272450085312301E-2</v>
      </c>
      <c r="G2439">
        <v>4.33540663520728E-3</v>
      </c>
      <c r="H2439" t="s">
        <v>416</v>
      </c>
      <c r="K2439" t="s">
        <v>257</v>
      </c>
      <c r="N2439" t="s">
        <v>411</v>
      </c>
      <c r="P2439">
        <v>0.37439590124477701</v>
      </c>
      <c r="Q2439">
        <v>1.2647364095502E-2</v>
      </c>
      <c r="R2439">
        <v>2467178</v>
      </c>
      <c r="S2439">
        <v>3023</v>
      </c>
    </row>
    <row r="2440" spans="1:19" x14ac:dyDescent="0.25">
      <c r="A2440" t="s">
        <v>1336</v>
      </c>
      <c r="B2440" t="s">
        <v>400</v>
      </c>
      <c r="C2440" t="s">
        <v>108</v>
      </c>
      <c r="D2440">
        <v>0</v>
      </c>
      <c r="F2440">
        <v>3.3272450085312301E-2</v>
      </c>
      <c r="G2440">
        <v>4.33540663520728E-3</v>
      </c>
      <c r="H2440" t="s">
        <v>416</v>
      </c>
      <c r="K2440" t="s">
        <v>257</v>
      </c>
      <c r="N2440" t="s">
        <v>411</v>
      </c>
      <c r="P2440">
        <v>0.37439590124477701</v>
      </c>
      <c r="Q2440">
        <v>1.2647364095502E-2</v>
      </c>
      <c r="R2440">
        <v>2467178</v>
      </c>
      <c r="S2440">
        <v>3023</v>
      </c>
    </row>
    <row r="2441" spans="1:19" x14ac:dyDescent="0.25">
      <c r="A2441" t="s">
        <v>1336</v>
      </c>
      <c r="B2441" t="s">
        <v>400</v>
      </c>
      <c r="C2441" t="s">
        <v>108</v>
      </c>
      <c r="D2441">
        <v>0</v>
      </c>
      <c r="F2441">
        <v>3.3272450085312301E-2</v>
      </c>
      <c r="G2441">
        <v>4.33540663520728E-3</v>
      </c>
      <c r="H2441" t="s">
        <v>416</v>
      </c>
      <c r="K2441" t="s">
        <v>257</v>
      </c>
      <c r="N2441" t="s">
        <v>411</v>
      </c>
      <c r="P2441">
        <v>0.37439590124477701</v>
      </c>
      <c r="Q2441">
        <v>1.2647364095502E-2</v>
      </c>
      <c r="R2441">
        <v>2467178</v>
      </c>
      <c r="S2441">
        <v>3023</v>
      </c>
    </row>
    <row r="2442" spans="1:19" x14ac:dyDescent="0.25">
      <c r="A2442" t="s">
        <v>1337</v>
      </c>
      <c r="B2442" t="s">
        <v>400</v>
      </c>
      <c r="C2442" t="s">
        <v>108</v>
      </c>
      <c r="D2442">
        <v>1</v>
      </c>
      <c r="F2442">
        <v>5.8031924632567101E-2</v>
      </c>
      <c r="G2442">
        <v>1.99381160400883E-2</v>
      </c>
      <c r="H2442" t="s">
        <v>416</v>
      </c>
      <c r="K2442" t="s">
        <v>257</v>
      </c>
      <c r="N2442" t="s">
        <v>411</v>
      </c>
      <c r="P2442">
        <v>0.56223513185940599</v>
      </c>
      <c r="Q2442">
        <v>4.3906517070879197E-2</v>
      </c>
      <c r="R2442">
        <v>275134</v>
      </c>
      <c r="S2442">
        <v>342</v>
      </c>
    </row>
    <row r="2443" spans="1:19" x14ac:dyDescent="0.25">
      <c r="A2443" t="s">
        <v>1337</v>
      </c>
      <c r="B2443" t="s">
        <v>400</v>
      </c>
      <c r="C2443" t="s">
        <v>108</v>
      </c>
      <c r="D2443">
        <v>1</v>
      </c>
      <c r="F2443">
        <v>5.8031924632567101E-2</v>
      </c>
      <c r="G2443">
        <v>1.99381160400883E-2</v>
      </c>
      <c r="H2443" t="s">
        <v>416</v>
      </c>
      <c r="K2443" t="s">
        <v>257</v>
      </c>
      <c r="N2443" t="s">
        <v>411</v>
      </c>
      <c r="P2443">
        <v>0.56223513185940599</v>
      </c>
      <c r="Q2443">
        <v>4.3906517070879197E-2</v>
      </c>
      <c r="R2443">
        <v>275134</v>
      </c>
      <c r="S2443">
        <v>342</v>
      </c>
    </row>
    <row r="2444" spans="1:19" x14ac:dyDescent="0.25">
      <c r="A2444" t="s">
        <v>1337</v>
      </c>
      <c r="B2444" t="s">
        <v>400</v>
      </c>
      <c r="C2444" t="s">
        <v>108</v>
      </c>
      <c r="D2444">
        <v>1</v>
      </c>
      <c r="F2444">
        <v>5.8031924632567101E-2</v>
      </c>
      <c r="G2444">
        <v>1.99381160400883E-2</v>
      </c>
      <c r="H2444" t="s">
        <v>416</v>
      </c>
      <c r="K2444" t="s">
        <v>257</v>
      </c>
      <c r="N2444" t="s">
        <v>411</v>
      </c>
      <c r="P2444">
        <v>0.56223513185940599</v>
      </c>
      <c r="Q2444">
        <v>4.3906517070879197E-2</v>
      </c>
      <c r="R2444">
        <v>275134</v>
      </c>
      <c r="S2444">
        <v>342</v>
      </c>
    </row>
    <row r="2445" spans="1:19" x14ac:dyDescent="0.25">
      <c r="A2445" t="s">
        <v>1337</v>
      </c>
      <c r="B2445" t="s">
        <v>400</v>
      </c>
      <c r="C2445" t="s">
        <v>108</v>
      </c>
      <c r="D2445">
        <v>1</v>
      </c>
      <c r="F2445">
        <v>5.8031924632567101E-2</v>
      </c>
      <c r="G2445">
        <v>1.99381160400883E-2</v>
      </c>
      <c r="H2445" t="s">
        <v>416</v>
      </c>
      <c r="K2445" t="s">
        <v>257</v>
      </c>
      <c r="N2445" t="s">
        <v>411</v>
      </c>
      <c r="P2445">
        <v>0.56223513185940599</v>
      </c>
      <c r="Q2445">
        <v>4.3906517070879197E-2</v>
      </c>
      <c r="R2445">
        <v>275134</v>
      </c>
      <c r="S2445">
        <v>342</v>
      </c>
    </row>
    <row r="2446" spans="1:19" x14ac:dyDescent="0.25">
      <c r="A2446" t="s">
        <v>1338</v>
      </c>
      <c r="B2446" t="s">
        <v>400</v>
      </c>
      <c r="C2446" t="s">
        <v>108</v>
      </c>
      <c r="D2446">
        <v>0</v>
      </c>
      <c r="F2446">
        <v>8.7983252776152196E-2</v>
      </c>
      <c r="G2446">
        <v>5.3649202277011501E-3</v>
      </c>
      <c r="H2446" t="s">
        <v>421</v>
      </c>
      <c r="K2446" t="s">
        <v>252</v>
      </c>
      <c r="N2446" t="s">
        <v>422</v>
      </c>
      <c r="P2446">
        <v>7.3249763979460106E-2</v>
      </c>
      <c r="Q2446">
        <v>5.0593161387704304E-3</v>
      </c>
      <c r="R2446">
        <v>3186462</v>
      </c>
      <c r="S2446">
        <v>3673</v>
      </c>
    </row>
    <row r="2447" spans="1:19" x14ac:dyDescent="0.25">
      <c r="A2447" t="s">
        <v>1338</v>
      </c>
      <c r="B2447" t="s">
        <v>400</v>
      </c>
      <c r="C2447" t="s">
        <v>108</v>
      </c>
      <c r="D2447">
        <v>0</v>
      </c>
      <c r="F2447">
        <v>8.7983252776152196E-2</v>
      </c>
      <c r="G2447">
        <v>5.3649202277011501E-3</v>
      </c>
      <c r="H2447" t="s">
        <v>421</v>
      </c>
      <c r="K2447" t="s">
        <v>252</v>
      </c>
      <c r="N2447" t="s">
        <v>422</v>
      </c>
      <c r="P2447">
        <v>7.3249763979460106E-2</v>
      </c>
      <c r="Q2447">
        <v>5.0593161387704304E-3</v>
      </c>
      <c r="R2447">
        <v>3186462</v>
      </c>
      <c r="S2447">
        <v>3673</v>
      </c>
    </row>
    <row r="2448" spans="1:19" x14ac:dyDescent="0.25">
      <c r="A2448" t="s">
        <v>1338</v>
      </c>
      <c r="B2448" t="s">
        <v>400</v>
      </c>
      <c r="C2448" t="s">
        <v>108</v>
      </c>
      <c r="D2448">
        <v>0</v>
      </c>
      <c r="F2448">
        <v>8.7983252776152196E-2</v>
      </c>
      <c r="G2448">
        <v>5.3649202277011501E-3</v>
      </c>
      <c r="H2448" t="s">
        <v>421</v>
      </c>
      <c r="K2448" t="s">
        <v>252</v>
      </c>
      <c r="N2448" t="s">
        <v>422</v>
      </c>
      <c r="P2448">
        <v>7.3249763979460106E-2</v>
      </c>
      <c r="Q2448">
        <v>5.0593161387704304E-3</v>
      </c>
      <c r="R2448">
        <v>3186462</v>
      </c>
      <c r="S2448">
        <v>3673</v>
      </c>
    </row>
    <row r="2449" spans="1:19" x14ac:dyDescent="0.25">
      <c r="A2449" t="s">
        <v>1338</v>
      </c>
      <c r="B2449" t="s">
        <v>400</v>
      </c>
      <c r="C2449" t="s">
        <v>108</v>
      </c>
      <c r="D2449">
        <v>0</v>
      </c>
      <c r="F2449">
        <v>8.7983252776152196E-2</v>
      </c>
      <c r="G2449">
        <v>5.3649202277011501E-3</v>
      </c>
      <c r="H2449" t="s">
        <v>421</v>
      </c>
      <c r="K2449" t="s">
        <v>252</v>
      </c>
      <c r="N2449" t="s">
        <v>422</v>
      </c>
      <c r="P2449">
        <v>7.3249763979460106E-2</v>
      </c>
      <c r="Q2449">
        <v>5.0593161387704304E-3</v>
      </c>
      <c r="R2449">
        <v>3186462</v>
      </c>
      <c r="S2449">
        <v>3673</v>
      </c>
    </row>
    <row r="2450" spans="1:19" x14ac:dyDescent="0.25">
      <c r="A2450" t="s">
        <v>1339</v>
      </c>
      <c r="B2450" t="s">
        <v>400</v>
      </c>
      <c r="C2450" t="s">
        <v>108</v>
      </c>
      <c r="D2450">
        <v>1</v>
      </c>
      <c r="F2450">
        <v>0.107775357514916</v>
      </c>
      <c r="G2450">
        <v>7.8309048637318392E-3</v>
      </c>
      <c r="H2450" t="s">
        <v>421</v>
      </c>
      <c r="K2450" t="s">
        <v>252</v>
      </c>
      <c r="N2450" t="s">
        <v>422</v>
      </c>
      <c r="P2450">
        <v>5.3891022183839399E-2</v>
      </c>
      <c r="Q2450">
        <v>5.8274805741812498E-3</v>
      </c>
      <c r="R2450">
        <v>1282515</v>
      </c>
      <c r="S2450">
        <v>1743</v>
      </c>
    </row>
    <row r="2451" spans="1:19" x14ac:dyDescent="0.25">
      <c r="A2451" t="s">
        <v>1339</v>
      </c>
      <c r="B2451" t="s">
        <v>400</v>
      </c>
      <c r="C2451" t="s">
        <v>108</v>
      </c>
      <c r="D2451">
        <v>1</v>
      </c>
      <c r="F2451">
        <v>0.107775357514916</v>
      </c>
      <c r="G2451">
        <v>7.8309048637318392E-3</v>
      </c>
      <c r="H2451" t="s">
        <v>421</v>
      </c>
      <c r="K2451" t="s">
        <v>252</v>
      </c>
      <c r="N2451" t="s">
        <v>422</v>
      </c>
      <c r="P2451">
        <v>5.3891022183839399E-2</v>
      </c>
      <c r="Q2451">
        <v>5.8274805741812498E-3</v>
      </c>
      <c r="R2451">
        <v>1282515</v>
      </c>
      <c r="S2451">
        <v>1743</v>
      </c>
    </row>
    <row r="2452" spans="1:19" x14ac:dyDescent="0.25">
      <c r="A2452" t="s">
        <v>1339</v>
      </c>
      <c r="B2452" t="s">
        <v>400</v>
      </c>
      <c r="C2452" t="s">
        <v>108</v>
      </c>
      <c r="D2452">
        <v>1</v>
      </c>
      <c r="F2452">
        <v>0.107775357514916</v>
      </c>
      <c r="G2452">
        <v>7.8309048637318392E-3</v>
      </c>
      <c r="H2452" t="s">
        <v>421</v>
      </c>
      <c r="K2452" t="s">
        <v>252</v>
      </c>
      <c r="N2452" t="s">
        <v>422</v>
      </c>
      <c r="P2452">
        <v>5.3891022183839399E-2</v>
      </c>
      <c r="Q2452">
        <v>5.8274805741812498E-3</v>
      </c>
      <c r="R2452">
        <v>1282515</v>
      </c>
      <c r="S2452">
        <v>1743</v>
      </c>
    </row>
    <row r="2453" spans="1:19" x14ac:dyDescent="0.25">
      <c r="A2453" t="s">
        <v>1339</v>
      </c>
      <c r="B2453" t="s">
        <v>400</v>
      </c>
      <c r="C2453" t="s">
        <v>108</v>
      </c>
      <c r="D2453">
        <v>1</v>
      </c>
      <c r="F2453">
        <v>0.107775357514916</v>
      </c>
      <c r="G2453">
        <v>7.8309048637318392E-3</v>
      </c>
      <c r="H2453" t="s">
        <v>421</v>
      </c>
      <c r="K2453" t="s">
        <v>252</v>
      </c>
      <c r="N2453" t="s">
        <v>422</v>
      </c>
      <c r="P2453">
        <v>5.3891022183839399E-2</v>
      </c>
      <c r="Q2453">
        <v>5.8274805741812498E-3</v>
      </c>
      <c r="R2453">
        <v>1282515</v>
      </c>
      <c r="S2453">
        <v>1743</v>
      </c>
    </row>
    <row r="2454" spans="1:19" x14ac:dyDescent="0.25">
      <c r="A2454" t="s">
        <v>1340</v>
      </c>
      <c r="B2454" t="s">
        <v>400</v>
      </c>
      <c r="C2454" t="s">
        <v>108</v>
      </c>
      <c r="D2454">
        <v>0</v>
      </c>
      <c r="F2454">
        <v>6.1352985115009299E-2</v>
      </c>
      <c r="G2454">
        <v>4.7981434482151104E-3</v>
      </c>
      <c r="H2454" t="s">
        <v>427</v>
      </c>
      <c r="K2454" t="s">
        <v>257</v>
      </c>
      <c r="N2454" t="s">
        <v>422</v>
      </c>
      <c r="P2454">
        <v>0.11544787848219799</v>
      </c>
      <c r="Q2454">
        <v>6.8092122400213104E-3</v>
      </c>
      <c r="R2454">
        <v>2285718</v>
      </c>
      <c r="S2454">
        <v>3032</v>
      </c>
    </row>
    <row r="2455" spans="1:19" x14ac:dyDescent="0.25">
      <c r="A2455" t="s">
        <v>1340</v>
      </c>
      <c r="B2455" t="s">
        <v>400</v>
      </c>
      <c r="C2455" t="s">
        <v>108</v>
      </c>
      <c r="D2455">
        <v>0</v>
      </c>
      <c r="F2455">
        <v>6.1352985115009299E-2</v>
      </c>
      <c r="G2455">
        <v>4.7981434482151104E-3</v>
      </c>
      <c r="H2455" t="s">
        <v>427</v>
      </c>
      <c r="K2455" t="s">
        <v>257</v>
      </c>
      <c r="N2455" t="s">
        <v>422</v>
      </c>
      <c r="P2455">
        <v>0.11544787848219799</v>
      </c>
      <c r="Q2455">
        <v>6.8092122400213104E-3</v>
      </c>
      <c r="R2455">
        <v>2285718</v>
      </c>
      <c r="S2455">
        <v>3032</v>
      </c>
    </row>
    <row r="2456" spans="1:19" x14ac:dyDescent="0.25">
      <c r="A2456" t="s">
        <v>1340</v>
      </c>
      <c r="B2456" t="s">
        <v>400</v>
      </c>
      <c r="C2456" t="s">
        <v>108</v>
      </c>
      <c r="D2456">
        <v>0</v>
      </c>
      <c r="F2456">
        <v>6.1352985115009299E-2</v>
      </c>
      <c r="G2456">
        <v>4.7981434482151104E-3</v>
      </c>
      <c r="H2456" t="s">
        <v>427</v>
      </c>
      <c r="K2456" t="s">
        <v>257</v>
      </c>
      <c r="N2456" t="s">
        <v>422</v>
      </c>
      <c r="P2456">
        <v>0.11544787848219799</v>
      </c>
      <c r="Q2456">
        <v>6.8092122400213104E-3</v>
      </c>
      <c r="R2456">
        <v>2285718</v>
      </c>
      <c r="S2456">
        <v>3032</v>
      </c>
    </row>
    <row r="2457" spans="1:19" x14ac:dyDescent="0.25">
      <c r="A2457" t="s">
        <v>1340</v>
      </c>
      <c r="B2457" t="s">
        <v>400</v>
      </c>
      <c r="C2457" t="s">
        <v>108</v>
      </c>
      <c r="D2457">
        <v>0</v>
      </c>
      <c r="F2457">
        <v>6.1352985115009299E-2</v>
      </c>
      <c r="G2457">
        <v>4.7981434482151104E-3</v>
      </c>
      <c r="H2457" t="s">
        <v>427</v>
      </c>
      <c r="K2457" t="s">
        <v>257</v>
      </c>
      <c r="N2457" t="s">
        <v>422</v>
      </c>
      <c r="P2457">
        <v>0.11544787848219799</v>
      </c>
      <c r="Q2457">
        <v>6.8092122400213104E-3</v>
      </c>
      <c r="R2457">
        <v>2285718</v>
      </c>
      <c r="S2457">
        <v>3032</v>
      </c>
    </row>
    <row r="2458" spans="1:19" x14ac:dyDescent="0.25">
      <c r="A2458" t="s">
        <v>1341</v>
      </c>
      <c r="B2458" t="s">
        <v>400</v>
      </c>
      <c r="C2458" t="s">
        <v>108</v>
      </c>
      <c r="D2458">
        <v>1</v>
      </c>
      <c r="F2458">
        <v>8.1114374801681502E-2</v>
      </c>
      <c r="G2458">
        <v>6.0248650973487496E-3</v>
      </c>
      <c r="H2458" t="s">
        <v>427</v>
      </c>
      <c r="K2458" t="s">
        <v>257</v>
      </c>
      <c r="N2458" t="s">
        <v>422</v>
      </c>
      <c r="P2458">
        <v>0.52681948008681501</v>
      </c>
      <c r="Q2458">
        <v>1.1123093865240101E-2</v>
      </c>
      <c r="R2458">
        <v>2168187</v>
      </c>
      <c r="S2458">
        <v>3182</v>
      </c>
    </row>
    <row r="2459" spans="1:19" x14ac:dyDescent="0.25">
      <c r="A2459" t="s">
        <v>1341</v>
      </c>
      <c r="B2459" t="s">
        <v>400</v>
      </c>
      <c r="C2459" t="s">
        <v>108</v>
      </c>
      <c r="D2459">
        <v>1</v>
      </c>
      <c r="F2459">
        <v>8.1114374801681502E-2</v>
      </c>
      <c r="G2459">
        <v>6.0248650973487496E-3</v>
      </c>
      <c r="H2459" t="s">
        <v>427</v>
      </c>
      <c r="K2459" t="s">
        <v>257</v>
      </c>
      <c r="N2459" t="s">
        <v>422</v>
      </c>
      <c r="P2459">
        <v>0.52681948008681501</v>
      </c>
      <c r="Q2459">
        <v>1.1123093865240101E-2</v>
      </c>
      <c r="R2459">
        <v>2168187</v>
      </c>
      <c r="S2459">
        <v>3182</v>
      </c>
    </row>
    <row r="2460" spans="1:19" x14ac:dyDescent="0.25">
      <c r="A2460" t="s">
        <v>1341</v>
      </c>
      <c r="B2460" t="s">
        <v>400</v>
      </c>
      <c r="C2460" t="s">
        <v>108</v>
      </c>
      <c r="D2460">
        <v>1</v>
      </c>
      <c r="F2460">
        <v>8.1114374801681502E-2</v>
      </c>
      <c r="G2460">
        <v>6.0248650973487496E-3</v>
      </c>
      <c r="H2460" t="s">
        <v>427</v>
      </c>
      <c r="K2460" t="s">
        <v>257</v>
      </c>
      <c r="N2460" t="s">
        <v>422</v>
      </c>
      <c r="P2460">
        <v>0.52681948008681501</v>
      </c>
      <c r="Q2460">
        <v>1.1123093865240101E-2</v>
      </c>
      <c r="R2460">
        <v>2168187</v>
      </c>
      <c r="S2460">
        <v>3182</v>
      </c>
    </row>
    <row r="2461" spans="1:19" x14ac:dyDescent="0.25">
      <c r="A2461" t="s">
        <v>1341</v>
      </c>
      <c r="B2461" t="s">
        <v>400</v>
      </c>
      <c r="C2461" t="s">
        <v>108</v>
      </c>
      <c r="D2461">
        <v>1</v>
      </c>
      <c r="F2461">
        <v>8.1114374801681502E-2</v>
      </c>
      <c r="G2461">
        <v>6.0248650973487496E-3</v>
      </c>
      <c r="H2461" t="s">
        <v>427</v>
      </c>
      <c r="K2461" t="s">
        <v>257</v>
      </c>
      <c r="N2461" t="s">
        <v>422</v>
      </c>
      <c r="P2461">
        <v>0.52681948008681501</v>
      </c>
      <c r="Q2461">
        <v>1.1123093865240101E-2</v>
      </c>
      <c r="R2461">
        <v>2168187</v>
      </c>
      <c r="S2461">
        <v>3182</v>
      </c>
    </row>
    <row r="2462" spans="1:19" x14ac:dyDescent="0.25">
      <c r="A2462" t="s">
        <v>1342</v>
      </c>
      <c r="B2462" t="s">
        <v>400</v>
      </c>
      <c r="C2462" t="s">
        <v>108</v>
      </c>
      <c r="D2462">
        <v>0</v>
      </c>
      <c r="F2462">
        <v>0.15686831700804699</v>
      </c>
      <c r="G2462">
        <v>7.08484309852234E-3</v>
      </c>
      <c r="H2462" t="s">
        <v>432</v>
      </c>
      <c r="K2462" t="s">
        <v>252</v>
      </c>
      <c r="N2462" t="s">
        <v>433</v>
      </c>
      <c r="P2462">
        <v>5.8503604709882799E-2</v>
      </c>
      <c r="Q2462">
        <v>4.69047454526906E-3</v>
      </c>
      <c r="R2462">
        <v>2564893</v>
      </c>
      <c r="S2462">
        <v>3430</v>
      </c>
    </row>
    <row r="2463" spans="1:19" x14ac:dyDescent="0.25">
      <c r="A2463" t="s">
        <v>1342</v>
      </c>
      <c r="B2463" t="s">
        <v>400</v>
      </c>
      <c r="C2463" t="s">
        <v>108</v>
      </c>
      <c r="D2463">
        <v>0</v>
      </c>
      <c r="F2463">
        <v>0.15686831700804699</v>
      </c>
      <c r="G2463">
        <v>7.08484309852234E-3</v>
      </c>
      <c r="H2463" t="s">
        <v>432</v>
      </c>
      <c r="K2463" t="s">
        <v>252</v>
      </c>
      <c r="N2463" t="s">
        <v>433</v>
      </c>
      <c r="P2463">
        <v>5.8503604709882799E-2</v>
      </c>
      <c r="Q2463">
        <v>4.69047454526906E-3</v>
      </c>
      <c r="R2463">
        <v>2564893</v>
      </c>
      <c r="S2463">
        <v>3430</v>
      </c>
    </row>
    <row r="2464" spans="1:19" x14ac:dyDescent="0.25">
      <c r="A2464" t="s">
        <v>1342</v>
      </c>
      <c r="B2464" t="s">
        <v>400</v>
      </c>
      <c r="C2464" t="s">
        <v>108</v>
      </c>
      <c r="D2464">
        <v>0</v>
      </c>
      <c r="F2464">
        <v>0.15686831700804699</v>
      </c>
      <c r="G2464">
        <v>7.08484309852234E-3</v>
      </c>
      <c r="H2464" t="s">
        <v>432</v>
      </c>
      <c r="K2464" t="s">
        <v>252</v>
      </c>
      <c r="N2464" t="s">
        <v>433</v>
      </c>
      <c r="P2464">
        <v>5.8503604709882799E-2</v>
      </c>
      <c r="Q2464">
        <v>4.69047454526906E-3</v>
      </c>
      <c r="R2464">
        <v>2564893</v>
      </c>
      <c r="S2464">
        <v>3430</v>
      </c>
    </row>
    <row r="2465" spans="1:19" x14ac:dyDescent="0.25">
      <c r="A2465" t="s">
        <v>1342</v>
      </c>
      <c r="B2465" t="s">
        <v>400</v>
      </c>
      <c r="C2465" t="s">
        <v>108</v>
      </c>
      <c r="D2465">
        <v>0</v>
      </c>
      <c r="F2465">
        <v>0.15686831700804699</v>
      </c>
      <c r="G2465">
        <v>7.08484309852234E-3</v>
      </c>
      <c r="H2465" t="s">
        <v>432</v>
      </c>
      <c r="K2465" t="s">
        <v>252</v>
      </c>
      <c r="N2465" t="s">
        <v>433</v>
      </c>
      <c r="P2465">
        <v>5.8503604709882799E-2</v>
      </c>
      <c r="Q2465">
        <v>4.69047454526906E-3</v>
      </c>
      <c r="R2465">
        <v>2564893</v>
      </c>
      <c r="S2465">
        <v>3430</v>
      </c>
    </row>
    <row r="2466" spans="1:19" x14ac:dyDescent="0.25">
      <c r="A2466" t="s">
        <v>1343</v>
      </c>
      <c r="B2466" t="s">
        <v>400</v>
      </c>
      <c r="C2466" t="s">
        <v>108</v>
      </c>
      <c r="D2466">
        <v>1</v>
      </c>
      <c r="F2466">
        <v>0.15199914042828699</v>
      </c>
      <c r="G2466">
        <v>4.9844789057823602E-3</v>
      </c>
      <c r="H2466" t="s">
        <v>432</v>
      </c>
      <c r="K2466" t="s">
        <v>252</v>
      </c>
      <c r="N2466" t="s">
        <v>433</v>
      </c>
      <c r="P2466">
        <v>6.3907509799128098E-2</v>
      </c>
      <c r="Q2466">
        <v>3.6087902794501E-3</v>
      </c>
      <c r="R2466">
        <v>3743788</v>
      </c>
      <c r="S2466">
        <v>5610</v>
      </c>
    </row>
    <row r="2467" spans="1:19" x14ac:dyDescent="0.25">
      <c r="A2467" t="s">
        <v>1343</v>
      </c>
      <c r="B2467" t="s">
        <v>400</v>
      </c>
      <c r="C2467" t="s">
        <v>108</v>
      </c>
      <c r="D2467">
        <v>1</v>
      </c>
      <c r="F2467">
        <v>0.15199914042828699</v>
      </c>
      <c r="G2467">
        <v>4.9844789057823602E-3</v>
      </c>
      <c r="H2467" t="s">
        <v>432</v>
      </c>
      <c r="K2467" t="s">
        <v>252</v>
      </c>
      <c r="N2467" t="s">
        <v>433</v>
      </c>
      <c r="P2467">
        <v>6.3907509799128098E-2</v>
      </c>
      <c r="Q2467">
        <v>3.6087902794501E-3</v>
      </c>
      <c r="R2467">
        <v>3743788</v>
      </c>
      <c r="S2467">
        <v>5610</v>
      </c>
    </row>
    <row r="2468" spans="1:19" x14ac:dyDescent="0.25">
      <c r="A2468" t="s">
        <v>1343</v>
      </c>
      <c r="B2468" t="s">
        <v>400</v>
      </c>
      <c r="C2468" t="s">
        <v>108</v>
      </c>
      <c r="D2468">
        <v>1</v>
      </c>
      <c r="F2468">
        <v>0.15199914042828699</v>
      </c>
      <c r="G2468">
        <v>4.9844789057823602E-3</v>
      </c>
      <c r="H2468" t="s">
        <v>432</v>
      </c>
      <c r="K2468" t="s">
        <v>252</v>
      </c>
      <c r="N2468" t="s">
        <v>433</v>
      </c>
      <c r="P2468">
        <v>6.3907509799128098E-2</v>
      </c>
      <c r="Q2468">
        <v>3.6087902794501E-3</v>
      </c>
      <c r="R2468">
        <v>3743788</v>
      </c>
      <c r="S2468">
        <v>5610</v>
      </c>
    </row>
    <row r="2469" spans="1:19" x14ac:dyDescent="0.25">
      <c r="A2469" t="s">
        <v>1343</v>
      </c>
      <c r="B2469" t="s">
        <v>400</v>
      </c>
      <c r="C2469" t="s">
        <v>108</v>
      </c>
      <c r="D2469">
        <v>1</v>
      </c>
      <c r="F2469">
        <v>0.15199914042828699</v>
      </c>
      <c r="G2469">
        <v>4.9844789057823602E-3</v>
      </c>
      <c r="H2469" t="s">
        <v>432</v>
      </c>
      <c r="K2469" t="s">
        <v>252</v>
      </c>
      <c r="N2469" t="s">
        <v>433</v>
      </c>
      <c r="P2469">
        <v>6.3907509799128098E-2</v>
      </c>
      <c r="Q2469">
        <v>3.6087902794501E-3</v>
      </c>
      <c r="R2469">
        <v>3743788</v>
      </c>
      <c r="S2469">
        <v>5610</v>
      </c>
    </row>
    <row r="2470" spans="1:19" x14ac:dyDescent="0.25">
      <c r="A2470" t="s">
        <v>1344</v>
      </c>
      <c r="B2470" t="s">
        <v>400</v>
      </c>
      <c r="C2470" t="s">
        <v>108</v>
      </c>
      <c r="D2470">
        <v>0</v>
      </c>
      <c r="F2470">
        <v>0.11042729052445401</v>
      </c>
      <c r="G2470">
        <v>6.6693697053046303E-3</v>
      </c>
      <c r="H2470" t="s">
        <v>438</v>
      </c>
      <c r="K2470" t="s">
        <v>257</v>
      </c>
      <c r="N2470" t="s">
        <v>433</v>
      </c>
      <c r="P2470">
        <v>0.19140788111765999</v>
      </c>
      <c r="Q2470">
        <v>8.4762208095760204E-3</v>
      </c>
      <c r="R2470">
        <v>1988383</v>
      </c>
      <c r="S2470">
        <v>2966</v>
      </c>
    </row>
    <row r="2471" spans="1:19" x14ac:dyDescent="0.25">
      <c r="A2471" t="s">
        <v>1344</v>
      </c>
      <c r="B2471" t="s">
        <v>400</v>
      </c>
      <c r="C2471" t="s">
        <v>108</v>
      </c>
      <c r="D2471">
        <v>0</v>
      </c>
      <c r="F2471">
        <v>0.11042729052445401</v>
      </c>
      <c r="G2471">
        <v>6.6693697053046303E-3</v>
      </c>
      <c r="H2471" t="s">
        <v>438</v>
      </c>
      <c r="K2471" t="s">
        <v>257</v>
      </c>
      <c r="N2471" t="s">
        <v>433</v>
      </c>
      <c r="P2471">
        <v>0.19140788111765999</v>
      </c>
      <c r="Q2471">
        <v>8.4762208095760204E-3</v>
      </c>
      <c r="R2471">
        <v>1988383</v>
      </c>
      <c r="S2471">
        <v>2966</v>
      </c>
    </row>
    <row r="2472" spans="1:19" x14ac:dyDescent="0.25">
      <c r="A2472" t="s">
        <v>1344</v>
      </c>
      <c r="B2472" t="s">
        <v>400</v>
      </c>
      <c r="C2472" t="s">
        <v>108</v>
      </c>
      <c r="D2472">
        <v>0</v>
      </c>
      <c r="F2472">
        <v>0.11042729052445401</v>
      </c>
      <c r="G2472">
        <v>6.6693697053046303E-3</v>
      </c>
      <c r="H2472" t="s">
        <v>438</v>
      </c>
      <c r="K2472" t="s">
        <v>257</v>
      </c>
      <c r="N2472" t="s">
        <v>433</v>
      </c>
      <c r="P2472">
        <v>0.19140788111765999</v>
      </c>
      <c r="Q2472">
        <v>8.4762208095760204E-3</v>
      </c>
      <c r="R2472">
        <v>1988383</v>
      </c>
      <c r="S2472">
        <v>2966</v>
      </c>
    </row>
    <row r="2473" spans="1:19" x14ac:dyDescent="0.25">
      <c r="A2473" t="s">
        <v>1344</v>
      </c>
      <c r="B2473" t="s">
        <v>400</v>
      </c>
      <c r="C2473" t="s">
        <v>108</v>
      </c>
      <c r="D2473">
        <v>0</v>
      </c>
      <c r="F2473">
        <v>0.11042729052445401</v>
      </c>
      <c r="G2473">
        <v>6.6693697053046303E-3</v>
      </c>
      <c r="H2473" t="s">
        <v>438</v>
      </c>
      <c r="K2473" t="s">
        <v>257</v>
      </c>
      <c r="N2473" t="s">
        <v>433</v>
      </c>
      <c r="P2473">
        <v>0.19140788111765999</v>
      </c>
      <c r="Q2473">
        <v>8.4762208095760204E-3</v>
      </c>
      <c r="R2473">
        <v>1988383</v>
      </c>
      <c r="S2473">
        <v>2966</v>
      </c>
    </row>
    <row r="2474" spans="1:19" x14ac:dyDescent="0.25">
      <c r="A2474" t="s">
        <v>1345</v>
      </c>
      <c r="B2474" t="s">
        <v>400</v>
      </c>
      <c r="C2474" t="s">
        <v>108</v>
      </c>
      <c r="D2474">
        <v>1</v>
      </c>
      <c r="F2474">
        <v>0.11812865563905101</v>
      </c>
      <c r="G2474">
        <v>4.4858744351729497E-3</v>
      </c>
      <c r="H2474" t="s">
        <v>438</v>
      </c>
      <c r="K2474" t="s">
        <v>257</v>
      </c>
      <c r="N2474" t="s">
        <v>433</v>
      </c>
      <c r="P2474">
        <v>0.51800402237530097</v>
      </c>
      <c r="Q2474">
        <v>7.0179736823850697E-3</v>
      </c>
      <c r="R2474">
        <v>4484302</v>
      </c>
      <c r="S2474">
        <v>6882</v>
      </c>
    </row>
    <row r="2475" spans="1:19" x14ac:dyDescent="0.25">
      <c r="A2475" t="s">
        <v>1345</v>
      </c>
      <c r="B2475" t="s">
        <v>400</v>
      </c>
      <c r="C2475" t="s">
        <v>108</v>
      </c>
      <c r="D2475">
        <v>1</v>
      </c>
      <c r="F2475">
        <v>0.11812865563905101</v>
      </c>
      <c r="G2475">
        <v>4.4858744351729497E-3</v>
      </c>
      <c r="H2475" t="s">
        <v>438</v>
      </c>
      <c r="K2475" t="s">
        <v>257</v>
      </c>
      <c r="N2475" t="s">
        <v>433</v>
      </c>
      <c r="P2475">
        <v>0.51800402237530097</v>
      </c>
      <c r="Q2475">
        <v>7.0179736823850697E-3</v>
      </c>
      <c r="R2475">
        <v>4484302</v>
      </c>
      <c r="S2475">
        <v>6882</v>
      </c>
    </row>
    <row r="2476" spans="1:19" x14ac:dyDescent="0.25">
      <c r="A2476" t="s">
        <v>1345</v>
      </c>
      <c r="B2476" t="s">
        <v>400</v>
      </c>
      <c r="C2476" t="s">
        <v>108</v>
      </c>
      <c r="D2476">
        <v>1</v>
      </c>
      <c r="F2476">
        <v>0.11812865563905101</v>
      </c>
      <c r="G2476">
        <v>4.4858744351729497E-3</v>
      </c>
      <c r="H2476" t="s">
        <v>438</v>
      </c>
      <c r="K2476" t="s">
        <v>257</v>
      </c>
      <c r="N2476" t="s">
        <v>433</v>
      </c>
      <c r="P2476">
        <v>0.51800402237530097</v>
      </c>
      <c r="Q2476">
        <v>7.0179736823850697E-3</v>
      </c>
      <c r="R2476">
        <v>4484302</v>
      </c>
      <c r="S2476">
        <v>6882</v>
      </c>
    </row>
    <row r="2477" spans="1:19" x14ac:dyDescent="0.25">
      <c r="A2477" t="s">
        <v>1345</v>
      </c>
      <c r="B2477" t="s">
        <v>400</v>
      </c>
      <c r="C2477" t="s">
        <v>108</v>
      </c>
      <c r="D2477">
        <v>1</v>
      </c>
      <c r="F2477">
        <v>0.11812865563905101</v>
      </c>
      <c r="G2477">
        <v>4.4858744351729497E-3</v>
      </c>
      <c r="H2477" t="s">
        <v>438</v>
      </c>
      <c r="K2477" t="s">
        <v>257</v>
      </c>
      <c r="N2477" t="s">
        <v>433</v>
      </c>
      <c r="P2477">
        <v>0.51800402237530097</v>
      </c>
      <c r="Q2477">
        <v>7.0179736823850697E-3</v>
      </c>
      <c r="R2477">
        <v>4484302</v>
      </c>
      <c r="S2477">
        <v>6882</v>
      </c>
    </row>
    <row r="2478" spans="1:19" x14ac:dyDescent="0.25">
      <c r="A2478" t="s">
        <v>1346</v>
      </c>
      <c r="B2478" t="s">
        <v>400</v>
      </c>
      <c r="C2478" t="s">
        <v>108</v>
      </c>
      <c r="D2478">
        <v>0</v>
      </c>
      <c r="F2478">
        <v>0.220901736736836</v>
      </c>
      <c r="G2478">
        <v>5.7282737841420897E-3</v>
      </c>
      <c r="H2478" t="s">
        <v>443</v>
      </c>
      <c r="K2478" t="s">
        <v>252</v>
      </c>
      <c r="N2478" t="s">
        <v>444</v>
      </c>
      <c r="P2478">
        <v>0.135173833421769</v>
      </c>
      <c r="Q2478">
        <v>4.8013875351696498E-3</v>
      </c>
      <c r="R2478">
        <v>4953942</v>
      </c>
      <c r="S2478">
        <v>7513</v>
      </c>
    </row>
    <row r="2479" spans="1:19" x14ac:dyDescent="0.25">
      <c r="A2479" t="s">
        <v>1346</v>
      </c>
      <c r="B2479" t="s">
        <v>400</v>
      </c>
      <c r="C2479" t="s">
        <v>108</v>
      </c>
      <c r="D2479">
        <v>0</v>
      </c>
      <c r="F2479">
        <v>0.220901736736836</v>
      </c>
      <c r="G2479">
        <v>5.7282737841420897E-3</v>
      </c>
      <c r="H2479" t="s">
        <v>443</v>
      </c>
      <c r="K2479" t="s">
        <v>252</v>
      </c>
      <c r="N2479" t="s">
        <v>444</v>
      </c>
      <c r="P2479">
        <v>0.135173833421769</v>
      </c>
      <c r="Q2479">
        <v>4.8013875351696498E-3</v>
      </c>
      <c r="R2479">
        <v>4953942</v>
      </c>
      <c r="S2479">
        <v>7513</v>
      </c>
    </row>
    <row r="2480" spans="1:19" x14ac:dyDescent="0.25">
      <c r="A2480" t="s">
        <v>1346</v>
      </c>
      <c r="B2480" t="s">
        <v>400</v>
      </c>
      <c r="C2480" t="s">
        <v>108</v>
      </c>
      <c r="D2480">
        <v>0</v>
      </c>
      <c r="F2480">
        <v>0.220901736736836</v>
      </c>
      <c r="G2480">
        <v>5.7282737841420897E-3</v>
      </c>
      <c r="H2480" t="s">
        <v>443</v>
      </c>
      <c r="K2480" t="s">
        <v>252</v>
      </c>
      <c r="N2480" t="s">
        <v>444</v>
      </c>
      <c r="P2480">
        <v>0.135173833421769</v>
      </c>
      <c r="Q2480">
        <v>4.8013875351696498E-3</v>
      </c>
      <c r="R2480">
        <v>4953942</v>
      </c>
      <c r="S2480">
        <v>7513</v>
      </c>
    </row>
    <row r="2481" spans="1:19" x14ac:dyDescent="0.25">
      <c r="A2481" t="s">
        <v>1346</v>
      </c>
      <c r="B2481" t="s">
        <v>400</v>
      </c>
      <c r="C2481" t="s">
        <v>108</v>
      </c>
      <c r="D2481">
        <v>0</v>
      </c>
      <c r="F2481">
        <v>0.220901736736836</v>
      </c>
      <c r="G2481">
        <v>5.7282737841420897E-3</v>
      </c>
      <c r="H2481" t="s">
        <v>443</v>
      </c>
      <c r="K2481" t="s">
        <v>252</v>
      </c>
      <c r="N2481" t="s">
        <v>444</v>
      </c>
      <c r="P2481">
        <v>0.135173833421769</v>
      </c>
      <c r="Q2481">
        <v>4.8013875351696498E-3</v>
      </c>
      <c r="R2481">
        <v>4953942</v>
      </c>
      <c r="S2481">
        <v>7513</v>
      </c>
    </row>
    <row r="2482" spans="1:19" x14ac:dyDescent="0.25">
      <c r="A2482" t="s">
        <v>1347</v>
      </c>
      <c r="B2482" t="s">
        <v>400</v>
      </c>
      <c r="C2482" t="s">
        <v>108</v>
      </c>
      <c r="D2482">
        <v>1</v>
      </c>
      <c r="F2482">
        <v>0.23406967542811399</v>
      </c>
      <c r="G2482">
        <v>1.09471338019651E-2</v>
      </c>
      <c r="H2482" t="s">
        <v>443</v>
      </c>
      <c r="K2482" t="s">
        <v>252</v>
      </c>
      <c r="N2482" t="s">
        <v>444</v>
      </c>
      <c r="P2482">
        <v>9.3613167847440504E-2</v>
      </c>
      <c r="Q2482">
        <v>7.6704953004305999E-3</v>
      </c>
      <c r="R2482">
        <v>1199909</v>
      </c>
      <c r="S2482">
        <v>1771</v>
      </c>
    </row>
    <row r="2483" spans="1:19" x14ac:dyDescent="0.25">
      <c r="A2483" t="s">
        <v>1347</v>
      </c>
      <c r="B2483" t="s">
        <v>400</v>
      </c>
      <c r="C2483" t="s">
        <v>108</v>
      </c>
      <c r="D2483">
        <v>1</v>
      </c>
      <c r="F2483">
        <v>0.23406967542811399</v>
      </c>
      <c r="G2483">
        <v>1.09471338019651E-2</v>
      </c>
      <c r="H2483" t="s">
        <v>443</v>
      </c>
      <c r="K2483" t="s">
        <v>252</v>
      </c>
      <c r="N2483" t="s">
        <v>444</v>
      </c>
      <c r="P2483">
        <v>9.3613167847440504E-2</v>
      </c>
      <c r="Q2483">
        <v>7.6704953004305999E-3</v>
      </c>
      <c r="R2483">
        <v>1199909</v>
      </c>
      <c r="S2483">
        <v>1771</v>
      </c>
    </row>
    <row r="2484" spans="1:19" x14ac:dyDescent="0.25">
      <c r="A2484" t="s">
        <v>1347</v>
      </c>
      <c r="B2484" t="s">
        <v>400</v>
      </c>
      <c r="C2484" t="s">
        <v>108</v>
      </c>
      <c r="D2484">
        <v>1</v>
      </c>
      <c r="F2484">
        <v>0.23406967542811399</v>
      </c>
      <c r="G2484">
        <v>1.09471338019651E-2</v>
      </c>
      <c r="H2484" t="s">
        <v>443</v>
      </c>
      <c r="K2484" t="s">
        <v>252</v>
      </c>
      <c r="N2484" t="s">
        <v>444</v>
      </c>
      <c r="P2484">
        <v>9.3613167847440504E-2</v>
      </c>
      <c r="Q2484">
        <v>7.6704953004305999E-3</v>
      </c>
      <c r="R2484">
        <v>1199909</v>
      </c>
      <c r="S2484">
        <v>1771</v>
      </c>
    </row>
    <row r="2485" spans="1:19" x14ac:dyDescent="0.25">
      <c r="A2485" t="s">
        <v>1347</v>
      </c>
      <c r="B2485" t="s">
        <v>400</v>
      </c>
      <c r="C2485" t="s">
        <v>108</v>
      </c>
      <c r="D2485">
        <v>1</v>
      </c>
      <c r="F2485">
        <v>0.23406967542811399</v>
      </c>
      <c r="G2485">
        <v>1.09471338019651E-2</v>
      </c>
      <c r="H2485" t="s">
        <v>443</v>
      </c>
      <c r="K2485" t="s">
        <v>252</v>
      </c>
      <c r="N2485" t="s">
        <v>444</v>
      </c>
      <c r="P2485">
        <v>9.3613167847440504E-2</v>
      </c>
      <c r="Q2485">
        <v>7.6704953004305999E-3</v>
      </c>
      <c r="R2485">
        <v>1199909</v>
      </c>
      <c r="S2485">
        <v>1771</v>
      </c>
    </row>
    <row r="2486" spans="1:19" x14ac:dyDescent="0.25">
      <c r="A2486" t="s">
        <v>1348</v>
      </c>
      <c r="B2486" t="s">
        <v>400</v>
      </c>
      <c r="C2486" t="s">
        <v>108</v>
      </c>
      <c r="D2486">
        <v>0</v>
      </c>
      <c r="F2486">
        <v>0.12851219480606399</v>
      </c>
      <c r="G2486">
        <v>4.5022336567695003E-3</v>
      </c>
      <c r="H2486" t="s">
        <v>449</v>
      </c>
      <c r="K2486" t="s">
        <v>257</v>
      </c>
      <c r="N2486" t="s">
        <v>444</v>
      </c>
      <c r="P2486">
        <v>0.43790870057317299</v>
      </c>
      <c r="Q2486">
        <v>6.8131611766156603E-3</v>
      </c>
      <c r="R2486">
        <v>5485309</v>
      </c>
      <c r="S2486">
        <v>8774</v>
      </c>
    </row>
    <row r="2487" spans="1:19" x14ac:dyDescent="0.25">
      <c r="A2487" t="s">
        <v>1348</v>
      </c>
      <c r="B2487" t="s">
        <v>400</v>
      </c>
      <c r="C2487" t="s">
        <v>108</v>
      </c>
      <c r="D2487">
        <v>0</v>
      </c>
      <c r="F2487">
        <v>0.12851219480606399</v>
      </c>
      <c r="G2487">
        <v>4.5022336567695003E-3</v>
      </c>
      <c r="H2487" t="s">
        <v>449</v>
      </c>
      <c r="K2487" t="s">
        <v>257</v>
      </c>
      <c r="N2487" t="s">
        <v>444</v>
      </c>
      <c r="P2487">
        <v>0.43790870057317299</v>
      </c>
      <c r="Q2487">
        <v>6.8131611766156603E-3</v>
      </c>
      <c r="R2487">
        <v>5485309</v>
      </c>
      <c r="S2487">
        <v>8774</v>
      </c>
    </row>
    <row r="2488" spans="1:19" x14ac:dyDescent="0.25">
      <c r="A2488" t="s">
        <v>1348</v>
      </c>
      <c r="B2488" t="s">
        <v>400</v>
      </c>
      <c r="C2488" t="s">
        <v>108</v>
      </c>
      <c r="D2488">
        <v>0</v>
      </c>
      <c r="F2488">
        <v>0.12851219480606399</v>
      </c>
      <c r="G2488">
        <v>4.5022336567695003E-3</v>
      </c>
      <c r="H2488" t="s">
        <v>449</v>
      </c>
      <c r="K2488" t="s">
        <v>257</v>
      </c>
      <c r="N2488" t="s">
        <v>444</v>
      </c>
      <c r="P2488">
        <v>0.43790870057317299</v>
      </c>
      <c r="Q2488">
        <v>6.8131611766156603E-3</v>
      </c>
      <c r="R2488">
        <v>5485309</v>
      </c>
      <c r="S2488">
        <v>8774</v>
      </c>
    </row>
    <row r="2489" spans="1:19" x14ac:dyDescent="0.25">
      <c r="A2489" t="s">
        <v>1348</v>
      </c>
      <c r="B2489" t="s">
        <v>400</v>
      </c>
      <c r="C2489" t="s">
        <v>108</v>
      </c>
      <c r="D2489">
        <v>0</v>
      </c>
      <c r="F2489">
        <v>0.12851219480606399</v>
      </c>
      <c r="G2489">
        <v>4.5022336567695003E-3</v>
      </c>
      <c r="H2489" t="s">
        <v>449</v>
      </c>
      <c r="K2489" t="s">
        <v>257</v>
      </c>
      <c r="N2489" t="s">
        <v>444</v>
      </c>
      <c r="P2489">
        <v>0.43790870057317299</v>
      </c>
      <c r="Q2489">
        <v>6.8131611766156603E-3</v>
      </c>
      <c r="R2489">
        <v>5485309</v>
      </c>
      <c r="S2489">
        <v>8774</v>
      </c>
    </row>
    <row r="2490" spans="1:19" x14ac:dyDescent="0.25">
      <c r="A2490" t="s">
        <v>1349</v>
      </c>
      <c r="B2490" t="s">
        <v>400</v>
      </c>
      <c r="C2490" t="s">
        <v>108</v>
      </c>
      <c r="D2490">
        <v>1</v>
      </c>
      <c r="F2490">
        <v>0.154199695503313</v>
      </c>
      <c r="G2490">
        <v>1.12982513408608E-2</v>
      </c>
      <c r="H2490" t="s">
        <v>449</v>
      </c>
      <c r="K2490" t="s">
        <v>257</v>
      </c>
      <c r="N2490" t="s">
        <v>444</v>
      </c>
      <c r="P2490">
        <v>0.51804704700612603</v>
      </c>
      <c r="Q2490">
        <v>1.5960796943792498E-2</v>
      </c>
      <c r="R2490">
        <v>899517</v>
      </c>
      <c r="S2490">
        <v>1341</v>
      </c>
    </row>
    <row r="2491" spans="1:19" x14ac:dyDescent="0.25">
      <c r="A2491" t="s">
        <v>1349</v>
      </c>
      <c r="B2491" t="s">
        <v>400</v>
      </c>
      <c r="C2491" t="s">
        <v>108</v>
      </c>
      <c r="D2491">
        <v>1</v>
      </c>
      <c r="F2491">
        <v>0.154199695503313</v>
      </c>
      <c r="G2491">
        <v>1.12982513408608E-2</v>
      </c>
      <c r="H2491" t="s">
        <v>449</v>
      </c>
      <c r="K2491" t="s">
        <v>257</v>
      </c>
      <c r="N2491" t="s">
        <v>444</v>
      </c>
      <c r="P2491">
        <v>0.51804704700612603</v>
      </c>
      <c r="Q2491">
        <v>1.5960796943792498E-2</v>
      </c>
      <c r="R2491">
        <v>899517</v>
      </c>
      <c r="S2491">
        <v>1341</v>
      </c>
    </row>
    <row r="2492" spans="1:19" x14ac:dyDescent="0.25">
      <c r="A2492" t="s">
        <v>1349</v>
      </c>
      <c r="B2492" t="s">
        <v>400</v>
      </c>
      <c r="C2492" t="s">
        <v>108</v>
      </c>
      <c r="D2492">
        <v>1</v>
      </c>
      <c r="F2492">
        <v>0.154199695503313</v>
      </c>
      <c r="G2492">
        <v>1.12982513408608E-2</v>
      </c>
      <c r="H2492" t="s">
        <v>449</v>
      </c>
      <c r="K2492" t="s">
        <v>257</v>
      </c>
      <c r="N2492" t="s">
        <v>444</v>
      </c>
      <c r="P2492">
        <v>0.51804704700612603</v>
      </c>
      <c r="Q2492">
        <v>1.5960796943792498E-2</v>
      </c>
      <c r="R2492">
        <v>899517</v>
      </c>
      <c r="S2492">
        <v>1341</v>
      </c>
    </row>
    <row r="2493" spans="1:19" x14ac:dyDescent="0.25">
      <c r="A2493" t="s">
        <v>1349</v>
      </c>
      <c r="B2493" t="s">
        <v>400</v>
      </c>
      <c r="C2493" t="s">
        <v>108</v>
      </c>
      <c r="D2493">
        <v>1</v>
      </c>
      <c r="F2493">
        <v>0.154199695503313</v>
      </c>
      <c r="G2493">
        <v>1.12982513408608E-2</v>
      </c>
      <c r="H2493" t="s">
        <v>449</v>
      </c>
      <c r="K2493" t="s">
        <v>257</v>
      </c>
      <c r="N2493" t="s">
        <v>444</v>
      </c>
      <c r="P2493">
        <v>0.51804704700612603</v>
      </c>
      <c r="Q2493">
        <v>1.5960796943792498E-2</v>
      </c>
      <c r="R2493">
        <v>899517</v>
      </c>
      <c r="S2493">
        <v>1341</v>
      </c>
    </row>
    <row r="2494" spans="1:19" x14ac:dyDescent="0.25">
      <c r="A2494" t="s">
        <v>1350</v>
      </c>
      <c r="B2494" t="s">
        <v>400</v>
      </c>
      <c r="C2494" t="s">
        <v>114</v>
      </c>
      <c r="D2494">
        <v>0</v>
      </c>
      <c r="F2494">
        <v>6.6186932080458796E-2</v>
      </c>
      <c r="G2494">
        <v>1.7184543249300799E-2</v>
      </c>
      <c r="H2494" t="s">
        <v>401</v>
      </c>
      <c r="K2494" t="s">
        <v>252</v>
      </c>
      <c r="N2494" t="s">
        <v>402</v>
      </c>
      <c r="P2494">
        <v>0.79221314438580004</v>
      </c>
      <c r="Q2494">
        <v>2.92489445679294E-2</v>
      </c>
      <c r="R2494">
        <v>712148</v>
      </c>
      <c r="S2494">
        <v>1004</v>
      </c>
    </row>
    <row r="2495" spans="1:19" x14ac:dyDescent="0.25">
      <c r="A2495" t="s">
        <v>1350</v>
      </c>
      <c r="B2495" t="s">
        <v>400</v>
      </c>
      <c r="C2495" t="s">
        <v>114</v>
      </c>
      <c r="D2495">
        <v>0</v>
      </c>
      <c r="F2495">
        <v>6.6186932080458796E-2</v>
      </c>
      <c r="G2495">
        <v>1.7184543249300799E-2</v>
      </c>
      <c r="H2495" t="s">
        <v>401</v>
      </c>
      <c r="K2495" t="s">
        <v>252</v>
      </c>
      <c r="N2495" t="s">
        <v>402</v>
      </c>
      <c r="P2495">
        <v>0.79221314438580004</v>
      </c>
      <c r="Q2495">
        <v>2.92489445679294E-2</v>
      </c>
      <c r="R2495">
        <v>712148</v>
      </c>
      <c r="S2495">
        <v>1004</v>
      </c>
    </row>
    <row r="2496" spans="1:19" x14ac:dyDescent="0.25">
      <c r="A2496" t="s">
        <v>1350</v>
      </c>
      <c r="B2496" t="s">
        <v>400</v>
      </c>
      <c r="C2496" t="s">
        <v>114</v>
      </c>
      <c r="D2496">
        <v>0</v>
      </c>
      <c r="F2496">
        <v>6.6186932080458796E-2</v>
      </c>
      <c r="G2496">
        <v>1.7184543249300799E-2</v>
      </c>
      <c r="H2496" t="s">
        <v>401</v>
      </c>
      <c r="K2496" t="s">
        <v>252</v>
      </c>
      <c r="N2496" t="s">
        <v>402</v>
      </c>
      <c r="P2496">
        <v>0.79221314438580004</v>
      </c>
      <c r="Q2496">
        <v>2.92489445679294E-2</v>
      </c>
      <c r="R2496">
        <v>712148</v>
      </c>
      <c r="S2496">
        <v>1004</v>
      </c>
    </row>
    <row r="2497" spans="1:19" x14ac:dyDescent="0.25">
      <c r="A2497" t="s">
        <v>1350</v>
      </c>
      <c r="B2497" t="s">
        <v>400</v>
      </c>
      <c r="C2497" t="s">
        <v>114</v>
      </c>
      <c r="D2497">
        <v>0</v>
      </c>
      <c r="F2497">
        <v>6.6186932080458796E-2</v>
      </c>
      <c r="G2497">
        <v>1.7184543249300799E-2</v>
      </c>
      <c r="H2497" t="s">
        <v>401</v>
      </c>
      <c r="K2497" t="s">
        <v>252</v>
      </c>
      <c r="N2497" t="s">
        <v>402</v>
      </c>
      <c r="P2497">
        <v>0.79221314438580004</v>
      </c>
      <c r="Q2497">
        <v>2.92489445679294E-2</v>
      </c>
      <c r="R2497">
        <v>712148</v>
      </c>
      <c r="S2497">
        <v>1004</v>
      </c>
    </row>
    <row r="2498" spans="1:19" x14ac:dyDescent="0.25">
      <c r="A2498" t="s">
        <v>1351</v>
      </c>
      <c r="B2498" t="s">
        <v>400</v>
      </c>
      <c r="C2498" t="s">
        <v>114</v>
      </c>
      <c r="D2498">
        <v>1</v>
      </c>
      <c r="F2498">
        <v>0</v>
      </c>
      <c r="G2498">
        <v>0</v>
      </c>
      <c r="H2498" t="s">
        <v>401</v>
      </c>
      <c r="K2498" t="s">
        <v>252</v>
      </c>
      <c r="N2498" t="s">
        <v>402</v>
      </c>
      <c r="P2498">
        <v>0</v>
      </c>
      <c r="Q2498">
        <v>0</v>
      </c>
      <c r="R2498">
        <v>772</v>
      </c>
      <c r="S2498">
        <v>1</v>
      </c>
    </row>
    <row r="2499" spans="1:19" x14ac:dyDescent="0.25">
      <c r="A2499" t="s">
        <v>1351</v>
      </c>
      <c r="B2499" t="s">
        <v>400</v>
      </c>
      <c r="C2499" t="s">
        <v>114</v>
      </c>
      <c r="D2499">
        <v>1</v>
      </c>
      <c r="F2499">
        <v>0</v>
      </c>
      <c r="G2499">
        <v>0</v>
      </c>
      <c r="H2499" t="s">
        <v>401</v>
      </c>
      <c r="K2499" t="s">
        <v>252</v>
      </c>
      <c r="N2499" t="s">
        <v>402</v>
      </c>
      <c r="P2499">
        <v>0</v>
      </c>
      <c r="Q2499">
        <v>0</v>
      </c>
      <c r="R2499">
        <v>772</v>
      </c>
      <c r="S2499">
        <v>1</v>
      </c>
    </row>
    <row r="2500" spans="1:19" x14ac:dyDescent="0.25">
      <c r="A2500" t="s">
        <v>1351</v>
      </c>
      <c r="B2500" t="s">
        <v>400</v>
      </c>
      <c r="C2500" t="s">
        <v>114</v>
      </c>
      <c r="D2500">
        <v>1</v>
      </c>
      <c r="F2500">
        <v>0</v>
      </c>
      <c r="G2500">
        <v>0</v>
      </c>
      <c r="H2500" t="s">
        <v>401</v>
      </c>
      <c r="K2500" t="s">
        <v>252</v>
      </c>
      <c r="N2500" t="s">
        <v>402</v>
      </c>
      <c r="P2500">
        <v>0</v>
      </c>
      <c r="Q2500">
        <v>0</v>
      </c>
      <c r="R2500">
        <v>772</v>
      </c>
      <c r="S2500">
        <v>1</v>
      </c>
    </row>
    <row r="2501" spans="1:19" x14ac:dyDescent="0.25">
      <c r="A2501" t="s">
        <v>1351</v>
      </c>
      <c r="B2501" t="s">
        <v>400</v>
      </c>
      <c r="C2501" t="s">
        <v>114</v>
      </c>
      <c r="D2501">
        <v>1</v>
      </c>
      <c r="F2501">
        <v>0</v>
      </c>
      <c r="G2501">
        <v>0</v>
      </c>
      <c r="H2501" t="s">
        <v>401</v>
      </c>
      <c r="K2501" t="s">
        <v>252</v>
      </c>
      <c r="N2501" t="s">
        <v>402</v>
      </c>
      <c r="P2501">
        <v>0</v>
      </c>
      <c r="Q2501">
        <v>0</v>
      </c>
      <c r="R2501">
        <v>772</v>
      </c>
      <c r="S2501">
        <v>1</v>
      </c>
    </row>
    <row r="2502" spans="1:19" x14ac:dyDescent="0.25">
      <c r="A2502" t="s">
        <v>1352</v>
      </c>
      <c r="B2502" t="s">
        <v>400</v>
      </c>
      <c r="C2502" t="s">
        <v>114</v>
      </c>
      <c r="D2502">
        <v>0</v>
      </c>
      <c r="F2502">
        <v>3.6578118166832999E-2</v>
      </c>
      <c r="G2502">
        <v>1.20290359783562E-2</v>
      </c>
      <c r="H2502" t="s">
        <v>406</v>
      </c>
      <c r="K2502" t="s">
        <v>257</v>
      </c>
      <c r="N2502" t="s">
        <v>402</v>
      </c>
      <c r="P2502">
        <v>0.89305078754545797</v>
      </c>
      <c r="Q2502">
        <v>2.08740101195291E-2</v>
      </c>
      <c r="R2502">
        <v>678081</v>
      </c>
      <c r="S2502">
        <v>1006</v>
      </c>
    </row>
    <row r="2503" spans="1:19" x14ac:dyDescent="0.25">
      <c r="A2503" t="s">
        <v>1352</v>
      </c>
      <c r="B2503" t="s">
        <v>400</v>
      </c>
      <c r="C2503" t="s">
        <v>114</v>
      </c>
      <c r="D2503">
        <v>0</v>
      </c>
      <c r="F2503">
        <v>3.6578118166832999E-2</v>
      </c>
      <c r="G2503">
        <v>1.20290359783562E-2</v>
      </c>
      <c r="H2503" t="s">
        <v>406</v>
      </c>
      <c r="K2503" t="s">
        <v>257</v>
      </c>
      <c r="N2503" t="s">
        <v>402</v>
      </c>
      <c r="P2503">
        <v>0.89305078754545797</v>
      </c>
      <c r="Q2503">
        <v>2.08740101195291E-2</v>
      </c>
      <c r="R2503">
        <v>678081</v>
      </c>
      <c r="S2503">
        <v>1006</v>
      </c>
    </row>
    <row r="2504" spans="1:19" x14ac:dyDescent="0.25">
      <c r="A2504" t="s">
        <v>1352</v>
      </c>
      <c r="B2504" t="s">
        <v>400</v>
      </c>
      <c r="C2504" t="s">
        <v>114</v>
      </c>
      <c r="D2504">
        <v>0</v>
      </c>
      <c r="F2504">
        <v>3.6578118166832999E-2</v>
      </c>
      <c r="G2504">
        <v>1.20290359783562E-2</v>
      </c>
      <c r="H2504" t="s">
        <v>406</v>
      </c>
      <c r="K2504" t="s">
        <v>257</v>
      </c>
      <c r="N2504" t="s">
        <v>402</v>
      </c>
      <c r="P2504">
        <v>0.89305078754545797</v>
      </c>
      <c r="Q2504">
        <v>2.08740101195291E-2</v>
      </c>
      <c r="R2504">
        <v>678081</v>
      </c>
      <c r="S2504">
        <v>1006</v>
      </c>
    </row>
    <row r="2505" spans="1:19" x14ac:dyDescent="0.25">
      <c r="A2505" t="s">
        <v>1352</v>
      </c>
      <c r="B2505" t="s">
        <v>400</v>
      </c>
      <c r="C2505" t="s">
        <v>114</v>
      </c>
      <c r="D2505">
        <v>0</v>
      </c>
      <c r="F2505">
        <v>3.6578118166832999E-2</v>
      </c>
      <c r="G2505">
        <v>1.20290359783562E-2</v>
      </c>
      <c r="H2505" t="s">
        <v>406</v>
      </c>
      <c r="K2505" t="s">
        <v>257</v>
      </c>
      <c r="N2505" t="s">
        <v>402</v>
      </c>
      <c r="P2505">
        <v>0.89305078754545797</v>
      </c>
      <c r="Q2505">
        <v>2.08740101195291E-2</v>
      </c>
      <c r="R2505">
        <v>678081</v>
      </c>
      <c r="S2505">
        <v>1006</v>
      </c>
    </row>
    <row r="2506" spans="1:19" x14ac:dyDescent="0.25">
      <c r="A2506" t="s">
        <v>1354</v>
      </c>
      <c r="B2506" t="s">
        <v>400</v>
      </c>
      <c r="C2506" t="s">
        <v>114</v>
      </c>
      <c r="D2506">
        <v>0</v>
      </c>
      <c r="F2506">
        <v>5.28572213316554E-2</v>
      </c>
      <c r="G2506">
        <v>5.41049442888469E-3</v>
      </c>
      <c r="H2506" t="s">
        <v>410</v>
      </c>
      <c r="K2506" t="s">
        <v>252</v>
      </c>
      <c r="N2506" t="s">
        <v>411</v>
      </c>
      <c r="P2506">
        <v>0.27873639018000901</v>
      </c>
      <c r="Q2506">
        <v>1.14572289684329E-2</v>
      </c>
      <c r="R2506">
        <v>2736595</v>
      </c>
      <c r="S2506">
        <v>3218</v>
      </c>
    </row>
    <row r="2507" spans="1:19" x14ac:dyDescent="0.25">
      <c r="A2507" t="s">
        <v>1354</v>
      </c>
      <c r="B2507" t="s">
        <v>400</v>
      </c>
      <c r="C2507" t="s">
        <v>114</v>
      </c>
      <c r="D2507">
        <v>0</v>
      </c>
      <c r="F2507">
        <v>5.28572213316554E-2</v>
      </c>
      <c r="G2507">
        <v>5.41049442888469E-3</v>
      </c>
      <c r="H2507" t="s">
        <v>410</v>
      </c>
      <c r="K2507" t="s">
        <v>252</v>
      </c>
      <c r="N2507" t="s">
        <v>411</v>
      </c>
      <c r="P2507">
        <v>0.27873639018000901</v>
      </c>
      <c r="Q2507">
        <v>1.14572289684329E-2</v>
      </c>
      <c r="R2507">
        <v>2736595</v>
      </c>
      <c r="S2507">
        <v>3218</v>
      </c>
    </row>
    <row r="2508" spans="1:19" x14ac:dyDescent="0.25">
      <c r="A2508" t="s">
        <v>1354</v>
      </c>
      <c r="B2508" t="s">
        <v>400</v>
      </c>
      <c r="C2508" t="s">
        <v>114</v>
      </c>
      <c r="D2508">
        <v>0</v>
      </c>
      <c r="F2508">
        <v>5.28572213316554E-2</v>
      </c>
      <c r="G2508">
        <v>5.41049442888469E-3</v>
      </c>
      <c r="H2508" t="s">
        <v>410</v>
      </c>
      <c r="K2508" t="s">
        <v>252</v>
      </c>
      <c r="N2508" t="s">
        <v>411</v>
      </c>
      <c r="P2508">
        <v>0.27873639018000901</v>
      </c>
      <c r="Q2508">
        <v>1.14572289684329E-2</v>
      </c>
      <c r="R2508">
        <v>2736595</v>
      </c>
      <c r="S2508">
        <v>3218</v>
      </c>
    </row>
    <row r="2509" spans="1:19" x14ac:dyDescent="0.25">
      <c r="A2509" t="s">
        <v>1354</v>
      </c>
      <c r="B2509" t="s">
        <v>400</v>
      </c>
      <c r="C2509" t="s">
        <v>114</v>
      </c>
      <c r="D2509">
        <v>0</v>
      </c>
      <c r="F2509">
        <v>5.28572213316554E-2</v>
      </c>
      <c r="G2509">
        <v>5.41049442888469E-3</v>
      </c>
      <c r="H2509" t="s">
        <v>410</v>
      </c>
      <c r="K2509" t="s">
        <v>252</v>
      </c>
      <c r="N2509" t="s">
        <v>411</v>
      </c>
      <c r="P2509">
        <v>0.27873639018000901</v>
      </c>
      <c r="Q2509">
        <v>1.14572289684329E-2</v>
      </c>
      <c r="R2509">
        <v>2736595</v>
      </c>
      <c r="S2509">
        <v>3218</v>
      </c>
    </row>
    <row r="2510" spans="1:19" x14ac:dyDescent="0.25">
      <c r="A2510" t="s">
        <v>1355</v>
      </c>
      <c r="B2510" t="s">
        <v>400</v>
      </c>
      <c r="C2510" t="s">
        <v>114</v>
      </c>
      <c r="D2510">
        <v>1</v>
      </c>
      <c r="F2510">
        <v>0.11347441323585999</v>
      </c>
      <c r="G2510">
        <v>4.0488761984525001E-2</v>
      </c>
      <c r="H2510" t="s">
        <v>410</v>
      </c>
      <c r="K2510" t="s">
        <v>252</v>
      </c>
      <c r="N2510" t="s">
        <v>411</v>
      </c>
      <c r="P2510">
        <v>0.14029579574793599</v>
      </c>
      <c r="Q2510">
        <v>4.3901661480334697E-2</v>
      </c>
      <c r="R2510">
        <v>83609</v>
      </c>
      <c r="S2510">
        <v>85</v>
      </c>
    </row>
    <row r="2511" spans="1:19" x14ac:dyDescent="0.25">
      <c r="A2511" t="s">
        <v>1355</v>
      </c>
      <c r="B2511" t="s">
        <v>400</v>
      </c>
      <c r="C2511" t="s">
        <v>114</v>
      </c>
      <c r="D2511">
        <v>1</v>
      </c>
      <c r="F2511">
        <v>0.11347441323585999</v>
      </c>
      <c r="G2511">
        <v>4.0488761984525001E-2</v>
      </c>
      <c r="H2511" t="s">
        <v>410</v>
      </c>
      <c r="K2511" t="s">
        <v>252</v>
      </c>
      <c r="N2511" t="s">
        <v>411</v>
      </c>
      <c r="P2511">
        <v>0.14029579574793599</v>
      </c>
      <c r="Q2511">
        <v>4.3901661480334697E-2</v>
      </c>
      <c r="R2511">
        <v>83609</v>
      </c>
      <c r="S2511">
        <v>85</v>
      </c>
    </row>
    <row r="2512" spans="1:19" x14ac:dyDescent="0.25">
      <c r="A2512" t="s">
        <v>1355</v>
      </c>
      <c r="B2512" t="s">
        <v>400</v>
      </c>
      <c r="C2512" t="s">
        <v>114</v>
      </c>
      <c r="D2512">
        <v>1</v>
      </c>
      <c r="F2512">
        <v>0.11347441323585999</v>
      </c>
      <c r="G2512">
        <v>4.0488761984525001E-2</v>
      </c>
      <c r="H2512" t="s">
        <v>410</v>
      </c>
      <c r="K2512" t="s">
        <v>252</v>
      </c>
      <c r="N2512" t="s">
        <v>411</v>
      </c>
      <c r="P2512">
        <v>0.14029579574793599</v>
      </c>
      <c r="Q2512">
        <v>4.3901661480334697E-2</v>
      </c>
      <c r="R2512">
        <v>83609</v>
      </c>
      <c r="S2512">
        <v>85</v>
      </c>
    </row>
    <row r="2513" spans="1:19" x14ac:dyDescent="0.25">
      <c r="A2513" t="s">
        <v>1355</v>
      </c>
      <c r="B2513" t="s">
        <v>400</v>
      </c>
      <c r="C2513" t="s">
        <v>114</v>
      </c>
      <c r="D2513">
        <v>1</v>
      </c>
      <c r="F2513">
        <v>0.11347441323585999</v>
      </c>
      <c r="G2513">
        <v>4.0488761984525001E-2</v>
      </c>
      <c r="H2513" t="s">
        <v>410</v>
      </c>
      <c r="K2513" t="s">
        <v>252</v>
      </c>
      <c r="N2513" t="s">
        <v>411</v>
      </c>
      <c r="P2513">
        <v>0.14029579574793599</v>
      </c>
      <c r="Q2513">
        <v>4.3901661480334697E-2</v>
      </c>
      <c r="R2513">
        <v>83609</v>
      </c>
      <c r="S2513">
        <v>85</v>
      </c>
    </row>
    <row r="2514" spans="1:19" x14ac:dyDescent="0.25">
      <c r="A2514" t="s">
        <v>1356</v>
      </c>
      <c r="B2514" t="s">
        <v>400</v>
      </c>
      <c r="C2514" t="s">
        <v>114</v>
      </c>
      <c r="D2514">
        <v>0</v>
      </c>
      <c r="F2514">
        <v>3.6671983913419401E-2</v>
      </c>
      <c r="G2514">
        <v>4.5954841778056803E-3</v>
      </c>
      <c r="H2514" t="s">
        <v>416</v>
      </c>
      <c r="K2514" t="s">
        <v>257</v>
      </c>
      <c r="N2514" t="s">
        <v>411</v>
      </c>
      <c r="P2514">
        <v>0.38376485771170399</v>
      </c>
      <c r="Q2514">
        <v>1.29318876032918E-2</v>
      </c>
      <c r="R2514">
        <v>2433046</v>
      </c>
      <c r="S2514">
        <v>2942</v>
      </c>
    </row>
    <row r="2515" spans="1:19" x14ac:dyDescent="0.25">
      <c r="A2515" t="s">
        <v>1356</v>
      </c>
      <c r="B2515" t="s">
        <v>400</v>
      </c>
      <c r="C2515" t="s">
        <v>114</v>
      </c>
      <c r="D2515">
        <v>0</v>
      </c>
      <c r="F2515">
        <v>3.6671983913419401E-2</v>
      </c>
      <c r="G2515">
        <v>4.5954841778056803E-3</v>
      </c>
      <c r="H2515" t="s">
        <v>416</v>
      </c>
      <c r="K2515" t="s">
        <v>257</v>
      </c>
      <c r="N2515" t="s">
        <v>411</v>
      </c>
      <c r="P2515">
        <v>0.38376485771170399</v>
      </c>
      <c r="Q2515">
        <v>1.29318876032918E-2</v>
      </c>
      <c r="R2515">
        <v>2433046</v>
      </c>
      <c r="S2515">
        <v>2942</v>
      </c>
    </row>
    <row r="2516" spans="1:19" x14ac:dyDescent="0.25">
      <c r="A2516" t="s">
        <v>1356</v>
      </c>
      <c r="B2516" t="s">
        <v>400</v>
      </c>
      <c r="C2516" t="s">
        <v>114</v>
      </c>
      <c r="D2516">
        <v>0</v>
      </c>
      <c r="F2516">
        <v>3.6671983913419401E-2</v>
      </c>
      <c r="G2516">
        <v>4.5954841778056803E-3</v>
      </c>
      <c r="H2516" t="s">
        <v>416</v>
      </c>
      <c r="K2516" t="s">
        <v>257</v>
      </c>
      <c r="N2516" t="s">
        <v>411</v>
      </c>
      <c r="P2516">
        <v>0.38376485771170399</v>
      </c>
      <c r="Q2516">
        <v>1.29318876032918E-2</v>
      </c>
      <c r="R2516">
        <v>2433046</v>
      </c>
      <c r="S2516">
        <v>2942</v>
      </c>
    </row>
    <row r="2517" spans="1:19" x14ac:dyDescent="0.25">
      <c r="A2517" t="s">
        <v>1356</v>
      </c>
      <c r="B2517" t="s">
        <v>400</v>
      </c>
      <c r="C2517" t="s">
        <v>114</v>
      </c>
      <c r="D2517">
        <v>0</v>
      </c>
      <c r="F2517">
        <v>3.6671983913419401E-2</v>
      </c>
      <c r="G2517">
        <v>4.5954841778056803E-3</v>
      </c>
      <c r="H2517" t="s">
        <v>416</v>
      </c>
      <c r="K2517" t="s">
        <v>257</v>
      </c>
      <c r="N2517" t="s">
        <v>411</v>
      </c>
      <c r="P2517">
        <v>0.38376485771170399</v>
      </c>
      <c r="Q2517">
        <v>1.29318876032918E-2</v>
      </c>
      <c r="R2517">
        <v>2433046</v>
      </c>
      <c r="S2517">
        <v>2942</v>
      </c>
    </row>
    <row r="2518" spans="1:19" x14ac:dyDescent="0.25">
      <c r="A2518" t="s">
        <v>1357</v>
      </c>
      <c r="B2518" t="s">
        <v>400</v>
      </c>
      <c r="C2518" t="s">
        <v>114</v>
      </c>
      <c r="D2518">
        <v>1</v>
      </c>
      <c r="F2518">
        <v>5.57374841104816E-2</v>
      </c>
      <c r="G2518">
        <v>1.9880627604295899E-2</v>
      </c>
      <c r="H2518" t="s">
        <v>416</v>
      </c>
      <c r="K2518" t="s">
        <v>257</v>
      </c>
      <c r="N2518" t="s">
        <v>411</v>
      </c>
      <c r="P2518">
        <v>0.58490188574211999</v>
      </c>
      <c r="Q2518">
        <v>4.4585760920832801E-2</v>
      </c>
      <c r="R2518">
        <v>269065</v>
      </c>
      <c r="S2518">
        <v>309</v>
      </c>
    </row>
    <row r="2519" spans="1:19" x14ac:dyDescent="0.25">
      <c r="A2519" t="s">
        <v>1357</v>
      </c>
      <c r="B2519" t="s">
        <v>400</v>
      </c>
      <c r="C2519" t="s">
        <v>114</v>
      </c>
      <c r="D2519">
        <v>1</v>
      </c>
      <c r="F2519">
        <v>5.57374841104816E-2</v>
      </c>
      <c r="G2519">
        <v>1.9880627604295899E-2</v>
      </c>
      <c r="H2519" t="s">
        <v>416</v>
      </c>
      <c r="K2519" t="s">
        <v>257</v>
      </c>
      <c r="N2519" t="s">
        <v>411</v>
      </c>
      <c r="P2519">
        <v>0.58490188574211999</v>
      </c>
      <c r="Q2519">
        <v>4.4585760920832801E-2</v>
      </c>
      <c r="R2519">
        <v>269065</v>
      </c>
      <c r="S2519">
        <v>309</v>
      </c>
    </row>
    <row r="2520" spans="1:19" x14ac:dyDescent="0.25">
      <c r="A2520" t="s">
        <v>1357</v>
      </c>
      <c r="B2520" t="s">
        <v>400</v>
      </c>
      <c r="C2520" t="s">
        <v>114</v>
      </c>
      <c r="D2520">
        <v>1</v>
      </c>
      <c r="F2520">
        <v>5.57374841104816E-2</v>
      </c>
      <c r="G2520">
        <v>1.9880627604295899E-2</v>
      </c>
      <c r="H2520" t="s">
        <v>416</v>
      </c>
      <c r="K2520" t="s">
        <v>257</v>
      </c>
      <c r="N2520" t="s">
        <v>411</v>
      </c>
      <c r="P2520">
        <v>0.58490188574211999</v>
      </c>
      <c r="Q2520">
        <v>4.4585760920832801E-2</v>
      </c>
      <c r="R2520">
        <v>269065</v>
      </c>
      <c r="S2520">
        <v>309</v>
      </c>
    </row>
    <row r="2521" spans="1:19" x14ac:dyDescent="0.25">
      <c r="A2521" t="s">
        <v>1357</v>
      </c>
      <c r="B2521" t="s">
        <v>400</v>
      </c>
      <c r="C2521" t="s">
        <v>114</v>
      </c>
      <c r="D2521">
        <v>1</v>
      </c>
      <c r="F2521">
        <v>5.57374841104816E-2</v>
      </c>
      <c r="G2521">
        <v>1.9880627604295899E-2</v>
      </c>
      <c r="H2521" t="s">
        <v>416</v>
      </c>
      <c r="K2521" t="s">
        <v>257</v>
      </c>
      <c r="N2521" t="s">
        <v>411</v>
      </c>
      <c r="P2521">
        <v>0.58490188574211999</v>
      </c>
      <c r="Q2521">
        <v>4.4585760920832801E-2</v>
      </c>
      <c r="R2521">
        <v>269065</v>
      </c>
      <c r="S2521">
        <v>309</v>
      </c>
    </row>
    <row r="2522" spans="1:19" x14ac:dyDescent="0.25">
      <c r="A2522" t="s">
        <v>1358</v>
      </c>
      <c r="B2522" t="s">
        <v>400</v>
      </c>
      <c r="C2522" t="s">
        <v>114</v>
      </c>
      <c r="D2522">
        <v>0</v>
      </c>
      <c r="F2522">
        <v>9.1681142427398096E-2</v>
      </c>
      <c r="G2522">
        <v>5.7104392995901403E-3</v>
      </c>
      <c r="H2522" t="s">
        <v>421</v>
      </c>
      <c r="K2522" t="s">
        <v>252</v>
      </c>
      <c r="N2522" t="s">
        <v>422</v>
      </c>
      <c r="P2522">
        <v>7.4562234104788794E-2</v>
      </c>
      <c r="Q2522">
        <v>5.3895863140151299E-3</v>
      </c>
      <c r="R2522">
        <v>3211139</v>
      </c>
      <c r="S2522">
        <v>3514</v>
      </c>
    </row>
    <row r="2523" spans="1:19" x14ac:dyDescent="0.25">
      <c r="A2523" t="s">
        <v>1358</v>
      </c>
      <c r="B2523" t="s">
        <v>400</v>
      </c>
      <c r="C2523" t="s">
        <v>114</v>
      </c>
      <c r="D2523">
        <v>0</v>
      </c>
      <c r="F2523">
        <v>9.1681142427398096E-2</v>
      </c>
      <c r="G2523">
        <v>5.7104392995901403E-3</v>
      </c>
      <c r="H2523" t="s">
        <v>421</v>
      </c>
      <c r="K2523" t="s">
        <v>252</v>
      </c>
      <c r="N2523" t="s">
        <v>422</v>
      </c>
      <c r="P2523">
        <v>7.4562234104788794E-2</v>
      </c>
      <c r="Q2523">
        <v>5.3895863140151299E-3</v>
      </c>
      <c r="R2523">
        <v>3211139</v>
      </c>
      <c r="S2523">
        <v>3514</v>
      </c>
    </row>
    <row r="2524" spans="1:19" x14ac:dyDescent="0.25">
      <c r="A2524" t="s">
        <v>1358</v>
      </c>
      <c r="B2524" t="s">
        <v>400</v>
      </c>
      <c r="C2524" t="s">
        <v>114</v>
      </c>
      <c r="D2524">
        <v>0</v>
      </c>
      <c r="F2524">
        <v>9.1681142427398096E-2</v>
      </c>
      <c r="G2524">
        <v>5.7104392995901403E-3</v>
      </c>
      <c r="H2524" t="s">
        <v>421</v>
      </c>
      <c r="K2524" t="s">
        <v>252</v>
      </c>
      <c r="N2524" t="s">
        <v>422</v>
      </c>
      <c r="P2524">
        <v>7.4562234104788794E-2</v>
      </c>
      <c r="Q2524">
        <v>5.3895863140151299E-3</v>
      </c>
      <c r="R2524">
        <v>3211139</v>
      </c>
      <c r="S2524">
        <v>3514</v>
      </c>
    </row>
    <row r="2525" spans="1:19" x14ac:dyDescent="0.25">
      <c r="A2525" t="s">
        <v>1358</v>
      </c>
      <c r="B2525" t="s">
        <v>400</v>
      </c>
      <c r="C2525" t="s">
        <v>114</v>
      </c>
      <c r="D2525">
        <v>0</v>
      </c>
      <c r="F2525">
        <v>9.1681142427398096E-2</v>
      </c>
      <c r="G2525">
        <v>5.7104392995901403E-3</v>
      </c>
      <c r="H2525" t="s">
        <v>421</v>
      </c>
      <c r="K2525" t="s">
        <v>252</v>
      </c>
      <c r="N2525" t="s">
        <v>422</v>
      </c>
      <c r="P2525">
        <v>7.4562234104788794E-2</v>
      </c>
      <c r="Q2525">
        <v>5.3895863140151299E-3</v>
      </c>
      <c r="R2525">
        <v>3211139</v>
      </c>
      <c r="S2525">
        <v>3514</v>
      </c>
    </row>
    <row r="2526" spans="1:19" x14ac:dyDescent="0.25">
      <c r="A2526" t="s">
        <v>1359</v>
      </c>
      <c r="B2526" t="s">
        <v>400</v>
      </c>
      <c r="C2526" t="s">
        <v>114</v>
      </c>
      <c r="D2526">
        <v>1</v>
      </c>
      <c r="F2526">
        <v>0.113175596611235</v>
      </c>
      <c r="G2526">
        <v>8.2358543549824591E-3</v>
      </c>
      <c r="H2526" t="s">
        <v>421</v>
      </c>
      <c r="K2526" t="s">
        <v>252</v>
      </c>
      <c r="N2526" t="s">
        <v>422</v>
      </c>
      <c r="P2526">
        <v>4.7134690976541001E-2</v>
      </c>
      <c r="Q2526">
        <v>5.6826667127720604E-3</v>
      </c>
      <c r="R2526">
        <v>1288644</v>
      </c>
      <c r="S2526">
        <v>1672</v>
      </c>
    </row>
    <row r="2527" spans="1:19" x14ac:dyDescent="0.25">
      <c r="A2527" t="s">
        <v>1359</v>
      </c>
      <c r="B2527" t="s">
        <v>400</v>
      </c>
      <c r="C2527" t="s">
        <v>114</v>
      </c>
      <c r="D2527">
        <v>1</v>
      </c>
      <c r="F2527">
        <v>0.113175596611235</v>
      </c>
      <c r="G2527">
        <v>8.2358543549824591E-3</v>
      </c>
      <c r="H2527" t="s">
        <v>421</v>
      </c>
      <c r="K2527" t="s">
        <v>252</v>
      </c>
      <c r="N2527" t="s">
        <v>422</v>
      </c>
      <c r="P2527">
        <v>4.7134690976541001E-2</v>
      </c>
      <c r="Q2527">
        <v>5.6826667127720604E-3</v>
      </c>
      <c r="R2527">
        <v>1288644</v>
      </c>
      <c r="S2527">
        <v>1672</v>
      </c>
    </row>
    <row r="2528" spans="1:19" x14ac:dyDescent="0.25">
      <c r="A2528" t="s">
        <v>1359</v>
      </c>
      <c r="B2528" t="s">
        <v>400</v>
      </c>
      <c r="C2528" t="s">
        <v>114</v>
      </c>
      <c r="D2528">
        <v>1</v>
      </c>
      <c r="F2528">
        <v>0.113175596611235</v>
      </c>
      <c r="G2528">
        <v>8.2358543549824591E-3</v>
      </c>
      <c r="H2528" t="s">
        <v>421</v>
      </c>
      <c r="K2528" t="s">
        <v>252</v>
      </c>
      <c r="N2528" t="s">
        <v>422</v>
      </c>
      <c r="P2528">
        <v>4.7134690976541001E-2</v>
      </c>
      <c r="Q2528">
        <v>5.6826667127720604E-3</v>
      </c>
      <c r="R2528">
        <v>1288644</v>
      </c>
      <c r="S2528">
        <v>1672</v>
      </c>
    </row>
    <row r="2529" spans="1:19" x14ac:dyDescent="0.25">
      <c r="A2529" t="s">
        <v>1359</v>
      </c>
      <c r="B2529" t="s">
        <v>400</v>
      </c>
      <c r="C2529" t="s">
        <v>114</v>
      </c>
      <c r="D2529">
        <v>1</v>
      </c>
      <c r="F2529">
        <v>0.113175596611235</v>
      </c>
      <c r="G2529">
        <v>8.2358543549824591E-3</v>
      </c>
      <c r="H2529" t="s">
        <v>421</v>
      </c>
      <c r="K2529" t="s">
        <v>252</v>
      </c>
      <c r="N2529" t="s">
        <v>422</v>
      </c>
      <c r="P2529">
        <v>4.7134690976541001E-2</v>
      </c>
      <c r="Q2529">
        <v>5.6826667127720604E-3</v>
      </c>
      <c r="R2529">
        <v>1288644</v>
      </c>
      <c r="S2529">
        <v>1672</v>
      </c>
    </row>
    <row r="2530" spans="1:19" x14ac:dyDescent="0.25">
      <c r="A2530" t="s">
        <v>1360</v>
      </c>
      <c r="B2530" t="s">
        <v>400</v>
      </c>
      <c r="C2530" t="s">
        <v>114</v>
      </c>
      <c r="D2530">
        <v>0</v>
      </c>
      <c r="F2530">
        <v>6.0614850039081097E-2</v>
      </c>
      <c r="G2530">
        <v>4.75695757798523E-3</v>
      </c>
      <c r="H2530" t="s">
        <v>427</v>
      </c>
      <c r="K2530" t="s">
        <v>257</v>
      </c>
      <c r="N2530" t="s">
        <v>422</v>
      </c>
      <c r="P2530">
        <v>0.105665702761226</v>
      </c>
      <c r="Q2530">
        <v>6.8201372481006602E-3</v>
      </c>
      <c r="R2530">
        <v>2326315</v>
      </c>
      <c r="S2530">
        <v>2981</v>
      </c>
    </row>
    <row r="2531" spans="1:19" x14ac:dyDescent="0.25">
      <c r="A2531" t="s">
        <v>1360</v>
      </c>
      <c r="B2531" t="s">
        <v>400</v>
      </c>
      <c r="C2531" t="s">
        <v>114</v>
      </c>
      <c r="D2531">
        <v>0</v>
      </c>
      <c r="F2531">
        <v>6.0614850039081097E-2</v>
      </c>
      <c r="G2531">
        <v>4.75695757798523E-3</v>
      </c>
      <c r="H2531" t="s">
        <v>427</v>
      </c>
      <c r="K2531" t="s">
        <v>257</v>
      </c>
      <c r="N2531" t="s">
        <v>422</v>
      </c>
      <c r="P2531">
        <v>0.105665702761226</v>
      </c>
      <c r="Q2531">
        <v>6.8201372481006602E-3</v>
      </c>
      <c r="R2531">
        <v>2326315</v>
      </c>
      <c r="S2531">
        <v>2981</v>
      </c>
    </row>
    <row r="2532" spans="1:19" x14ac:dyDescent="0.25">
      <c r="A2532" t="s">
        <v>1360</v>
      </c>
      <c r="B2532" t="s">
        <v>400</v>
      </c>
      <c r="C2532" t="s">
        <v>114</v>
      </c>
      <c r="D2532">
        <v>0</v>
      </c>
      <c r="F2532">
        <v>6.0614850039081097E-2</v>
      </c>
      <c r="G2532">
        <v>4.75695757798523E-3</v>
      </c>
      <c r="H2532" t="s">
        <v>427</v>
      </c>
      <c r="K2532" t="s">
        <v>257</v>
      </c>
      <c r="N2532" t="s">
        <v>422</v>
      </c>
      <c r="P2532">
        <v>0.105665702761226</v>
      </c>
      <c r="Q2532">
        <v>6.8201372481006602E-3</v>
      </c>
      <c r="R2532">
        <v>2326315</v>
      </c>
      <c r="S2532">
        <v>2981</v>
      </c>
    </row>
    <row r="2533" spans="1:19" x14ac:dyDescent="0.25">
      <c r="A2533" t="s">
        <v>1360</v>
      </c>
      <c r="B2533" t="s">
        <v>400</v>
      </c>
      <c r="C2533" t="s">
        <v>114</v>
      </c>
      <c r="D2533">
        <v>0</v>
      </c>
      <c r="F2533">
        <v>6.0614850039081097E-2</v>
      </c>
      <c r="G2533">
        <v>4.75695757798523E-3</v>
      </c>
      <c r="H2533" t="s">
        <v>427</v>
      </c>
      <c r="K2533" t="s">
        <v>257</v>
      </c>
      <c r="N2533" t="s">
        <v>422</v>
      </c>
      <c r="P2533">
        <v>0.105665702761226</v>
      </c>
      <c r="Q2533">
        <v>6.8201372481006602E-3</v>
      </c>
      <c r="R2533">
        <v>2326315</v>
      </c>
      <c r="S2533">
        <v>2981</v>
      </c>
    </row>
    <row r="2534" spans="1:19" x14ac:dyDescent="0.25">
      <c r="A2534" t="s">
        <v>1361</v>
      </c>
      <c r="B2534" t="s">
        <v>400</v>
      </c>
      <c r="C2534" t="s">
        <v>114</v>
      </c>
      <c r="D2534">
        <v>1</v>
      </c>
      <c r="F2534">
        <v>7.9288144672492997E-2</v>
      </c>
      <c r="G2534">
        <v>6.05054323010671E-3</v>
      </c>
      <c r="H2534" t="s">
        <v>427</v>
      </c>
      <c r="K2534" t="s">
        <v>257</v>
      </c>
      <c r="N2534" t="s">
        <v>422</v>
      </c>
      <c r="P2534">
        <v>0.543845005070548</v>
      </c>
      <c r="Q2534">
        <v>1.12239032161541E-2</v>
      </c>
      <c r="R2534">
        <v>2133860</v>
      </c>
      <c r="S2534">
        <v>3038</v>
      </c>
    </row>
    <row r="2535" spans="1:19" x14ac:dyDescent="0.25">
      <c r="A2535" t="s">
        <v>1361</v>
      </c>
      <c r="B2535" t="s">
        <v>400</v>
      </c>
      <c r="C2535" t="s">
        <v>114</v>
      </c>
      <c r="D2535">
        <v>1</v>
      </c>
      <c r="F2535">
        <v>7.9288144672492997E-2</v>
      </c>
      <c r="G2535">
        <v>6.05054323010671E-3</v>
      </c>
      <c r="H2535" t="s">
        <v>427</v>
      </c>
      <c r="K2535" t="s">
        <v>257</v>
      </c>
      <c r="N2535" t="s">
        <v>422</v>
      </c>
      <c r="P2535">
        <v>0.543845005070548</v>
      </c>
      <c r="Q2535">
        <v>1.12239032161541E-2</v>
      </c>
      <c r="R2535">
        <v>2133860</v>
      </c>
      <c r="S2535">
        <v>3038</v>
      </c>
    </row>
    <row r="2536" spans="1:19" x14ac:dyDescent="0.25">
      <c r="A2536" t="s">
        <v>1361</v>
      </c>
      <c r="B2536" t="s">
        <v>400</v>
      </c>
      <c r="C2536" t="s">
        <v>114</v>
      </c>
      <c r="D2536">
        <v>1</v>
      </c>
      <c r="F2536">
        <v>7.9288144672492997E-2</v>
      </c>
      <c r="G2536">
        <v>6.05054323010671E-3</v>
      </c>
      <c r="H2536" t="s">
        <v>427</v>
      </c>
      <c r="K2536" t="s">
        <v>257</v>
      </c>
      <c r="N2536" t="s">
        <v>422</v>
      </c>
      <c r="P2536">
        <v>0.543845005070548</v>
      </c>
      <c r="Q2536">
        <v>1.12239032161541E-2</v>
      </c>
      <c r="R2536">
        <v>2133860</v>
      </c>
      <c r="S2536">
        <v>3038</v>
      </c>
    </row>
    <row r="2537" spans="1:19" x14ac:dyDescent="0.25">
      <c r="A2537" t="s">
        <v>1361</v>
      </c>
      <c r="B2537" t="s">
        <v>400</v>
      </c>
      <c r="C2537" t="s">
        <v>114</v>
      </c>
      <c r="D2537">
        <v>1</v>
      </c>
      <c r="F2537">
        <v>7.9288144672492997E-2</v>
      </c>
      <c r="G2537">
        <v>6.05054323010671E-3</v>
      </c>
      <c r="H2537" t="s">
        <v>427</v>
      </c>
      <c r="K2537" t="s">
        <v>257</v>
      </c>
      <c r="N2537" t="s">
        <v>422</v>
      </c>
      <c r="P2537">
        <v>0.543845005070548</v>
      </c>
      <c r="Q2537">
        <v>1.12239032161541E-2</v>
      </c>
      <c r="R2537">
        <v>2133860</v>
      </c>
      <c r="S2537">
        <v>3038</v>
      </c>
    </row>
    <row r="2538" spans="1:19" x14ac:dyDescent="0.25">
      <c r="A2538" t="s">
        <v>1362</v>
      </c>
      <c r="B2538" t="s">
        <v>400</v>
      </c>
      <c r="C2538" t="s">
        <v>114</v>
      </c>
      <c r="D2538">
        <v>0</v>
      </c>
      <c r="F2538">
        <v>0.151707599801126</v>
      </c>
      <c r="G2538">
        <v>7.0740547474793204E-3</v>
      </c>
      <c r="H2538" t="s">
        <v>432</v>
      </c>
      <c r="K2538" t="s">
        <v>252</v>
      </c>
      <c r="N2538" t="s">
        <v>433</v>
      </c>
      <c r="P2538">
        <v>5.7018650244845197E-2</v>
      </c>
      <c r="Q2538">
        <v>4.7635887158381301E-3</v>
      </c>
      <c r="R2538">
        <v>2547875</v>
      </c>
      <c r="S2538">
        <v>3211</v>
      </c>
    </row>
    <row r="2539" spans="1:19" x14ac:dyDescent="0.25">
      <c r="A2539" t="s">
        <v>1362</v>
      </c>
      <c r="B2539" t="s">
        <v>400</v>
      </c>
      <c r="C2539" t="s">
        <v>114</v>
      </c>
      <c r="D2539">
        <v>0</v>
      </c>
      <c r="F2539">
        <v>0.151707599801126</v>
      </c>
      <c r="G2539">
        <v>7.0740547474793204E-3</v>
      </c>
      <c r="H2539" t="s">
        <v>432</v>
      </c>
      <c r="K2539" t="s">
        <v>252</v>
      </c>
      <c r="N2539" t="s">
        <v>433</v>
      </c>
      <c r="P2539">
        <v>5.7018650244845197E-2</v>
      </c>
      <c r="Q2539">
        <v>4.7635887158381301E-3</v>
      </c>
      <c r="R2539">
        <v>2547875</v>
      </c>
      <c r="S2539">
        <v>3211</v>
      </c>
    </row>
    <row r="2540" spans="1:19" x14ac:dyDescent="0.25">
      <c r="A2540" t="s">
        <v>1362</v>
      </c>
      <c r="B2540" t="s">
        <v>400</v>
      </c>
      <c r="C2540" t="s">
        <v>114</v>
      </c>
      <c r="D2540">
        <v>0</v>
      </c>
      <c r="F2540">
        <v>0.151707599801126</v>
      </c>
      <c r="G2540">
        <v>7.0740547474793204E-3</v>
      </c>
      <c r="H2540" t="s">
        <v>432</v>
      </c>
      <c r="K2540" t="s">
        <v>252</v>
      </c>
      <c r="N2540" t="s">
        <v>433</v>
      </c>
      <c r="P2540">
        <v>5.7018650244845197E-2</v>
      </c>
      <c r="Q2540">
        <v>4.7635887158381301E-3</v>
      </c>
      <c r="R2540">
        <v>2547875</v>
      </c>
      <c r="S2540">
        <v>3211</v>
      </c>
    </row>
    <row r="2541" spans="1:19" x14ac:dyDescent="0.25">
      <c r="A2541" t="s">
        <v>1362</v>
      </c>
      <c r="B2541" t="s">
        <v>400</v>
      </c>
      <c r="C2541" t="s">
        <v>114</v>
      </c>
      <c r="D2541">
        <v>0</v>
      </c>
      <c r="F2541">
        <v>0.151707599801126</v>
      </c>
      <c r="G2541">
        <v>7.0740547474793204E-3</v>
      </c>
      <c r="H2541" t="s">
        <v>432</v>
      </c>
      <c r="K2541" t="s">
        <v>252</v>
      </c>
      <c r="N2541" t="s">
        <v>433</v>
      </c>
      <c r="P2541">
        <v>5.7018650244845197E-2</v>
      </c>
      <c r="Q2541">
        <v>4.7635887158381301E-3</v>
      </c>
      <c r="R2541">
        <v>2547875</v>
      </c>
      <c r="S2541">
        <v>3211</v>
      </c>
    </row>
    <row r="2542" spans="1:19" x14ac:dyDescent="0.25">
      <c r="A2542" t="s">
        <v>1363</v>
      </c>
      <c r="B2542" t="s">
        <v>400</v>
      </c>
      <c r="C2542" t="s">
        <v>114</v>
      </c>
      <c r="D2542">
        <v>1</v>
      </c>
      <c r="F2542">
        <v>0.16281237416442301</v>
      </c>
      <c r="G2542">
        <v>5.3828064388982497E-3</v>
      </c>
      <c r="H2542" t="s">
        <v>432</v>
      </c>
      <c r="K2542" t="s">
        <v>252</v>
      </c>
      <c r="N2542" t="s">
        <v>433</v>
      </c>
      <c r="P2542">
        <v>6.5665136206253194E-2</v>
      </c>
      <c r="Q2542">
        <v>3.9366874469731099E-3</v>
      </c>
      <c r="R2542">
        <v>3738011</v>
      </c>
      <c r="S2542">
        <v>5335</v>
      </c>
    </row>
    <row r="2543" spans="1:19" x14ac:dyDescent="0.25">
      <c r="A2543" t="s">
        <v>1363</v>
      </c>
      <c r="B2543" t="s">
        <v>400</v>
      </c>
      <c r="C2543" t="s">
        <v>114</v>
      </c>
      <c r="D2543">
        <v>1</v>
      </c>
      <c r="F2543">
        <v>0.16281237416442301</v>
      </c>
      <c r="G2543">
        <v>5.3828064388982497E-3</v>
      </c>
      <c r="H2543" t="s">
        <v>432</v>
      </c>
      <c r="K2543" t="s">
        <v>252</v>
      </c>
      <c r="N2543" t="s">
        <v>433</v>
      </c>
      <c r="P2543">
        <v>6.5665136206253194E-2</v>
      </c>
      <c r="Q2543">
        <v>3.9366874469731099E-3</v>
      </c>
      <c r="R2543">
        <v>3738011</v>
      </c>
      <c r="S2543">
        <v>5335</v>
      </c>
    </row>
    <row r="2544" spans="1:19" x14ac:dyDescent="0.25">
      <c r="A2544" t="s">
        <v>1363</v>
      </c>
      <c r="B2544" t="s">
        <v>400</v>
      </c>
      <c r="C2544" t="s">
        <v>114</v>
      </c>
      <c r="D2544">
        <v>1</v>
      </c>
      <c r="F2544">
        <v>0.16281237416442301</v>
      </c>
      <c r="G2544">
        <v>5.3828064388982497E-3</v>
      </c>
      <c r="H2544" t="s">
        <v>432</v>
      </c>
      <c r="K2544" t="s">
        <v>252</v>
      </c>
      <c r="N2544" t="s">
        <v>433</v>
      </c>
      <c r="P2544">
        <v>6.5665136206253194E-2</v>
      </c>
      <c r="Q2544">
        <v>3.9366874469731099E-3</v>
      </c>
      <c r="R2544">
        <v>3738011</v>
      </c>
      <c r="S2544">
        <v>5335</v>
      </c>
    </row>
    <row r="2545" spans="1:19" x14ac:dyDescent="0.25">
      <c r="A2545" t="s">
        <v>1363</v>
      </c>
      <c r="B2545" t="s">
        <v>400</v>
      </c>
      <c r="C2545" t="s">
        <v>114</v>
      </c>
      <c r="D2545">
        <v>1</v>
      </c>
      <c r="F2545">
        <v>0.16281237416442301</v>
      </c>
      <c r="G2545">
        <v>5.3828064388982497E-3</v>
      </c>
      <c r="H2545" t="s">
        <v>432</v>
      </c>
      <c r="K2545" t="s">
        <v>252</v>
      </c>
      <c r="N2545" t="s">
        <v>433</v>
      </c>
      <c r="P2545">
        <v>6.5665136206253194E-2</v>
      </c>
      <c r="Q2545">
        <v>3.9366874469731099E-3</v>
      </c>
      <c r="R2545">
        <v>3738011</v>
      </c>
      <c r="S2545">
        <v>5335</v>
      </c>
    </row>
    <row r="2546" spans="1:19" x14ac:dyDescent="0.25">
      <c r="A2546" t="s">
        <v>1364</v>
      </c>
      <c r="B2546" t="s">
        <v>400</v>
      </c>
      <c r="C2546" t="s">
        <v>114</v>
      </c>
      <c r="D2546">
        <v>0</v>
      </c>
      <c r="F2546">
        <v>0.110513131567753</v>
      </c>
      <c r="G2546">
        <v>6.8048317898976697E-3</v>
      </c>
      <c r="H2546" t="s">
        <v>438</v>
      </c>
      <c r="K2546" t="s">
        <v>257</v>
      </c>
      <c r="N2546" t="s">
        <v>433</v>
      </c>
      <c r="P2546">
        <v>0.194749231115147</v>
      </c>
      <c r="Q2546">
        <v>8.8113847939941398E-3</v>
      </c>
      <c r="R2546">
        <v>1911251</v>
      </c>
      <c r="S2546">
        <v>2752</v>
      </c>
    </row>
    <row r="2547" spans="1:19" x14ac:dyDescent="0.25">
      <c r="A2547" t="s">
        <v>1364</v>
      </c>
      <c r="B2547" t="s">
        <v>400</v>
      </c>
      <c r="C2547" t="s">
        <v>114</v>
      </c>
      <c r="D2547">
        <v>0</v>
      </c>
      <c r="F2547">
        <v>0.110513131567753</v>
      </c>
      <c r="G2547">
        <v>6.8048317898976697E-3</v>
      </c>
      <c r="H2547" t="s">
        <v>438</v>
      </c>
      <c r="K2547" t="s">
        <v>257</v>
      </c>
      <c r="N2547" t="s">
        <v>433</v>
      </c>
      <c r="P2547">
        <v>0.194749231115147</v>
      </c>
      <c r="Q2547">
        <v>8.8113847939941398E-3</v>
      </c>
      <c r="R2547">
        <v>1911251</v>
      </c>
      <c r="S2547">
        <v>2752</v>
      </c>
    </row>
    <row r="2548" spans="1:19" x14ac:dyDescent="0.25">
      <c r="A2548" t="s">
        <v>1364</v>
      </c>
      <c r="B2548" t="s">
        <v>400</v>
      </c>
      <c r="C2548" t="s">
        <v>114</v>
      </c>
      <c r="D2548">
        <v>0</v>
      </c>
      <c r="F2548">
        <v>0.110513131567753</v>
      </c>
      <c r="G2548">
        <v>6.8048317898976697E-3</v>
      </c>
      <c r="H2548" t="s">
        <v>438</v>
      </c>
      <c r="K2548" t="s">
        <v>257</v>
      </c>
      <c r="N2548" t="s">
        <v>433</v>
      </c>
      <c r="P2548">
        <v>0.194749231115147</v>
      </c>
      <c r="Q2548">
        <v>8.8113847939941398E-3</v>
      </c>
      <c r="R2548">
        <v>1911251</v>
      </c>
      <c r="S2548">
        <v>2752</v>
      </c>
    </row>
    <row r="2549" spans="1:19" x14ac:dyDescent="0.25">
      <c r="A2549" t="s">
        <v>1364</v>
      </c>
      <c r="B2549" t="s">
        <v>400</v>
      </c>
      <c r="C2549" t="s">
        <v>114</v>
      </c>
      <c r="D2549">
        <v>0</v>
      </c>
      <c r="F2549">
        <v>0.110513131567753</v>
      </c>
      <c r="G2549">
        <v>6.8048317898976697E-3</v>
      </c>
      <c r="H2549" t="s">
        <v>438</v>
      </c>
      <c r="K2549" t="s">
        <v>257</v>
      </c>
      <c r="N2549" t="s">
        <v>433</v>
      </c>
      <c r="P2549">
        <v>0.194749231115147</v>
      </c>
      <c r="Q2549">
        <v>8.8113847939941398E-3</v>
      </c>
      <c r="R2549">
        <v>1911251</v>
      </c>
      <c r="S2549">
        <v>2752</v>
      </c>
    </row>
    <row r="2550" spans="1:19" x14ac:dyDescent="0.25">
      <c r="A2550" t="s">
        <v>1365</v>
      </c>
      <c r="B2550" t="s">
        <v>400</v>
      </c>
      <c r="C2550" t="s">
        <v>114</v>
      </c>
      <c r="D2550">
        <v>1</v>
      </c>
      <c r="F2550">
        <v>0.12592807738946099</v>
      </c>
      <c r="G2550">
        <v>4.7452104363514304E-3</v>
      </c>
      <c r="H2550" t="s">
        <v>438</v>
      </c>
      <c r="K2550" t="s">
        <v>257</v>
      </c>
      <c r="N2550" t="s">
        <v>433</v>
      </c>
      <c r="P2550">
        <v>0.48909466749382202</v>
      </c>
      <c r="Q2550">
        <v>7.2004652138232001E-3</v>
      </c>
      <c r="R2550">
        <v>4533471</v>
      </c>
      <c r="S2550">
        <v>6717</v>
      </c>
    </row>
    <row r="2551" spans="1:19" x14ac:dyDescent="0.25">
      <c r="A2551" t="s">
        <v>1365</v>
      </c>
      <c r="B2551" t="s">
        <v>400</v>
      </c>
      <c r="C2551" t="s">
        <v>114</v>
      </c>
      <c r="D2551">
        <v>1</v>
      </c>
      <c r="F2551">
        <v>0.12592807738946099</v>
      </c>
      <c r="G2551">
        <v>4.7452104363514304E-3</v>
      </c>
      <c r="H2551" t="s">
        <v>438</v>
      </c>
      <c r="K2551" t="s">
        <v>257</v>
      </c>
      <c r="N2551" t="s">
        <v>433</v>
      </c>
      <c r="P2551">
        <v>0.48909466749382202</v>
      </c>
      <c r="Q2551">
        <v>7.2004652138232001E-3</v>
      </c>
      <c r="R2551">
        <v>4533471</v>
      </c>
      <c r="S2551">
        <v>6717</v>
      </c>
    </row>
    <row r="2552" spans="1:19" x14ac:dyDescent="0.25">
      <c r="A2552" t="s">
        <v>1365</v>
      </c>
      <c r="B2552" t="s">
        <v>400</v>
      </c>
      <c r="C2552" t="s">
        <v>114</v>
      </c>
      <c r="D2552">
        <v>1</v>
      </c>
      <c r="F2552">
        <v>0.12592807738946099</v>
      </c>
      <c r="G2552">
        <v>4.7452104363514304E-3</v>
      </c>
      <c r="H2552" t="s">
        <v>438</v>
      </c>
      <c r="K2552" t="s">
        <v>257</v>
      </c>
      <c r="N2552" t="s">
        <v>433</v>
      </c>
      <c r="P2552">
        <v>0.48909466749382202</v>
      </c>
      <c r="Q2552">
        <v>7.2004652138232001E-3</v>
      </c>
      <c r="R2552">
        <v>4533471</v>
      </c>
      <c r="S2552">
        <v>6717</v>
      </c>
    </row>
    <row r="2553" spans="1:19" x14ac:dyDescent="0.25">
      <c r="A2553" t="s">
        <v>1365</v>
      </c>
      <c r="B2553" t="s">
        <v>400</v>
      </c>
      <c r="C2553" t="s">
        <v>114</v>
      </c>
      <c r="D2553">
        <v>1</v>
      </c>
      <c r="F2553">
        <v>0.12592807738946099</v>
      </c>
      <c r="G2553">
        <v>4.7452104363514304E-3</v>
      </c>
      <c r="H2553" t="s">
        <v>438</v>
      </c>
      <c r="K2553" t="s">
        <v>257</v>
      </c>
      <c r="N2553" t="s">
        <v>433</v>
      </c>
      <c r="P2553">
        <v>0.48909466749382202</v>
      </c>
      <c r="Q2553">
        <v>7.2004652138232001E-3</v>
      </c>
      <c r="R2553">
        <v>4533471</v>
      </c>
      <c r="S2553">
        <v>6717</v>
      </c>
    </row>
    <row r="2554" spans="1:19" x14ac:dyDescent="0.25">
      <c r="A2554" t="s">
        <v>1366</v>
      </c>
      <c r="B2554" t="s">
        <v>400</v>
      </c>
      <c r="C2554" t="s">
        <v>114</v>
      </c>
      <c r="D2554">
        <v>0</v>
      </c>
      <c r="F2554">
        <v>0.22278769282921901</v>
      </c>
      <c r="G2554">
        <v>5.9795023535973903E-3</v>
      </c>
      <c r="H2554" t="s">
        <v>443</v>
      </c>
      <c r="K2554" t="s">
        <v>252</v>
      </c>
      <c r="N2554" t="s">
        <v>444</v>
      </c>
      <c r="P2554">
        <v>0.13770888754209401</v>
      </c>
      <c r="Q2554">
        <v>4.9482717417019904E-3</v>
      </c>
      <c r="R2554">
        <v>5000311</v>
      </c>
      <c r="S2554">
        <v>7076</v>
      </c>
    </row>
    <row r="2555" spans="1:19" x14ac:dyDescent="0.25">
      <c r="A2555" t="s">
        <v>1366</v>
      </c>
      <c r="B2555" t="s">
        <v>400</v>
      </c>
      <c r="C2555" t="s">
        <v>114</v>
      </c>
      <c r="D2555">
        <v>0</v>
      </c>
      <c r="F2555">
        <v>0.22278769282921901</v>
      </c>
      <c r="G2555">
        <v>5.9795023535973903E-3</v>
      </c>
      <c r="H2555" t="s">
        <v>443</v>
      </c>
      <c r="K2555" t="s">
        <v>252</v>
      </c>
      <c r="N2555" t="s">
        <v>444</v>
      </c>
      <c r="P2555">
        <v>0.13770888754209401</v>
      </c>
      <c r="Q2555">
        <v>4.9482717417019904E-3</v>
      </c>
      <c r="R2555">
        <v>5000311</v>
      </c>
      <c r="S2555">
        <v>7076</v>
      </c>
    </row>
    <row r="2556" spans="1:19" x14ac:dyDescent="0.25">
      <c r="A2556" t="s">
        <v>1366</v>
      </c>
      <c r="B2556" t="s">
        <v>400</v>
      </c>
      <c r="C2556" t="s">
        <v>114</v>
      </c>
      <c r="D2556">
        <v>0</v>
      </c>
      <c r="F2556">
        <v>0.22278769282921901</v>
      </c>
      <c r="G2556">
        <v>5.9795023535973903E-3</v>
      </c>
      <c r="H2556" t="s">
        <v>443</v>
      </c>
      <c r="K2556" t="s">
        <v>252</v>
      </c>
      <c r="N2556" t="s">
        <v>444</v>
      </c>
      <c r="P2556">
        <v>0.13770888754209401</v>
      </c>
      <c r="Q2556">
        <v>4.9482717417019904E-3</v>
      </c>
      <c r="R2556">
        <v>5000311</v>
      </c>
      <c r="S2556">
        <v>7076</v>
      </c>
    </row>
    <row r="2557" spans="1:19" x14ac:dyDescent="0.25">
      <c r="A2557" t="s">
        <v>1366</v>
      </c>
      <c r="B2557" t="s">
        <v>400</v>
      </c>
      <c r="C2557" t="s">
        <v>114</v>
      </c>
      <c r="D2557">
        <v>0</v>
      </c>
      <c r="F2557">
        <v>0.22278769282921901</v>
      </c>
      <c r="G2557">
        <v>5.9795023535973903E-3</v>
      </c>
      <c r="H2557" t="s">
        <v>443</v>
      </c>
      <c r="K2557" t="s">
        <v>252</v>
      </c>
      <c r="N2557" t="s">
        <v>444</v>
      </c>
      <c r="P2557">
        <v>0.13770888754209401</v>
      </c>
      <c r="Q2557">
        <v>4.9482717417019904E-3</v>
      </c>
      <c r="R2557">
        <v>5000311</v>
      </c>
      <c r="S2557">
        <v>7076</v>
      </c>
    </row>
    <row r="2558" spans="1:19" x14ac:dyDescent="0.25">
      <c r="A2558" t="s">
        <v>1367</v>
      </c>
      <c r="B2558" t="s">
        <v>400</v>
      </c>
      <c r="C2558" t="s">
        <v>114</v>
      </c>
      <c r="D2558">
        <v>1</v>
      </c>
      <c r="F2558">
        <v>0.21654638914792099</v>
      </c>
      <c r="G2558">
        <v>1.0650483735274101E-2</v>
      </c>
      <c r="H2558" t="s">
        <v>443</v>
      </c>
      <c r="K2558" t="s">
        <v>252</v>
      </c>
      <c r="N2558" t="s">
        <v>444</v>
      </c>
      <c r="P2558">
        <v>9.7342962672475594E-2</v>
      </c>
      <c r="Q2558">
        <v>7.8394572601243606E-3</v>
      </c>
      <c r="R2558">
        <v>1238795</v>
      </c>
      <c r="S2558">
        <v>1817</v>
      </c>
    </row>
    <row r="2559" spans="1:19" x14ac:dyDescent="0.25">
      <c r="A2559" t="s">
        <v>1367</v>
      </c>
      <c r="B2559" t="s">
        <v>400</v>
      </c>
      <c r="C2559" t="s">
        <v>114</v>
      </c>
      <c r="D2559">
        <v>1</v>
      </c>
      <c r="F2559">
        <v>0.21654638914792099</v>
      </c>
      <c r="G2559">
        <v>1.0650483735274101E-2</v>
      </c>
      <c r="H2559" t="s">
        <v>443</v>
      </c>
      <c r="K2559" t="s">
        <v>252</v>
      </c>
      <c r="N2559" t="s">
        <v>444</v>
      </c>
      <c r="P2559">
        <v>9.7342962672475594E-2</v>
      </c>
      <c r="Q2559">
        <v>7.8394572601243606E-3</v>
      </c>
      <c r="R2559">
        <v>1238795</v>
      </c>
      <c r="S2559">
        <v>1817</v>
      </c>
    </row>
    <row r="2560" spans="1:19" x14ac:dyDescent="0.25">
      <c r="A2560" t="s">
        <v>1367</v>
      </c>
      <c r="B2560" t="s">
        <v>400</v>
      </c>
      <c r="C2560" t="s">
        <v>114</v>
      </c>
      <c r="D2560">
        <v>1</v>
      </c>
      <c r="F2560">
        <v>0.21654638914792099</v>
      </c>
      <c r="G2560">
        <v>1.0650483735274101E-2</v>
      </c>
      <c r="H2560" t="s">
        <v>443</v>
      </c>
      <c r="K2560" t="s">
        <v>252</v>
      </c>
      <c r="N2560" t="s">
        <v>444</v>
      </c>
      <c r="P2560">
        <v>9.7342962672475594E-2</v>
      </c>
      <c r="Q2560">
        <v>7.8394572601243606E-3</v>
      </c>
      <c r="R2560">
        <v>1238795</v>
      </c>
      <c r="S2560">
        <v>1817</v>
      </c>
    </row>
    <row r="2561" spans="1:19" x14ac:dyDescent="0.25">
      <c r="A2561" t="s">
        <v>1367</v>
      </c>
      <c r="B2561" t="s">
        <v>400</v>
      </c>
      <c r="C2561" t="s">
        <v>114</v>
      </c>
      <c r="D2561">
        <v>1</v>
      </c>
      <c r="F2561">
        <v>0.21654638914792099</v>
      </c>
      <c r="G2561">
        <v>1.0650483735274101E-2</v>
      </c>
      <c r="H2561" t="s">
        <v>443</v>
      </c>
      <c r="K2561" t="s">
        <v>252</v>
      </c>
      <c r="N2561" t="s">
        <v>444</v>
      </c>
      <c r="P2561">
        <v>9.7342962672475594E-2</v>
      </c>
      <c r="Q2561">
        <v>7.8394572601243606E-3</v>
      </c>
      <c r="R2561">
        <v>1238795</v>
      </c>
      <c r="S2561">
        <v>1817</v>
      </c>
    </row>
    <row r="2562" spans="1:19" x14ac:dyDescent="0.25">
      <c r="A2562" t="s">
        <v>1368</v>
      </c>
      <c r="B2562" t="s">
        <v>400</v>
      </c>
      <c r="C2562" t="s">
        <v>114</v>
      </c>
      <c r="D2562">
        <v>0</v>
      </c>
      <c r="F2562">
        <v>0.14385542740430701</v>
      </c>
      <c r="G2562">
        <v>4.8970089951375804E-3</v>
      </c>
      <c r="H2562" t="s">
        <v>449</v>
      </c>
      <c r="K2562" t="s">
        <v>257</v>
      </c>
      <c r="N2562" t="s">
        <v>444</v>
      </c>
      <c r="P2562">
        <v>0.44259908412339</v>
      </c>
      <c r="Q2562">
        <v>7.0526887131721703E-3</v>
      </c>
      <c r="R2562">
        <v>5551273</v>
      </c>
      <c r="S2562">
        <v>8261</v>
      </c>
    </row>
    <row r="2563" spans="1:19" x14ac:dyDescent="0.25">
      <c r="A2563" t="s">
        <v>1368</v>
      </c>
      <c r="B2563" t="s">
        <v>400</v>
      </c>
      <c r="C2563" t="s">
        <v>114</v>
      </c>
      <c r="D2563">
        <v>0</v>
      </c>
      <c r="F2563">
        <v>0.14385542740430701</v>
      </c>
      <c r="G2563">
        <v>4.8970089951375804E-3</v>
      </c>
      <c r="H2563" t="s">
        <v>449</v>
      </c>
      <c r="K2563" t="s">
        <v>257</v>
      </c>
      <c r="N2563" t="s">
        <v>444</v>
      </c>
      <c r="P2563">
        <v>0.44259908412339</v>
      </c>
      <c r="Q2563">
        <v>7.0526887131721703E-3</v>
      </c>
      <c r="R2563">
        <v>5551273</v>
      </c>
      <c r="S2563">
        <v>8261</v>
      </c>
    </row>
    <row r="2564" spans="1:19" x14ac:dyDescent="0.25">
      <c r="A2564" t="s">
        <v>1368</v>
      </c>
      <c r="B2564" t="s">
        <v>400</v>
      </c>
      <c r="C2564" t="s">
        <v>114</v>
      </c>
      <c r="D2564">
        <v>0</v>
      </c>
      <c r="F2564">
        <v>0.14385542740430701</v>
      </c>
      <c r="G2564">
        <v>4.8970089951375804E-3</v>
      </c>
      <c r="H2564" t="s">
        <v>449</v>
      </c>
      <c r="K2564" t="s">
        <v>257</v>
      </c>
      <c r="N2564" t="s">
        <v>444</v>
      </c>
      <c r="P2564">
        <v>0.44259908412339</v>
      </c>
      <c r="Q2564">
        <v>7.0526887131721703E-3</v>
      </c>
      <c r="R2564">
        <v>5551273</v>
      </c>
      <c r="S2564">
        <v>8261</v>
      </c>
    </row>
    <row r="2565" spans="1:19" x14ac:dyDescent="0.25">
      <c r="A2565" t="s">
        <v>1368</v>
      </c>
      <c r="B2565" t="s">
        <v>400</v>
      </c>
      <c r="C2565" t="s">
        <v>114</v>
      </c>
      <c r="D2565">
        <v>0</v>
      </c>
      <c r="F2565">
        <v>0.14385542740430701</v>
      </c>
      <c r="G2565">
        <v>4.8970089951375804E-3</v>
      </c>
      <c r="H2565" t="s">
        <v>449</v>
      </c>
      <c r="K2565" t="s">
        <v>257</v>
      </c>
      <c r="N2565" t="s">
        <v>444</v>
      </c>
      <c r="P2565">
        <v>0.44259908412339</v>
      </c>
      <c r="Q2565">
        <v>7.0526887131721703E-3</v>
      </c>
      <c r="R2565">
        <v>5551273</v>
      </c>
      <c r="S2565">
        <v>8261</v>
      </c>
    </row>
    <row r="2566" spans="1:19" x14ac:dyDescent="0.25">
      <c r="A2566" t="s">
        <v>1369</v>
      </c>
      <c r="B2566" t="s">
        <v>400</v>
      </c>
      <c r="C2566" t="s">
        <v>114</v>
      </c>
      <c r="D2566">
        <v>1</v>
      </c>
      <c r="F2566">
        <v>0.159994128296717</v>
      </c>
      <c r="G2566">
        <v>1.1660062259810601E-2</v>
      </c>
      <c r="H2566" t="s">
        <v>449</v>
      </c>
      <c r="K2566" t="s">
        <v>257</v>
      </c>
      <c r="N2566" t="s">
        <v>444</v>
      </c>
      <c r="P2566">
        <v>0.52597425764899497</v>
      </c>
      <c r="Q2566">
        <v>1.6144192784753899E-2</v>
      </c>
      <c r="R2566">
        <v>928711</v>
      </c>
      <c r="S2566">
        <v>1354</v>
      </c>
    </row>
    <row r="2567" spans="1:19" x14ac:dyDescent="0.25">
      <c r="A2567" t="s">
        <v>1369</v>
      </c>
      <c r="B2567" t="s">
        <v>400</v>
      </c>
      <c r="C2567" t="s">
        <v>114</v>
      </c>
      <c r="D2567">
        <v>1</v>
      </c>
      <c r="F2567">
        <v>0.159994128296717</v>
      </c>
      <c r="G2567">
        <v>1.1660062259810601E-2</v>
      </c>
      <c r="H2567" t="s">
        <v>449</v>
      </c>
      <c r="K2567" t="s">
        <v>257</v>
      </c>
      <c r="N2567" t="s">
        <v>444</v>
      </c>
      <c r="P2567">
        <v>0.52597425764899497</v>
      </c>
      <c r="Q2567">
        <v>1.6144192784753899E-2</v>
      </c>
      <c r="R2567">
        <v>928711</v>
      </c>
      <c r="S2567">
        <v>1354</v>
      </c>
    </row>
    <row r="2568" spans="1:19" x14ac:dyDescent="0.25">
      <c r="A2568" t="s">
        <v>1369</v>
      </c>
      <c r="B2568" t="s">
        <v>400</v>
      </c>
      <c r="C2568" t="s">
        <v>114</v>
      </c>
      <c r="D2568">
        <v>1</v>
      </c>
      <c r="F2568">
        <v>0.159994128296717</v>
      </c>
      <c r="G2568">
        <v>1.1660062259810601E-2</v>
      </c>
      <c r="H2568" t="s">
        <v>449</v>
      </c>
      <c r="K2568" t="s">
        <v>257</v>
      </c>
      <c r="N2568" t="s">
        <v>444</v>
      </c>
      <c r="P2568">
        <v>0.52597425764899497</v>
      </c>
      <c r="Q2568">
        <v>1.6144192784753899E-2</v>
      </c>
      <c r="R2568">
        <v>928711</v>
      </c>
      <c r="S2568">
        <v>1354</v>
      </c>
    </row>
    <row r="2569" spans="1:19" x14ac:dyDescent="0.25">
      <c r="A2569" t="s">
        <v>1369</v>
      </c>
      <c r="B2569" t="s">
        <v>400</v>
      </c>
      <c r="C2569" t="s">
        <v>114</v>
      </c>
      <c r="D2569">
        <v>1</v>
      </c>
      <c r="F2569">
        <v>0.159994128296717</v>
      </c>
      <c r="G2569">
        <v>1.1660062259810601E-2</v>
      </c>
      <c r="H2569" t="s">
        <v>449</v>
      </c>
      <c r="K2569" t="s">
        <v>257</v>
      </c>
      <c r="N2569" t="s">
        <v>444</v>
      </c>
      <c r="P2569">
        <v>0.52597425764899497</v>
      </c>
      <c r="Q2569">
        <v>1.6144192784753899E-2</v>
      </c>
      <c r="R2569">
        <v>928711</v>
      </c>
      <c r="S2569">
        <v>1354</v>
      </c>
    </row>
    <row r="2570" spans="1:19" x14ac:dyDescent="0.25">
      <c r="A2570" t="s">
        <v>1370</v>
      </c>
      <c r="B2570" t="s">
        <v>400</v>
      </c>
      <c r="C2570" t="s">
        <v>119</v>
      </c>
      <c r="D2570">
        <v>0</v>
      </c>
      <c r="F2570">
        <v>7.9246322896214402E-2</v>
      </c>
      <c r="G2570">
        <v>2.3113739609331999E-2</v>
      </c>
      <c r="H2570" t="s">
        <v>401</v>
      </c>
      <c r="K2570" t="s">
        <v>252</v>
      </c>
      <c r="N2570" t="s">
        <v>402</v>
      </c>
      <c r="P2570">
        <v>0.81008396609216204</v>
      </c>
      <c r="Q2570">
        <v>3.5010200239403301E-2</v>
      </c>
      <c r="R2570">
        <v>727950</v>
      </c>
      <c r="S2570">
        <v>839</v>
      </c>
    </row>
    <row r="2571" spans="1:19" x14ac:dyDescent="0.25">
      <c r="A2571" t="s">
        <v>1370</v>
      </c>
      <c r="B2571" t="s">
        <v>400</v>
      </c>
      <c r="C2571" t="s">
        <v>119</v>
      </c>
      <c r="D2571">
        <v>0</v>
      </c>
      <c r="F2571">
        <v>7.9246322896214402E-2</v>
      </c>
      <c r="G2571">
        <v>2.3113739609331999E-2</v>
      </c>
      <c r="H2571" t="s">
        <v>401</v>
      </c>
      <c r="K2571" t="s">
        <v>252</v>
      </c>
      <c r="N2571" t="s">
        <v>402</v>
      </c>
      <c r="P2571">
        <v>0.81008396609216204</v>
      </c>
      <c r="Q2571">
        <v>3.5010200239403301E-2</v>
      </c>
      <c r="R2571">
        <v>727950</v>
      </c>
      <c r="S2571">
        <v>839</v>
      </c>
    </row>
    <row r="2572" spans="1:19" x14ac:dyDescent="0.25">
      <c r="A2572" t="s">
        <v>1370</v>
      </c>
      <c r="B2572" t="s">
        <v>400</v>
      </c>
      <c r="C2572" t="s">
        <v>119</v>
      </c>
      <c r="D2572">
        <v>0</v>
      </c>
      <c r="F2572">
        <v>7.9246322896214402E-2</v>
      </c>
      <c r="G2572">
        <v>2.3113739609331999E-2</v>
      </c>
      <c r="H2572" t="s">
        <v>401</v>
      </c>
      <c r="K2572" t="s">
        <v>252</v>
      </c>
      <c r="N2572" t="s">
        <v>402</v>
      </c>
      <c r="P2572">
        <v>0.81008396609216204</v>
      </c>
      <c r="Q2572">
        <v>3.5010200239403301E-2</v>
      </c>
      <c r="R2572">
        <v>727950</v>
      </c>
      <c r="S2572">
        <v>839</v>
      </c>
    </row>
    <row r="2573" spans="1:19" x14ac:dyDescent="0.25">
      <c r="A2573" t="s">
        <v>1370</v>
      </c>
      <c r="B2573" t="s">
        <v>400</v>
      </c>
      <c r="C2573" t="s">
        <v>119</v>
      </c>
      <c r="D2573">
        <v>0</v>
      </c>
      <c r="F2573">
        <v>7.9246322896214402E-2</v>
      </c>
      <c r="G2573">
        <v>2.3113739609331999E-2</v>
      </c>
      <c r="H2573" t="s">
        <v>401</v>
      </c>
      <c r="K2573" t="s">
        <v>252</v>
      </c>
      <c r="N2573" t="s">
        <v>402</v>
      </c>
      <c r="P2573">
        <v>0.81008396609216204</v>
      </c>
      <c r="Q2573">
        <v>3.5010200239403301E-2</v>
      </c>
      <c r="R2573">
        <v>727950</v>
      </c>
      <c r="S2573">
        <v>839</v>
      </c>
    </row>
    <row r="2574" spans="1:19" x14ac:dyDescent="0.25">
      <c r="A2574" t="s">
        <v>1372</v>
      </c>
      <c r="B2574" t="s">
        <v>400</v>
      </c>
      <c r="C2574" t="s">
        <v>119</v>
      </c>
      <c r="D2574">
        <v>0</v>
      </c>
      <c r="F2574">
        <v>1.44293693063277E-2</v>
      </c>
      <c r="G2574">
        <v>8.4820312421938198E-3</v>
      </c>
      <c r="H2574" t="s">
        <v>406</v>
      </c>
      <c r="K2574" t="s">
        <v>257</v>
      </c>
      <c r="N2574" t="s">
        <v>402</v>
      </c>
      <c r="P2574">
        <v>0.90466722555660195</v>
      </c>
      <c r="Q2574">
        <v>2.3959845102936899E-2</v>
      </c>
      <c r="R2574">
        <v>691246</v>
      </c>
      <c r="S2574">
        <v>812</v>
      </c>
    </row>
    <row r="2575" spans="1:19" x14ac:dyDescent="0.25">
      <c r="A2575" t="s">
        <v>1372</v>
      </c>
      <c r="B2575" t="s">
        <v>400</v>
      </c>
      <c r="C2575" t="s">
        <v>119</v>
      </c>
      <c r="D2575">
        <v>0</v>
      </c>
      <c r="F2575">
        <v>1.44293693063277E-2</v>
      </c>
      <c r="G2575">
        <v>8.4820312421938198E-3</v>
      </c>
      <c r="H2575" t="s">
        <v>406</v>
      </c>
      <c r="K2575" t="s">
        <v>257</v>
      </c>
      <c r="N2575" t="s">
        <v>402</v>
      </c>
      <c r="P2575">
        <v>0.90466722555660195</v>
      </c>
      <c r="Q2575">
        <v>2.3959845102936899E-2</v>
      </c>
      <c r="R2575">
        <v>691246</v>
      </c>
      <c r="S2575">
        <v>812</v>
      </c>
    </row>
    <row r="2576" spans="1:19" x14ac:dyDescent="0.25">
      <c r="A2576" t="s">
        <v>1372</v>
      </c>
      <c r="B2576" t="s">
        <v>400</v>
      </c>
      <c r="C2576" t="s">
        <v>119</v>
      </c>
      <c r="D2576">
        <v>0</v>
      </c>
      <c r="F2576">
        <v>1.44293693063277E-2</v>
      </c>
      <c r="G2576">
        <v>8.4820312421938198E-3</v>
      </c>
      <c r="H2576" t="s">
        <v>406</v>
      </c>
      <c r="K2576" t="s">
        <v>257</v>
      </c>
      <c r="N2576" t="s">
        <v>402</v>
      </c>
      <c r="P2576">
        <v>0.90466722555660195</v>
      </c>
      <c r="Q2576">
        <v>2.3959845102936899E-2</v>
      </c>
      <c r="R2576">
        <v>691246</v>
      </c>
      <c r="S2576">
        <v>812</v>
      </c>
    </row>
    <row r="2577" spans="1:19" x14ac:dyDescent="0.25">
      <c r="A2577" t="s">
        <v>1372</v>
      </c>
      <c r="B2577" t="s">
        <v>400</v>
      </c>
      <c r="C2577" t="s">
        <v>119</v>
      </c>
      <c r="D2577">
        <v>0</v>
      </c>
      <c r="F2577">
        <v>1.44293693063277E-2</v>
      </c>
      <c r="G2577">
        <v>8.4820312421938198E-3</v>
      </c>
      <c r="H2577" t="s">
        <v>406</v>
      </c>
      <c r="K2577" t="s">
        <v>257</v>
      </c>
      <c r="N2577" t="s">
        <v>402</v>
      </c>
      <c r="P2577">
        <v>0.90466722555660195</v>
      </c>
      <c r="Q2577">
        <v>2.3959845102936899E-2</v>
      </c>
      <c r="R2577">
        <v>691246</v>
      </c>
      <c r="S2577">
        <v>812</v>
      </c>
    </row>
    <row r="2578" spans="1:19" x14ac:dyDescent="0.25">
      <c r="A2578" t="s">
        <v>1373</v>
      </c>
      <c r="B2578" t="s">
        <v>400</v>
      </c>
      <c r="C2578" t="s">
        <v>119</v>
      </c>
      <c r="D2578">
        <v>1</v>
      </c>
      <c r="F2578">
        <v>0</v>
      </c>
      <c r="G2578">
        <v>0</v>
      </c>
      <c r="H2578" t="s">
        <v>406</v>
      </c>
      <c r="K2578" t="s">
        <v>257</v>
      </c>
      <c r="N2578" t="s">
        <v>402</v>
      </c>
      <c r="P2578">
        <v>0</v>
      </c>
      <c r="Q2578">
        <v>0</v>
      </c>
      <c r="R2578">
        <v>2745</v>
      </c>
      <c r="S2578">
        <v>3</v>
      </c>
    </row>
    <row r="2579" spans="1:19" x14ac:dyDescent="0.25">
      <c r="A2579" t="s">
        <v>1373</v>
      </c>
      <c r="B2579" t="s">
        <v>400</v>
      </c>
      <c r="C2579" t="s">
        <v>119</v>
      </c>
      <c r="D2579">
        <v>1</v>
      </c>
      <c r="F2579">
        <v>0</v>
      </c>
      <c r="G2579">
        <v>0</v>
      </c>
      <c r="H2579" t="s">
        <v>406</v>
      </c>
      <c r="K2579" t="s">
        <v>257</v>
      </c>
      <c r="N2579" t="s">
        <v>402</v>
      </c>
      <c r="P2579">
        <v>0</v>
      </c>
      <c r="Q2579">
        <v>0</v>
      </c>
      <c r="R2579">
        <v>2745</v>
      </c>
      <c r="S2579">
        <v>3</v>
      </c>
    </row>
    <row r="2580" spans="1:19" x14ac:dyDescent="0.25">
      <c r="A2580" t="s">
        <v>1373</v>
      </c>
      <c r="B2580" t="s">
        <v>400</v>
      </c>
      <c r="C2580" t="s">
        <v>119</v>
      </c>
      <c r="D2580">
        <v>1</v>
      </c>
      <c r="F2580">
        <v>0</v>
      </c>
      <c r="G2580">
        <v>0</v>
      </c>
      <c r="H2580" t="s">
        <v>406</v>
      </c>
      <c r="K2580" t="s">
        <v>257</v>
      </c>
      <c r="N2580" t="s">
        <v>402</v>
      </c>
      <c r="P2580">
        <v>0</v>
      </c>
      <c r="Q2580">
        <v>0</v>
      </c>
      <c r="R2580">
        <v>2745</v>
      </c>
      <c r="S2580">
        <v>3</v>
      </c>
    </row>
    <row r="2581" spans="1:19" x14ac:dyDescent="0.25">
      <c r="A2581" t="s">
        <v>1373</v>
      </c>
      <c r="B2581" t="s">
        <v>400</v>
      </c>
      <c r="C2581" t="s">
        <v>119</v>
      </c>
      <c r="D2581">
        <v>1</v>
      </c>
      <c r="F2581">
        <v>0</v>
      </c>
      <c r="G2581">
        <v>0</v>
      </c>
      <c r="H2581" t="s">
        <v>406</v>
      </c>
      <c r="K2581" t="s">
        <v>257</v>
      </c>
      <c r="N2581" t="s">
        <v>402</v>
      </c>
      <c r="P2581">
        <v>0</v>
      </c>
      <c r="Q2581">
        <v>0</v>
      </c>
      <c r="R2581">
        <v>2745</v>
      </c>
      <c r="S2581">
        <v>3</v>
      </c>
    </row>
    <row r="2582" spans="1:19" x14ac:dyDescent="0.25">
      <c r="A2582" t="s">
        <v>1374</v>
      </c>
      <c r="B2582" t="s">
        <v>400</v>
      </c>
      <c r="C2582" t="s">
        <v>119</v>
      </c>
      <c r="D2582">
        <v>0</v>
      </c>
      <c r="F2582">
        <v>7.8111400811784901E-2</v>
      </c>
      <c r="G2582">
        <v>7.6254789437584904E-3</v>
      </c>
      <c r="H2582" t="s">
        <v>410</v>
      </c>
      <c r="K2582" t="s">
        <v>252</v>
      </c>
      <c r="N2582" t="s">
        <v>411</v>
      </c>
      <c r="P2582">
        <v>0.28638352330176398</v>
      </c>
      <c r="Q2582">
        <v>1.3921651070831599E-2</v>
      </c>
      <c r="R2582">
        <v>2704179</v>
      </c>
      <c r="S2582">
        <v>2508</v>
      </c>
    </row>
    <row r="2583" spans="1:19" x14ac:dyDescent="0.25">
      <c r="A2583" t="s">
        <v>1374</v>
      </c>
      <c r="B2583" t="s">
        <v>400</v>
      </c>
      <c r="C2583" t="s">
        <v>119</v>
      </c>
      <c r="D2583">
        <v>0</v>
      </c>
      <c r="F2583">
        <v>7.8111400811784901E-2</v>
      </c>
      <c r="G2583">
        <v>7.6254789437584904E-3</v>
      </c>
      <c r="H2583" t="s">
        <v>410</v>
      </c>
      <c r="K2583" t="s">
        <v>252</v>
      </c>
      <c r="N2583" t="s">
        <v>411</v>
      </c>
      <c r="P2583">
        <v>0.28638352330176398</v>
      </c>
      <c r="Q2583">
        <v>1.3921651070831599E-2</v>
      </c>
      <c r="R2583">
        <v>2704179</v>
      </c>
      <c r="S2583">
        <v>2508</v>
      </c>
    </row>
    <row r="2584" spans="1:19" x14ac:dyDescent="0.25">
      <c r="A2584" t="s">
        <v>1374</v>
      </c>
      <c r="B2584" t="s">
        <v>400</v>
      </c>
      <c r="C2584" t="s">
        <v>119</v>
      </c>
      <c r="D2584">
        <v>0</v>
      </c>
      <c r="F2584">
        <v>7.8111400811784901E-2</v>
      </c>
      <c r="G2584">
        <v>7.6254789437584904E-3</v>
      </c>
      <c r="H2584" t="s">
        <v>410</v>
      </c>
      <c r="K2584" t="s">
        <v>252</v>
      </c>
      <c r="N2584" t="s">
        <v>411</v>
      </c>
      <c r="P2584">
        <v>0.28638352330176398</v>
      </c>
      <c r="Q2584">
        <v>1.3921651070831599E-2</v>
      </c>
      <c r="R2584">
        <v>2704179</v>
      </c>
      <c r="S2584">
        <v>2508</v>
      </c>
    </row>
    <row r="2585" spans="1:19" x14ac:dyDescent="0.25">
      <c r="A2585" t="s">
        <v>1374</v>
      </c>
      <c r="B2585" t="s">
        <v>400</v>
      </c>
      <c r="C2585" t="s">
        <v>119</v>
      </c>
      <c r="D2585">
        <v>0</v>
      </c>
      <c r="F2585">
        <v>7.8111400811784901E-2</v>
      </c>
      <c r="G2585">
        <v>7.6254789437584904E-3</v>
      </c>
      <c r="H2585" t="s">
        <v>410</v>
      </c>
      <c r="K2585" t="s">
        <v>252</v>
      </c>
      <c r="N2585" t="s">
        <v>411</v>
      </c>
      <c r="P2585">
        <v>0.28638352330176398</v>
      </c>
      <c r="Q2585">
        <v>1.3921651070831599E-2</v>
      </c>
      <c r="R2585">
        <v>2704179</v>
      </c>
      <c r="S2585">
        <v>2508</v>
      </c>
    </row>
    <row r="2586" spans="1:19" x14ac:dyDescent="0.25">
      <c r="A2586" t="s">
        <v>1375</v>
      </c>
      <c r="B2586" t="s">
        <v>400</v>
      </c>
      <c r="C2586" t="s">
        <v>119</v>
      </c>
      <c r="D2586">
        <v>1</v>
      </c>
      <c r="F2586">
        <v>6.5925756589937906E-2</v>
      </c>
      <c r="G2586">
        <v>3.8065429284517199E-2</v>
      </c>
      <c r="H2586" t="s">
        <v>410</v>
      </c>
      <c r="K2586" t="s">
        <v>252</v>
      </c>
      <c r="N2586" t="s">
        <v>411</v>
      </c>
      <c r="P2586">
        <v>0.104444034667158</v>
      </c>
      <c r="Q2586">
        <v>4.5474553892586103E-2</v>
      </c>
      <c r="R2586">
        <v>68517</v>
      </c>
      <c r="S2586">
        <v>56</v>
      </c>
    </row>
    <row r="2587" spans="1:19" x14ac:dyDescent="0.25">
      <c r="A2587" t="s">
        <v>1375</v>
      </c>
      <c r="B2587" t="s">
        <v>400</v>
      </c>
      <c r="C2587" t="s">
        <v>119</v>
      </c>
      <c r="D2587">
        <v>1</v>
      </c>
      <c r="F2587">
        <v>6.5925756589937906E-2</v>
      </c>
      <c r="G2587">
        <v>3.8065429284517199E-2</v>
      </c>
      <c r="H2587" t="s">
        <v>410</v>
      </c>
      <c r="K2587" t="s">
        <v>252</v>
      </c>
      <c r="N2587" t="s">
        <v>411</v>
      </c>
      <c r="P2587">
        <v>0.104444034667158</v>
      </c>
      <c r="Q2587">
        <v>4.5474553892586103E-2</v>
      </c>
      <c r="R2587">
        <v>68517</v>
      </c>
      <c r="S2587">
        <v>56</v>
      </c>
    </row>
    <row r="2588" spans="1:19" x14ac:dyDescent="0.25">
      <c r="A2588" t="s">
        <v>1375</v>
      </c>
      <c r="B2588" t="s">
        <v>400</v>
      </c>
      <c r="C2588" t="s">
        <v>119</v>
      </c>
      <c r="D2588">
        <v>1</v>
      </c>
      <c r="F2588">
        <v>6.5925756589937906E-2</v>
      </c>
      <c r="G2588">
        <v>3.8065429284517199E-2</v>
      </c>
      <c r="H2588" t="s">
        <v>410</v>
      </c>
      <c r="K2588" t="s">
        <v>252</v>
      </c>
      <c r="N2588" t="s">
        <v>411</v>
      </c>
      <c r="P2588">
        <v>0.104444034667158</v>
      </c>
      <c r="Q2588">
        <v>4.5474553892586103E-2</v>
      </c>
      <c r="R2588">
        <v>68517</v>
      </c>
      <c r="S2588">
        <v>56</v>
      </c>
    </row>
    <row r="2589" spans="1:19" x14ac:dyDescent="0.25">
      <c r="A2589" t="s">
        <v>1375</v>
      </c>
      <c r="B2589" t="s">
        <v>400</v>
      </c>
      <c r="C2589" t="s">
        <v>119</v>
      </c>
      <c r="D2589">
        <v>1</v>
      </c>
      <c r="F2589">
        <v>6.5925756589937906E-2</v>
      </c>
      <c r="G2589">
        <v>3.8065429284517199E-2</v>
      </c>
      <c r="H2589" t="s">
        <v>410</v>
      </c>
      <c r="K2589" t="s">
        <v>252</v>
      </c>
      <c r="N2589" t="s">
        <v>411</v>
      </c>
      <c r="P2589">
        <v>0.104444034667158</v>
      </c>
      <c r="Q2589">
        <v>4.5474553892586103E-2</v>
      </c>
      <c r="R2589">
        <v>68517</v>
      </c>
      <c r="S2589">
        <v>56</v>
      </c>
    </row>
    <row r="2590" spans="1:19" x14ac:dyDescent="0.25">
      <c r="A2590" t="s">
        <v>1376</v>
      </c>
      <c r="B2590" t="s">
        <v>400</v>
      </c>
      <c r="C2590" t="s">
        <v>119</v>
      </c>
      <c r="D2590">
        <v>0</v>
      </c>
      <c r="F2590">
        <v>5.5855840557807297E-2</v>
      </c>
      <c r="G2590">
        <v>6.77674715850055E-3</v>
      </c>
      <c r="H2590" t="s">
        <v>416</v>
      </c>
      <c r="K2590" t="s">
        <v>257</v>
      </c>
      <c r="N2590" t="s">
        <v>411</v>
      </c>
      <c r="P2590">
        <v>0.38376290925404399</v>
      </c>
      <c r="Q2590">
        <v>1.54655490446727E-2</v>
      </c>
      <c r="R2590">
        <v>2458632</v>
      </c>
      <c r="S2590">
        <v>2235</v>
      </c>
    </row>
    <row r="2591" spans="1:19" x14ac:dyDescent="0.25">
      <c r="A2591" t="s">
        <v>1376</v>
      </c>
      <c r="B2591" t="s">
        <v>400</v>
      </c>
      <c r="C2591" t="s">
        <v>119</v>
      </c>
      <c r="D2591">
        <v>0</v>
      </c>
      <c r="F2591">
        <v>5.5855840557807297E-2</v>
      </c>
      <c r="G2591">
        <v>6.77674715850055E-3</v>
      </c>
      <c r="H2591" t="s">
        <v>416</v>
      </c>
      <c r="K2591" t="s">
        <v>257</v>
      </c>
      <c r="N2591" t="s">
        <v>411</v>
      </c>
      <c r="P2591">
        <v>0.38376290925404399</v>
      </c>
      <c r="Q2591">
        <v>1.54655490446727E-2</v>
      </c>
      <c r="R2591">
        <v>2458632</v>
      </c>
      <c r="S2591">
        <v>2235</v>
      </c>
    </row>
    <row r="2592" spans="1:19" x14ac:dyDescent="0.25">
      <c r="A2592" t="s">
        <v>1376</v>
      </c>
      <c r="B2592" t="s">
        <v>400</v>
      </c>
      <c r="C2592" t="s">
        <v>119</v>
      </c>
      <c r="D2592">
        <v>0</v>
      </c>
      <c r="F2592">
        <v>5.5855840557807297E-2</v>
      </c>
      <c r="G2592">
        <v>6.77674715850055E-3</v>
      </c>
      <c r="H2592" t="s">
        <v>416</v>
      </c>
      <c r="K2592" t="s">
        <v>257</v>
      </c>
      <c r="N2592" t="s">
        <v>411</v>
      </c>
      <c r="P2592">
        <v>0.38376290925404399</v>
      </c>
      <c r="Q2592">
        <v>1.54655490446727E-2</v>
      </c>
      <c r="R2592">
        <v>2458632</v>
      </c>
      <c r="S2592">
        <v>2235</v>
      </c>
    </row>
    <row r="2593" spans="1:19" x14ac:dyDescent="0.25">
      <c r="A2593" t="s">
        <v>1376</v>
      </c>
      <c r="B2593" t="s">
        <v>400</v>
      </c>
      <c r="C2593" t="s">
        <v>119</v>
      </c>
      <c r="D2593">
        <v>0</v>
      </c>
      <c r="F2593">
        <v>5.5855840557807297E-2</v>
      </c>
      <c r="G2593">
        <v>6.77674715850055E-3</v>
      </c>
      <c r="H2593" t="s">
        <v>416</v>
      </c>
      <c r="K2593" t="s">
        <v>257</v>
      </c>
      <c r="N2593" t="s">
        <v>411</v>
      </c>
      <c r="P2593">
        <v>0.38376290925404399</v>
      </c>
      <c r="Q2593">
        <v>1.54655490446727E-2</v>
      </c>
      <c r="R2593">
        <v>2458632</v>
      </c>
      <c r="S2593">
        <v>2235</v>
      </c>
    </row>
    <row r="2594" spans="1:19" x14ac:dyDescent="0.25">
      <c r="A2594" t="s">
        <v>1377</v>
      </c>
      <c r="B2594" t="s">
        <v>400</v>
      </c>
      <c r="C2594" t="s">
        <v>119</v>
      </c>
      <c r="D2594">
        <v>1</v>
      </c>
      <c r="F2594">
        <v>2.5254112962380799E-2</v>
      </c>
      <c r="G2594">
        <v>1.7817261134203299E-2</v>
      </c>
      <c r="H2594" t="s">
        <v>416</v>
      </c>
      <c r="K2594" t="s">
        <v>257</v>
      </c>
      <c r="N2594" t="s">
        <v>411</v>
      </c>
      <c r="P2594">
        <v>0.65621779811219605</v>
      </c>
      <c r="Q2594">
        <v>5.6760170982317198E-2</v>
      </c>
      <c r="R2594">
        <v>198669</v>
      </c>
      <c r="S2594">
        <v>159</v>
      </c>
    </row>
    <row r="2595" spans="1:19" x14ac:dyDescent="0.25">
      <c r="A2595" t="s">
        <v>1377</v>
      </c>
      <c r="B2595" t="s">
        <v>400</v>
      </c>
      <c r="C2595" t="s">
        <v>119</v>
      </c>
      <c r="D2595">
        <v>1</v>
      </c>
      <c r="F2595">
        <v>2.5254112962380799E-2</v>
      </c>
      <c r="G2595">
        <v>1.7817261134203299E-2</v>
      </c>
      <c r="H2595" t="s">
        <v>416</v>
      </c>
      <c r="K2595" t="s">
        <v>257</v>
      </c>
      <c r="N2595" t="s">
        <v>411</v>
      </c>
      <c r="P2595">
        <v>0.65621779811219605</v>
      </c>
      <c r="Q2595">
        <v>5.6760170982317198E-2</v>
      </c>
      <c r="R2595">
        <v>198669</v>
      </c>
      <c r="S2595">
        <v>159</v>
      </c>
    </row>
    <row r="2596" spans="1:19" x14ac:dyDescent="0.25">
      <c r="A2596" t="s">
        <v>1377</v>
      </c>
      <c r="B2596" t="s">
        <v>400</v>
      </c>
      <c r="C2596" t="s">
        <v>119</v>
      </c>
      <c r="D2596">
        <v>1</v>
      </c>
      <c r="F2596">
        <v>2.5254112962380799E-2</v>
      </c>
      <c r="G2596">
        <v>1.7817261134203299E-2</v>
      </c>
      <c r="H2596" t="s">
        <v>416</v>
      </c>
      <c r="K2596" t="s">
        <v>257</v>
      </c>
      <c r="N2596" t="s">
        <v>411</v>
      </c>
      <c r="P2596">
        <v>0.65621779811219605</v>
      </c>
      <c r="Q2596">
        <v>5.6760170982317198E-2</v>
      </c>
      <c r="R2596">
        <v>198669</v>
      </c>
      <c r="S2596">
        <v>159</v>
      </c>
    </row>
    <row r="2597" spans="1:19" x14ac:dyDescent="0.25">
      <c r="A2597" t="s">
        <v>1377</v>
      </c>
      <c r="B2597" t="s">
        <v>400</v>
      </c>
      <c r="C2597" t="s">
        <v>119</v>
      </c>
      <c r="D2597">
        <v>1</v>
      </c>
      <c r="F2597">
        <v>2.5254112962380799E-2</v>
      </c>
      <c r="G2597">
        <v>1.7817261134203299E-2</v>
      </c>
      <c r="H2597" t="s">
        <v>416</v>
      </c>
      <c r="K2597" t="s">
        <v>257</v>
      </c>
      <c r="N2597" t="s">
        <v>411</v>
      </c>
      <c r="P2597">
        <v>0.65621779811219605</v>
      </c>
      <c r="Q2597">
        <v>5.6760170982317198E-2</v>
      </c>
      <c r="R2597">
        <v>198669</v>
      </c>
      <c r="S2597">
        <v>159</v>
      </c>
    </row>
    <row r="2598" spans="1:19" x14ac:dyDescent="0.25">
      <c r="A2598" t="s">
        <v>1378</v>
      </c>
      <c r="B2598" t="s">
        <v>400</v>
      </c>
      <c r="C2598" t="s">
        <v>119</v>
      </c>
      <c r="D2598">
        <v>0</v>
      </c>
      <c r="F2598">
        <v>0.129315001586992</v>
      </c>
      <c r="G2598">
        <v>7.3382418730079E-3</v>
      </c>
      <c r="H2598" t="s">
        <v>421</v>
      </c>
      <c r="K2598" t="s">
        <v>252</v>
      </c>
      <c r="N2598" t="s">
        <v>422</v>
      </c>
      <c r="P2598">
        <v>5.51586534308059E-2</v>
      </c>
      <c r="Q2598">
        <v>5.2852922479671698E-3</v>
      </c>
      <c r="R2598">
        <v>3236567</v>
      </c>
      <c r="S2598">
        <v>2665</v>
      </c>
    </row>
    <row r="2599" spans="1:19" x14ac:dyDescent="0.25">
      <c r="A2599" t="s">
        <v>1378</v>
      </c>
      <c r="B2599" t="s">
        <v>400</v>
      </c>
      <c r="C2599" t="s">
        <v>119</v>
      </c>
      <c r="D2599">
        <v>0</v>
      </c>
      <c r="F2599">
        <v>0.129315001586992</v>
      </c>
      <c r="G2599">
        <v>7.3382418730079E-3</v>
      </c>
      <c r="H2599" t="s">
        <v>421</v>
      </c>
      <c r="K2599" t="s">
        <v>252</v>
      </c>
      <c r="N2599" t="s">
        <v>422</v>
      </c>
      <c r="P2599">
        <v>5.51586534308059E-2</v>
      </c>
      <c r="Q2599">
        <v>5.2852922479671698E-3</v>
      </c>
      <c r="R2599">
        <v>3236567</v>
      </c>
      <c r="S2599">
        <v>2665</v>
      </c>
    </row>
    <row r="2600" spans="1:19" x14ac:dyDescent="0.25">
      <c r="A2600" t="s">
        <v>1378</v>
      </c>
      <c r="B2600" t="s">
        <v>400</v>
      </c>
      <c r="C2600" t="s">
        <v>119</v>
      </c>
      <c r="D2600">
        <v>0</v>
      </c>
      <c r="F2600">
        <v>0.129315001586992</v>
      </c>
      <c r="G2600">
        <v>7.3382418730079E-3</v>
      </c>
      <c r="H2600" t="s">
        <v>421</v>
      </c>
      <c r="K2600" t="s">
        <v>252</v>
      </c>
      <c r="N2600" t="s">
        <v>422</v>
      </c>
      <c r="P2600">
        <v>5.51586534308059E-2</v>
      </c>
      <c r="Q2600">
        <v>5.2852922479671698E-3</v>
      </c>
      <c r="R2600">
        <v>3236567</v>
      </c>
      <c r="S2600">
        <v>2665</v>
      </c>
    </row>
    <row r="2601" spans="1:19" x14ac:dyDescent="0.25">
      <c r="A2601" t="s">
        <v>1378</v>
      </c>
      <c r="B2601" t="s">
        <v>400</v>
      </c>
      <c r="C2601" t="s">
        <v>119</v>
      </c>
      <c r="D2601">
        <v>0</v>
      </c>
      <c r="F2601">
        <v>0.129315001586992</v>
      </c>
      <c r="G2601">
        <v>7.3382418730079E-3</v>
      </c>
      <c r="H2601" t="s">
        <v>421</v>
      </c>
      <c r="K2601" t="s">
        <v>252</v>
      </c>
      <c r="N2601" t="s">
        <v>422</v>
      </c>
      <c r="P2601">
        <v>5.51586534308059E-2</v>
      </c>
      <c r="Q2601">
        <v>5.2852922479671698E-3</v>
      </c>
      <c r="R2601">
        <v>3236567</v>
      </c>
      <c r="S2601">
        <v>2665</v>
      </c>
    </row>
    <row r="2602" spans="1:19" x14ac:dyDescent="0.25">
      <c r="A2602" t="s">
        <v>1379</v>
      </c>
      <c r="B2602" t="s">
        <v>400</v>
      </c>
      <c r="C2602" t="s">
        <v>119</v>
      </c>
      <c r="D2602">
        <v>1</v>
      </c>
      <c r="F2602">
        <v>0.154030565086267</v>
      </c>
      <c r="G2602">
        <v>1.15453078550242E-2</v>
      </c>
      <c r="H2602" t="s">
        <v>421</v>
      </c>
      <c r="K2602" t="s">
        <v>252</v>
      </c>
      <c r="N2602" t="s">
        <v>422</v>
      </c>
      <c r="P2602">
        <v>5.7524456473668398E-2</v>
      </c>
      <c r="Q2602">
        <v>7.8875911123228604E-3</v>
      </c>
      <c r="R2602">
        <v>1259310</v>
      </c>
      <c r="S2602">
        <v>1147</v>
      </c>
    </row>
    <row r="2603" spans="1:19" x14ac:dyDescent="0.25">
      <c r="A2603" t="s">
        <v>1379</v>
      </c>
      <c r="B2603" t="s">
        <v>400</v>
      </c>
      <c r="C2603" t="s">
        <v>119</v>
      </c>
      <c r="D2603">
        <v>1</v>
      </c>
      <c r="F2603">
        <v>0.154030565086267</v>
      </c>
      <c r="G2603">
        <v>1.15453078550242E-2</v>
      </c>
      <c r="H2603" t="s">
        <v>421</v>
      </c>
      <c r="K2603" t="s">
        <v>252</v>
      </c>
      <c r="N2603" t="s">
        <v>422</v>
      </c>
      <c r="P2603">
        <v>5.7524456473668398E-2</v>
      </c>
      <c r="Q2603">
        <v>7.8875911123228604E-3</v>
      </c>
      <c r="R2603">
        <v>1259310</v>
      </c>
      <c r="S2603">
        <v>1147</v>
      </c>
    </row>
    <row r="2604" spans="1:19" x14ac:dyDescent="0.25">
      <c r="A2604" t="s">
        <v>1379</v>
      </c>
      <c r="B2604" t="s">
        <v>400</v>
      </c>
      <c r="C2604" t="s">
        <v>119</v>
      </c>
      <c r="D2604">
        <v>1</v>
      </c>
      <c r="F2604">
        <v>0.154030565086267</v>
      </c>
      <c r="G2604">
        <v>1.15453078550242E-2</v>
      </c>
      <c r="H2604" t="s">
        <v>421</v>
      </c>
      <c r="K2604" t="s">
        <v>252</v>
      </c>
      <c r="N2604" t="s">
        <v>422</v>
      </c>
      <c r="P2604">
        <v>5.7524456473668398E-2</v>
      </c>
      <c r="Q2604">
        <v>7.8875911123228604E-3</v>
      </c>
      <c r="R2604">
        <v>1259310</v>
      </c>
      <c r="S2604">
        <v>1147</v>
      </c>
    </row>
    <row r="2605" spans="1:19" x14ac:dyDescent="0.25">
      <c r="A2605" t="s">
        <v>1379</v>
      </c>
      <c r="B2605" t="s">
        <v>400</v>
      </c>
      <c r="C2605" t="s">
        <v>119</v>
      </c>
      <c r="D2605">
        <v>1</v>
      </c>
      <c r="F2605">
        <v>0.154030565086267</v>
      </c>
      <c r="G2605">
        <v>1.15453078550242E-2</v>
      </c>
      <c r="H2605" t="s">
        <v>421</v>
      </c>
      <c r="K2605" t="s">
        <v>252</v>
      </c>
      <c r="N2605" t="s">
        <v>422</v>
      </c>
      <c r="P2605">
        <v>5.7524456473668398E-2</v>
      </c>
      <c r="Q2605">
        <v>7.8875911123228604E-3</v>
      </c>
      <c r="R2605">
        <v>1259310</v>
      </c>
      <c r="S2605">
        <v>1147</v>
      </c>
    </row>
    <row r="2606" spans="1:19" x14ac:dyDescent="0.25">
      <c r="A2606" t="s">
        <v>1380</v>
      </c>
      <c r="B2606" t="s">
        <v>400</v>
      </c>
      <c r="C2606" t="s">
        <v>119</v>
      </c>
      <c r="D2606">
        <v>0</v>
      </c>
      <c r="F2606">
        <v>0.105988603490272</v>
      </c>
      <c r="G2606">
        <v>7.5035768256906396E-3</v>
      </c>
      <c r="H2606" t="s">
        <v>427</v>
      </c>
      <c r="K2606" t="s">
        <v>257</v>
      </c>
      <c r="N2606" t="s">
        <v>422</v>
      </c>
      <c r="P2606">
        <v>9.2384748150871193E-2</v>
      </c>
      <c r="Q2606">
        <v>6.8930593823539298E-3</v>
      </c>
      <c r="R2606">
        <v>2339504</v>
      </c>
      <c r="S2606">
        <v>2375</v>
      </c>
    </row>
    <row r="2607" spans="1:19" x14ac:dyDescent="0.25">
      <c r="A2607" t="s">
        <v>1380</v>
      </c>
      <c r="B2607" t="s">
        <v>400</v>
      </c>
      <c r="C2607" t="s">
        <v>119</v>
      </c>
      <c r="D2607">
        <v>0</v>
      </c>
      <c r="F2607">
        <v>0.105988603490272</v>
      </c>
      <c r="G2607">
        <v>7.5035768256906396E-3</v>
      </c>
      <c r="H2607" t="s">
        <v>427</v>
      </c>
      <c r="K2607" t="s">
        <v>257</v>
      </c>
      <c r="N2607" t="s">
        <v>422</v>
      </c>
      <c r="P2607">
        <v>9.2384748150871193E-2</v>
      </c>
      <c r="Q2607">
        <v>6.8930593823539298E-3</v>
      </c>
      <c r="R2607">
        <v>2339504</v>
      </c>
      <c r="S2607">
        <v>2375</v>
      </c>
    </row>
    <row r="2608" spans="1:19" x14ac:dyDescent="0.25">
      <c r="A2608" t="s">
        <v>1380</v>
      </c>
      <c r="B2608" t="s">
        <v>400</v>
      </c>
      <c r="C2608" t="s">
        <v>119</v>
      </c>
      <c r="D2608">
        <v>0</v>
      </c>
      <c r="F2608">
        <v>0.105988603490272</v>
      </c>
      <c r="G2608">
        <v>7.5035768256906396E-3</v>
      </c>
      <c r="H2608" t="s">
        <v>427</v>
      </c>
      <c r="K2608" t="s">
        <v>257</v>
      </c>
      <c r="N2608" t="s">
        <v>422</v>
      </c>
      <c r="P2608">
        <v>9.2384748150871193E-2</v>
      </c>
      <c r="Q2608">
        <v>6.8930593823539298E-3</v>
      </c>
      <c r="R2608">
        <v>2339504</v>
      </c>
      <c r="S2608">
        <v>2375</v>
      </c>
    </row>
    <row r="2609" spans="1:19" x14ac:dyDescent="0.25">
      <c r="A2609" t="s">
        <v>1380</v>
      </c>
      <c r="B2609" t="s">
        <v>400</v>
      </c>
      <c r="C2609" t="s">
        <v>119</v>
      </c>
      <c r="D2609">
        <v>0</v>
      </c>
      <c r="F2609">
        <v>0.105988603490272</v>
      </c>
      <c r="G2609">
        <v>7.5035768256906396E-3</v>
      </c>
      <c r="H2609" t="s">
        <v>427</v>
      </c>
      <c r="K2609" t="s">
        <v>257</v>
      </c>
      <c r="N2609" t="s">
        <v>422</v>
      </c>
      <c r="P2609">
        <v>9.2384748150871193E-2</v>
      </c>
      <c r="Q2609">
        <v>6.8930593823539298E-3</v>
      </c>
      <c r="R2609">
        <v>2339504</v>
      </c>
      <c r="S2609">
        <v>2375</v>
      </c>
    </row>
    <row r="2610" spans="1:19" x14ac:dyDescent="0.25">
      <c r="A2610" t="s">
        <v>1381</v>
      </c>
      <c r="B2610" t="s">
        <v>400</v>
      </c>
      <c r="C2610" t="s">
        <v>119</v>
      </c>
      <c r="D2610">
        <v>1</v>
      </c>
      <c r="F2610">
        <v>0.113135236111083</v>
      </c>
      <c r="G2610">
        <v>8.6589552872154401E-3</v>
      </c>
      <c r="H2610" t="s">
        <v>427</v>
      </c>
      <c r="K2610" t="s">
        <v>257</v>
      </c>
      <c r="N2610" t="s">
        <v>422</v>
      </c>
      <c r="P2610">
        <v>0.52294039906238499</v>
      </c>
      <c r="Q2610">
        <v>1.3706264366612601E-2</v>
      </c>
      <c r="R2610">
        <v>2095752</v>
      </c>
      <c r="S2610">
        <v>2102</v>
      </c>
    </row>
    <row r="2611" spans="1:19" x14ac:dyDescent="0.25">
      <c r="A2611" t="s">
        <v>1381</v>
      </c>
      <c r="B2611" t="s">
        <v>400</v>
      </c>
      <c r="C2611" t="s">
        <v>119</v>
      </c>
      <c r="D2611">
        <v>1</v>
      </c>
      <c r="F2611">
        <v>0.113135236111083</v>
      </c>
      <c r="G2611">
        <v>8.6589552872154401E-3</v>
      </c>
      <c r="H2611" t="s">
        <v>427</v>
      </c>
      <c r="K2611" t="s">
        <v>257</v>
      </c>
      <c r="N2611" t="s">
        <v>422</v>
      </c>
      <c r="P2611">
        <v>0.52294039906238499</v>
      </c>
      <c r="Q2611">
        <v>1.3706264366612601E-2</v>
      </c>
      <c r="R2611">
        <v>2095752</v>
      </c>
      <c r="S2611">
        <v>2102</v>
      </c>
    </row>
    <row r="2612" spans="1:19" x14ac:dyDescent="0.25">
      <c r="A2612" t="s">
        <v>1381</v>
      </c>
      <c r="B2612" t="s">
        <v>400</v>
      </c>
      <c r="C2612" t="s">
        <v>119</v>
      </c>
      <c r="D2612">
        <v>1</v>
      </c>
      <c r="F2612">
        <v>0.113135236111083</v>
      </c>
      <c r="G2612">
        <v>8.6589552872154401E-3</v>
      </c>
      <c r="H2612" t="s">
        <v>427</v>
      </c>
      <c r="K2612" t="s">
        <v>257</v>
      </c>
      <c r="N2612" t="s">
        <v>422</v>
      </c>
      <c r="P2612">
        <v>0.52294039906238499</v>
      </c>
      <c r="Q2612">
        <v>1.3706264366612601E-2</v>
      </c>
      <c r="R2612">
        <v>2095752</v>
      </c>
      <c r="S2612">
        <v>2102</v>
      </c>
    </row>
    <row r="2613" spans="1:19" x14ac:dyDescent="0.25">
      <c r="A2613" t="s">
        <v>1381</v>
      </c>
      <c r="B2613" t="s">
        <v>400</v>
      </c>
      <c r="C2613" t="s">
        <v>119</v>
      </c>
      <c r="D2613">
        <v>1</v>
      </c>
      <c r="F2613">
        <v>0.113135236111083</v>
      </c>
      <c r="G2613">
        <v>8.6589552872154401E-3</v>
      </c>
      <c r="H2613" t="s">
        <v>427</v>
      </c>
      <c r="K2613" t="s">
        <v>257</v>
      </c>
      <c r="N2613" t="s">
        <v>422</v>
      </c>
      <c r="P2613">
        <v>0.52294039906238499</v>
      </c>
      <c r="Q2613">
        <v>1.3706264366612601E-2</v>
      </c>
      <c r="R2613">
        <v>2095752</v>
      </c>
      <c r="S2613">
        <v>2102</v>
      </c>
    </row>
    <row r="2614" spans="1:19" x14ac:dyDescent="0.25">
      <c r="A2614" t="s">
        <v>1382</v>
      </c>
      <c r="B2614" t="s">
        <v>400</v>
      </c>
      <c r="C2614" t="s">
        <v>119</v>
      </c>
      <c r="D2614">
        <v>0</v>
      </c>
      <c r="F2614">
        <v>0.187725748302777</v>
      </c>
      <c r="G2614">
        <v>8.8164084403980492E-3</v>
      </c>
      <c r="H2614" t="s">
        <v>432</v>
      </c>
      <c r="K2614" t="s">
        <v>252</v>
      </c>
      <c r="N2614" t="s">
        <v>433</v>
      </c>
      <c r="P2614">
        <v>6.8874385551010997E-2</v>
      </c>
      <c r="Q2614">
        <v>6.56593778711976E-3</v>
      </c>
      <c r="R2614">
        <v>2454986</v>
      </c>
      <c r="S2614">
        <v>2495</v>
      </c>
    </row>
    <row r="2615" spans="1:19" x14ac:dyDescent="0.25">
      <c r="A2615" t="s">
        <v>1382</v>
      </c>
      <c r="B2615" t="s">
        <v>400</v>
      </c>
      <c r="C2615" t="s">
        <v>119</v>
      </c>
      <c r="D2615">
        <v>0</v>
      </c>
      <c r="F2615">
        <v>0.187725748302777</v>
      </c>
      <c r="G2615">
        <v>8.8164084403980492E-3</v>
      </c>
      <c r="H2615" t="s">
        <v>432</v>
      </c>
      <c r="K2615" t="s">
        <v>252</v>
      </c>
      <c r="N2615" t="s">
        <v>433</v>
      </c>
      <c r="P2615">
        <v>6.8874385551010997E-2</v>
      </c>
      <c r="Q2615">
        <v>6.56593778711976E-3</v>
      </c>
      <c r="R2615">
        <v>2454986</v>
      </c>
      <c r="S2615">
        <v>2495</v>
      </c>
    </row>
    <row r="2616" spans="1:19" x14ac:dyDescent="0.25">
      <c r="A2616" t="s">
        <v>1382</v>
      </c>
      <c r="B2616" t="s">
        <v>400</v>
      </c>
      <c r="C2616" t="s">
        <v>119</v>
      </c>
      <c r="D2616">
        <v>0</v>
      </c>
      <c r="F2616">
        <v>0.187725748302777</v>
      </c>
      <c r="G2616">
        <v>8.8164084403980492E-3</v>
      </c>
      <c r="H2616" t="s">
        <v>432</v>
      </c>
      <c r="K2616" t="s">
        <v>252</v>
      </c>
      <c r="N2616" t="s">
        <v>433</v>
      </c>
      <c r="P2616">
        <v>6.8874385551010997E-2</v>
      </c>
      <c r="Q2616">
        <v>6.56593778711976E-3</v>
      </c>
      <c r="R2616">
        <v>2454986</v>
      </c>
      <c r="S2616">
        <v>2495</v>
      </c>
    </row>
    <row r="2617" spans="1:19" x14ac:dyDescent="0.25">
      <c r="A2617" t="s">
        <v>1382</v>
      </c>
      <c r="B2617" t="s">
        <v>400</v>
      </c>
      <c r="C2617" t="s">
        <v>119</v>
      </c>
      <c r="D2617">
        <v>0</v>
      </c>
      <c r="F2617">
        <v>0.187725748302777</v>
      </c>
      <c r="G2617">
        <v>8.8164084403980492E-3</v>
      </c>
      <c r="H2617" t="s">
        <v>432</v>
      </c>
      <c r="K2617" t="s">
        <v>252</v>
      </c>
      <c r="N2617" t="s">
        <v>433</v>
      </c>
      <c r="P2617">
        <v>6.8874385551010997E-2</v>
      </c>
      <c r="Q2617">
        <v>6.56593778711976E-3</v>
      </c>
      <c r="R2617">
        <v>2454986</v>
      </c>
      <c r="S2617">
        <v>2495</v>
      </c>
    </row>
    <row r="2618" spans="1:19" x14ac:dyDescent="0.25">
      <c r="A2618" t="s">
        <v>1383</v>
      </c>
      <c r="B2618" t="s">
        <v>400</v>
      </c>
      <c r="C2618" t="s">
        <v>119</v>
      </c>
      <c r="D2618">
        <v>1</v>
      </c>
      <c r="F2618">
        <v>0.203778004932439</v>
      </c>
      <c r="G2618">
        <v>6.7444013872160801E-3</v>
      </c>
      <c r="H2618" t="s">
        <v>432</v>
      </c>
      <c r="K2618" t="s">
        <v>252</v>
      </c>
      <c r="N2618" t="s">
        <v>433</v>
      </c>
      <c r="P2618">
        <v>5.6064580063220203E-2</v>
      </c>
      <c r="Q2618">
        <v>4.2279909860308499E-3</v>
      </c>
      <c r="R2618">
        <v>3815556</v>
      </c>
      <c r="S2618">
        <v>4290</v>
      </c>
    </row>
    <row r="2619" spans="1:19" x14ac:dyDescent="0.25">
      <c r="A2619" t="s">
        <v>1383</v>
      </c>
      <c r="B2619" t="s">
        <v>400</v>
      </c>
      <c r="C2619" t="s">
        <v>119</v>
      </c>
      <c r="D2619">
        <v>1</v>
      </c>
      <c r="F2619">
        <v>0.203778004932439</v>
      </c>
      <c r="G2619">
        <v>6.7444013872160801E-3</v>
      </c>
      <c r="H2619" t="s">
        <v>432</v>
      </c>
      <c r="K2619" t="s">
        <v>252</v>
      </c>
      <c r="N2619" t="s">
        <v>433</v>
      </c>
      <c r="P2619">
        <v>5.6064580063220203E-2</v>
      </c>
      <c r="Q2619">
        <v>4.2279909860308499E-3</v>
      </c>
      <c r="R2619">
        <v>3815556</v>
      </c>
      <c r="S2619">
        <v>4290</v>
      </c>
    </row>
    <row r="2620" spans="1:19" x14ac:dyDescent="0.25">
      <c r="A2620" t="s">
        <v>1383</v>
      </c>
      <c r="B2620" t="s">
        <v>400</v>
      </c>
      <c r="C2620" t="s">
        <v>119</v>
      </c>
      <c r="D2620">
        <v>1</v>
      </c>
      <c r="F2620">
        <v>0.203778004932439</v>
      </c>
      <c r="G2620">
        <v>6.7444013872160801E-3</v>
      </c>
      <c r="H2620" t="s">
        <v>432</v>
      </c>
      <c r="K2620" t="s">
        <v>252</v>
      </c>
      <c r="N2620" t="s">
        <v>433</v>
      </c>
      <c r="P2620">
        <v>5.6064580063220203E-2</v>
      </c>
      <c r="Q2620">
        <v>4.2279909860308499E-3</v>
      </c>
      <c r="R2620">
        <v>3815556</v>
      </c>
      <c r="S2620">
        <v>4290</v>
      </c>
    </row>
    <row r="2621" spans="1:19" x14ac:dyDescent="0.25">
      <c r="A2621" t="s">
        <v>1383</v>
      </c>
      <c r="B2621" t="s">
        <v>400</v>
      </c>
      <c r="C2621" t="s">
        <v>119</v>
      </c>
      <c r="D2621">
        <v>1</v>
      </c>
      <c r="F2621">
        <v>0.203778004932439</v>
      </c>
      <c r="G2621">
        <v>6.7444013872160801E-3</v>
      </c>
      <c r="H2621" t="s">
        <v>432</v>
      </c>
      <c r="K2621" t="s">
        <v>252</v>
      </c>
      <c r="N2621" t="s">
        <v>433</v>
      </c>
      <c r="P2621">
        <v>5.6064580063220203E-2</v>
      </c>
      <c r="Q2621">
        <v>4.2279909860308499E-3</v>
      </c>
      <c r="R2621">
        <v>3815556</v>
      </c>
      <c r="S2621">
        <v>4290</v>
      </c>
    </row>
    <row r="2622" spans="1:19" x14ac:dyDescent="0.25">
      <c r="A2622" t="s">
        <v>1384</v>
      </c>
      <c r="B2622" t="s">
        <v>400</v>
      </c>
      <c r="C2622" t="s">
        <v>119</v>
      </c>
      <c r="D2622">
        <v>0</v>
      </c>
      <c r="F2622">
        <v>0.132533659894537</v>
      </c>
      <c r="G2622">
        <v>8.3491729521882902E-3</v>
      </c>
      <c r="H2622" t="s">
        <v>438</v>
      </c>
      <c r="K2622" t="s">
        <v>257</v>
      </c>
      <c r="N2622" t="s">
        <v>433</v>
      </c>
      <c r="P2622">
        <v>0.18883844772852601</v>
      </c>
      <c r="Q2622">
        <v>1.01238025683184E-2</v>
      </c>
      <c r="R2622">
        <v>1812219</v>
      </c>
      <c r="S2622">
        <v>2148</v>
      </c>
    </row>
    <row r="2623" spans="1:19" x14ac:dyDescent="0.25">
      <c r="A2623" t="s">
        <v>1384</v>
      </c>
      <c r="B2623" t="s">
        <v>400</v>
      </c>
      <c r="C2623" t="s">
        <v>119</v>
      </c>
      <c r="D2623">
        <v>0</v>
      </c>
      <c r="F2623">
        <v>0.132533659894537</v>
      </c>
      <c r="G2623">
        <v>8.3491729521882902E-3</v>
      </c>
      <c r="H2623" t="s">
        <v>438</v>
      </c>
      <c r="K2623" t="s">
        <v>257</v>
      </c>
      <c r="N2623" t="s">
        <v>433</v>
      </c>
      <c r="P2623">
        <v>0.18883844772852601</v>
      </c>
      <c r="Q2623">
        <v>1.01238025683184E-2</v>
      </c>
      <c r="R2623">
        <v>1812219</v>
      </c>
      <c r="S2623">
        <v>2148</v>
      </c>
    </row>
    <row r="2624" spans="1:19" x14ac:dyDescent="0.25">
      <c r="A2624" t="s">
        <v>1384</v>
      </c>
      <c r="B2624" t="s">
        <v>400</v>
      </c>
      <c r="C2624" t="s">
        <v>119</v>
      </c>
      <c r="D2624">
        <v>0</v>
      </c>
      <c r="F2624">
        <v>0.132533659894537</v>
      </c>
      <c r="G2624">
        <v>8.3491729521882902E-3</v>
      </c>
      <c r="H2624" t="s">
        <v>438</v>
      </c>
      <c r="K2624" t="s">
        <v>257</v>
      </c>
      <c r="N2624" t="s">
        <v>433</v>
      </c>
      <c r="P2624">
        <v>0.18883844772852601</v>
      </c>
      <c r="Q2624">
        <v>1.01238025683184E-2</v>
      </c>
      <c r="R2624">
        <v>1812219</v>
      </c>
      <c r="S2624">
        <v>2148</v>
      </c>
    </row>
    <row r="2625" spans="1:19" x14ac:dyDescent="0.25">
      <c r="A2625" t="s">
        <v>1384</v>
      </c>
      <c r="B2625" t="s">
        <v>400</v>
      </c>
      <c r="C2625" t="s">
        <v>119</v>
      </c>
      <c r="D2625">
        <v>0</v>
      </c>
      <c r="F2625">
        <v>0.132533659894537</v>
      </c>
      <c r="G2625">
        <v>8.3491729521882902E-3</v>
      </c>
      <c r="H2625" t="s">
        <v>438</v>
      </c>
      <c r="K2625" t="s">
        <v>257</v>
      </c>
      <c r="N2625" t="s">
        <v>433</v>
      </c>
      <c r="P2625">
        <v>0.18883844772852601</v>
      </c>
      <c r="Q2625">
        <v>1.01238025683184E-2</v>
      </c>
      <c r="R2625">
        <v>1812219</v>
      </c>
      <c r="S2625">
        <v>2148</v>
      </c>
    </row>
    <row r="2626" spans="1:19" x14ac:dyDescent="0.25">
      <c r="A2626" t="s">
        <v>1385</v>
      </c>
      <c r="B2626" t="s">
        <v>400</v>
      </c>
      <c r="C2626" t="s">
        <v>119</v>
      </c>
      <c r="D2626">
        <v>1</v>
      </c>
      <c r="F2626">
        <v>0.176276336360287</v>
      </c>
      <c r="G2626">
        <v>6.1547414904153299E-3</v>
      </c>
      <c r="H2626" t="s">
        <v>438</v>
      </c>
      <c r="K2626" t="s">
        <v>257</v>
      </c>
      <c r="N2626" t="s">
        <v>433</v>
      </c>
      <c r="P2626">
        <v>0.49190601407133999</v>
      </c>
      <c r="Q2626">
        <v>8.1362097838136201E-3</v>
      </c>
      <c r="R2626">
        <v>4609289</v>
      </c>
      <c r="S2626">
        <v>5358</v>
      </c>
    </row>
    <row r="2627" spans="1:19" x14ac:dyDescent="0.25">
      <c r="A2627" t="s">
        <v>1385</v>
      </c>
      <c r="B2627" t="s">
        <v>400</v>
      </c>
      <c r="C2627" t="s">
        <v>119</v>
      </c>
      <c r="D2627">
        <v>1</v>
      </c>
      <c r="F2627">
        <v>0.176276336360287</v>
      </c>
      <c r="G2627">
        <v>6.1547414904153299E-3</v>
      </c>
      <c r="H2627" t="s">
        <v>438</v>
      </c>
      <c r="K2627" t="s">
        <v>257</v>
      </c>
      <c r="N2627" t="s">
        <v>433</v>
      </c>
      <c r="P2627">
        <v>0.49190601407133999</v>
      </c>
      <c r="Q2627">
        <v>8.1362097838136201E-3</v>
      </c>
      <c r="R2627">
        <v>4609289</v>
      </c>
      <c r="S2627">
        <v>5358</v>
      </c>
    </row>
    <row r="2628" spans="1:19" x14ac:dyDescent="0.25">
      <c r="A2628" t="s">
        <v>1385</v>
      </c>
      <c r="B2628" t="s">
        <v>400</v>
      </c>
      <c r="C2628" t="s">
        <v>119</v>
      </c>
      <c r="D2628">
        <v>1</v>
      </c>
      <c r="F2628">
        <v>0.176276336360287</v>
      </c>
      <c r="G2628">
        <v>6.1547414904153299E-3</v>
      </c>
      <c r="H2628" t="s">
        <v>438</v>
      </c>
      <c r="K2628" t="s">
        <v>257</v>
      </c>
      <c r="N2628" t="s">
        <v>433</v>
      </c>
      <c r="P2628">
        <v>0.49190601407133999</v>
      </c>
      <c r="Q2628">
        <v>8.1362097838136201E-3</v>
      </c>
      <c r="R2628">
        <v>4609289</v>
      </c>
      <c r="S2628">
        <v>5358</v>
      </c>
    </row>
    <row r="2629" spans="1:19" x14ac:dyDescent="0.25">
      <c r="A2629" t="s">
        <v>1385</v>
      </c>
      <c r="B2629" t="s">
        <v>400</v>
      </c>
      <c r="C2629" t="s">
        <v>119</v>
      </c>
      <c r="D2629">
        <v>1</v>
      </c>
      <c r="F2629">
        <v>0.176276336360287</v>
      </c>
      <c r="G2629">
        <v>6.1547414904153299E-3</v>
      </c>
      <c r="H2629" t="s">
        <v>438</v>
      </c>
      <c r="K2629" t="s">
        <v>257</v>
      </c>
      <c r="N2629" t="s">
        <v>433</v>
      </c>
      <c r="P2629">
        <v>0.49190601407133999</v>
      </c>
      <c r="Q2629">
        <v>8.1362097838136201E-3</v>
      </c>
      <c r="R2629">
        <v>4609289</v>
      </c>
      <c r="S2629">
        <v>5358</v>
      </c>
    </row>
    <row r="2630" spans="1:19" x14ac:dyDescent="0.25">
      <c r="A2630" t="s">
        <v>1386</v>
      </c>
      <c r="B2630" t="s">
        <v>400</v>
      </c>
      <c r="C2630" t="s">
        <v>119</v>
      </c>
      <c r="D2630">
        <v>0</v>
      </c>
      <c r="F2630">
        <v>0.24464007429586301</v>
      </c>
      <c r="G2630">
        <v>6.7663108741047298E-3</v>
      </c>
      <c r="H2630" t="s">
        <v>443</v>
      </c>
      <c r="K2630" t="s">
        <v>252</v>
      </c>
      <c r="N2630" t="s">
        <v>444</v>
      </c>
      <c r="P2630">
        <v>0.13646702350525</v>
      </c>
      <c r="Q2630">
        <v>5.5045914611888402E-3</v>
      </c>
      <c r="R2630">
        <v>4966960</v>
      </c>
      <c r="S2630">
        <v>6103</v>
      </c>
    </row>
    <row r="2631" spans="1:19" x14ac:dyDescent="0.25">
      <c r="A2631" t="s">
        <v>1386</v>
      </c>
      <c r="B2631" t="s">
        <v>400</v>
      </c>
      <c r="C2631" t="s">
        <v>119</v>
      </c>
      <c r="D2631">
        <v>0</v>
      </c>
      <c r="F2631">
        <v>0.24464007429586301</v>
      </c>
      <c r="G2631">
        <v>6.7663108741047298E-3</v>
      </c>
      <c r="H2631" t="s">
        <v>443</v>
      </c>
      <c r="K2631" t="s">
        <v>252</v>
      </c>
      <c r="N2631" t="s">
        <v>444</v>
      </c>
      <c r="P2631">
        <v>0.13646702350525</v>
      </c>
      <c r="Q2631">
        <v>5.5045914611888402E-3</v>
      </c>
      <c r="R2631">
        <v>4966960</v>
      </c>
      <c r="S2631">
        <v>6103</v>
      </c>
    </row>
    <row r="2632" spans="1:19" x14ac:dyDescent="0.25">
      <c r="A2632" t="s">
        <v>1386</v>
      </c>
      <c r="B2632" t="s">
        <v>400</v>
      </c>
      <c r="C2632" t="s">
        <v>119</v>
      </c>
      <c r="D2632">
        <v>0</v>
      </c>
      <c r="F2632">
        <v>0.24464007429586301</v>
      </c>
      <c r="G2632">
        <v>6.7663108741047298E-3</v>
      </c>
      <c r="H2632" t="s">
        <v>443</v>
      </c>
      <c r="K2632" t="s">
        <v>252</v>
      </c>
      <c r="N2632" t="s">
        <v>444</v>
      </c>
      <c r="P2632">
        <v>0.13646702350525</v>
      </c>
      <c r="Q2632">
        <v>5.5045914611888402E-3</v>
      </c>
      <c r="R2632">
        <v>4966960</v>
      </c>
      <c r="S2632">
        <v>6103</v>
      </c>
    </row>
    <row r="2633" spans="1:19" x14ac:dyDescent="0.25">
      <c r="A2633" t="s">
        <v>1386</v>
      </c>
      <c r="B2633" t="s">
        <v>400</v>
      </c>
      <c r="C2633" t="s">
        <v>119</v>
      </c>
      <c r="D2633">
        <v>0</v>
      </c>
      <c r="F2633">
        <v>0.24464007429586301</v>
      </c>
      <c r="G2633">
        <v>6.7663108741047298E-3</v>
      </c>
      <c r="H2633" t="s">
        <v>443</v>
      </c>
      <c r="K2633" t="s">
        <v>252</v>
      </c>
      <c r="N2633" t="s">
        <v>444</v>
      </c>
      <c r="P2633">
        <v>0.13646702350525</v>
      </c>
      <c r="Q2633">
        <v>5.5045914611888402E-3</v>
      </c>
      <c r="R2633">
        <v>4966960</v>
      </c>
      <c r="S2633">
        <v>6103</v>
      </c>
    </row>
    <row r="2634" spans="1:19" x14ac:dyDescent="0.25">
      <c r="A2634" t="s">
        <v>1387</v>
      </c>
      <c r="B2634" t="s">
        <v>400</v>
      </c>
      <c r="C2634" t="s">
        <v>119</v>
      </c>
      <c r="D2634">
        <v>1</v>
      </c>
      <c r="F2634">
        <v>0.222717168124767</v>
      </c>
      <c r="G2634">
        <v>1.15017614194291E-2</v>
      </c>
      <c r="H2634" t="s">
        <v>443</v>
      </c>
      <c r="K2634" t="s">
        <v>252</v>
      </c>
      <c r="N2634" t="s">
        <v>444</v>
      </c>
      <c r="P2634">
        <v>9.4520345840176906E-2</v>
      </c>
      <c r="Q2634">
        <v>8.7077044771655294E-3</v>
      </c>
      <c r="R2634">
        <v>1335004</v>
      </c>
      <c r="S2634">
        <v>1626</v>
      </c>
    </row>
    <row r="2635" spans="1:19" x14ac:dyDescent="0.25">
      <c r="A2635" t="s">
        <v>1387</v>
      </c>
      <c r="B2635" t="s">
        <v>400</v>
      </c>
      <c r="C2635" t="s">
        <v>119</v>
      </c>
      <c r="D2635">
        <v>1</v>
      </c>
      <c r="F2635">
        <v>0.222717168124767</v>
      </c>
      <c r="G2635">
        <v>1.15017614194291E-2</v>
      </c>
      <c r="H2635" t="s">
        <v>443</v>
      </c>
      <c r="K2635" t="s">
        <v>252</v>
      </c>
      <c r="N2635" t="s">
        <v>444</v>
      </c>
      <c r="P2635">
        <v>9.4520345840176906E-2</v>
      </c>
      <c r="Q2635">
        <v>8.7077044771655294E-3</v>
      </c>
      <c r="R2635">
        <v>1335004</v>
      </c>
      <c r="S2635">
        <v>1626</v>
      </c>
    </row>
    <row r="2636" spans="1:19" x14ac:dyDescent="0.25">
      <c r="A2636" t="s">
        <v>1387</v>
      </c>
      <c r="B2636" t="s">
        <v>400</v>
      </c>
      <c r="C2636" t="s">
        <v>119</v>
      </c>
      <c r="D2636">
        <v>1</v>
      </c>
      <c r="F2636">
        <v>0.222717168124767</v>
      </c>
      <c r="G2636">
        <v>1.15017614194291E-2</v>
      </c>
      <c r="H2636" t="s">
        <v>443</v>
      </c>
      <c r="K2636" t="s">
        <v>252</v>
      </c>
      <c r="N2636" t="s">
        <v>444</v>
      </c>
      <c r="P2636">
        <v>9.4520345840176906E-2</v>
      </c>
      <c r="Q2636">
        <v>8.7077044771655294E-3</v>
      </c>
      <c r="R2636">
        <v>1335004</v>
      </c>
      <c r="S2636">
        <v>1626</v>
      </c>
    </row>
    <row r="2637" spans="1:19" x14ac:dyDescent="0.25">
      <c r="A2637" t="s">
        <v>1387</v>
      </c>
      <c r="B2637" t="s">
        <v>400</v>
      </c>
      <c r="C2637" t="s">
        <v>119</v>
      </c>
      <c r="D2637">
        <v>1</v>
      </c>
      <c r="F2637">
        <v>0.222717168124767</v>
      </c>
      <c r="G2637">
        <v>1.15017614194291E-2</v>
      </c>
      <c r="H2637" t="s">
        <v>443</v>
      </c>
      <c r="K2637" t="s">
        <v>252</v>
      </c>
      <c r="N2637" t="s">
        <v>444</v>
      </c>
      <c r="P2637">
        <v>9.4520345840176906E-2</v>
      </c>
      <c r="Q2637">
        <v>8.7077044771655294E-3</v>
      </c>
      <c r="R2637">
        <v>1335004</v>
      </c>
      <c r="S2637">
        <v>1626</v>
      </c>
    </row>
    <row r="2638" spans="1:19" x14ac:dyDescent="0.25">
      <c r="A2638" t="s">
        <v>1388</v>
      </c>
      <c r="B2638" t="s">
        <v>400</v>
      </c>
      <c r="C2638" t="s">
        <v>119</v>
      </c>
      <c r="D2638">
        <v>0</v>
      </c>
      <c r="F2638">
        <v>0.17813522739645299</v>
      </c>
      <c r="G2638">
        <v>5.8049639837339396E-3</v>
      </c>
      <c r="H2638" t="s">
        <v>449</v>
      </c>
      <c r="K2638" t="s">
        <v>257</v>
      </c>
      <c r="N2638" t="s">
        <v>444</v>
      </c>
      <c r="P2638">
        <v>0.43307189093829601</v>
      </c>
      <c r="Q2638">
        <v>7.6162330601475502E-3</v>
      </c>
      <c r="R2638">
        <v>5588196</v>
      </c>
      <c r="S2638">
        <v>7270</v>
      </c>
    </row>
    <row r="2639" spans="1:19" x14ac:dyDescent="0.25">
      <c r="A2639" t="s">
        <v>1388</v>
      </c>
      <c r="B2639" t="s">
        <v>400</v>
      </c>
      <c r="C2639" t="s">
        <v>119</v>
      </c>
      <c r="D2639">
        <v>0</v>
      </c>
      <c r="F2639">
        <v>0.17813522739645299</v>
      </c>
      <c r="G2639">
        <v>5.8049639837339396E-3</v>
      </c>
      <c r="H2639" t="s">
        <v>449</v>
      </c>
      <c r="K2639" t="s">
        <v>257</v>
      </c>
      <c r="N2639" t="s">
        <v>444</v>
      </c>
      <c r="P2639">
        <v>0.43307189093829601</v>
      </c>
      <c r="Q2639">
        <v>7.6162330601475502E-3</v>
      </c>
      <c r="R2639">
        <v>5588196</v>
      </c>
      <c r="S2639">
        <v>7270</v>
      </c>
    </row>
    <row r="2640" spans="1:19" x14ac:dyDescent="0.25">
      <c r="A2640" t="s">
        <v>1388</v>
      </c>
      <c r="B2640" t="s">
        <v>400</v>
      </c>
      <c r="C2640" t="s">
        <v>119</v>
      </c>
      <c r="D2640">
        <v>0</v>
      </c>
      <c r="F2640">
        <v>0.17813522739645299</v>
      </c>
      <c r="G2640">
        <v>5.8049639837339396E-3</v>
      </c>
      <c r="H2640" t="s">
        <v>449</v>
      </c>
      <c r="K2640" t="s">
        <v>257</v>
      </c>
      <c r="N2640" t="s">
        <v>444</v>
      </c>
      <c r="P2640">
        <v>0.43307189093829601</v>
      </c>
      <c r="Q2640">
        <v>7.6162330601475502E-3</v>
      </c>
      <c r="R2640">
        <v>5588196</v>
      </c>
      <c r="S2640">
        <v>7270</v>
      </c>
    </row>
    <row r="2641" spans="1:19" x14ac:dyDescent="0.25">
      <c r="A2641" t="s">
        <v>1388</v>
      </c>
      <c r="B2641" t="s">
        <v>400</v>
      </c>
      <c r="C2641" t="s">
        <v>119</v>
      </c>
      <c r="D2641">
        <v>0</v>
      </c>
      <c r="F2641">
        <v>0.17813522739645299</v>
      </c>
      <c r="G2641">
        <v>5.8049639837339396E-3</v>
      </c>
      <c r="H2641" t="s">
        <v>449</v>
      </c>
      <c r="K2641" t="s">
        <v>257</v>
      </c>
      <c r="N2641" t="s">
        <v>444</v>
      </c>
      <c r="P2641">
        <v>0.43307189093829601</v>
      </c>
      <c r="Q2641">
        <v>7.6162330601475502E-3</v>
      </c>
      <c r="R2641">
        <v>5588196</v>
      </c>
      <c r="S2641">
        <v>7270</v>
      </c>
    </row>
    <row r="2642" spans="1:19" x14ac:dyDescent="0.25">
      <c r="A2642" t="s">
        <v>1389</v>
      </c>
      <c r="B2642" t="s">
        <v>400</v>
      </c>
      <c r="C2642" t="s">
        <v>119</v>
      </c>
      <c r="D2642">
        <v>1</v>
      </c>
      <c r="F2642">
        <v>0.19212697171801099</v>
      </c>
      <c r="G2642">
        <v>1.36809902612767E-2</v>
      </c>
      <c r="H2642" t="s">
        <v>449</v>
      </c>
      <c r="K2642" t="s">
        <v>257</v>
      </c>
      <c r="N2642" t="s">
        <v>444</v>
      </c>
      <c r="P2642">
        <v>0.47968949265317401</v>
      </c>
      <c r="Q2642">
        <v>1.7733699866660801E-2</v>
      </c>
      <c r="R2642">
        <v>963682</v>
      </c>
      <c r="S2642">
        <v>1170</v>
      </c>
    </row>
    <row r="2643" spans="1:19" x14ac:dyDescent="0.25">
      <c r="A2643" t="s">
        <v>1389</v>
      </c>
      <c r="B2643" t="s">
        <v>400</v>
      </c>
      <c r="C2643" t="s">
        <v>119</v>
      </c>
      <c r="D2643">
        <v>1</v>
      </c>
      <c r="F2643">
        <v>0.19212697171801099</v>
      </c>
      <c r="G2643">
        <v>1.36809902612767E-2</v>
      </c>
      <c r="H2643" t="s">
        <v>449</v>
      </c>
      <c r="K2643" t="s">
        <v>257</v>
      </c>
      <c r="N2643" t="s">
        <v>444</v>
      </c>
      <c r="P2643">
        <v>0.47968949265317401</v>
      </c>
      <c r="Q2643">
        <v>1.7733699866660801E-2</v>
      </c>
      <c r="R2643">
        <v>963682</v>
      </c>
      <c r="S2643">
        <v>1170</v>
      </c>
    </row>
    <row r="2644" spans="1:19" x14ac:dyDescent="0.25">
      <c r="A2644" t="s">
        <v>1389</v>
      </c>
      <c r="B2644" t="s">
        <v>400</v>
      </c>
      <c r="C2644" t="s">
        <v>119</v>
      </c>
      <c r="D2644">
        <v>1</v>
      </c>
      <c r="F2644">
        <v>0.19212697171801099</v>
      </c>
      <c r="G2644">
        <v>1.36809902612767E-2</v>
      </c>
      <c r="H2644" t="s">
        <v>449</v>
      </c>
      <c r="K2644" t="s">
        <v>257</v>
      </c>
      <c r="N2644" t="s">
        <v>444</v>
      </c>
      <c r="P2644">
        <v>0.47968949265317401</v>
      </c>
      <c r="Q2644">
        <v>1.7733699866660801E-2</v>
      </c>
      <c r="R2644">
        <v>963682</v>
      </c>
      <c r="S2644">
        <v>1170</v>
      </c>
    </row>
    <row r="2645" spans="1:19" x14ac:dyDescent="0.25">
      <c r="A2645" t="s">
        <v>1389</v>
      </c>
      <c r="B2645" t="s">
        <v>400</v>
      </c>
      <c r="C2645" t="s">
        <v>119</v>
      </c>
      <c r="D2645">
        <v>1</v>
      </c>
      <c r="F2645">
        <v>0.19212697171801099</v>
      </c>
      <c r="G2645">
        <v>1.36809902612767E-2</v>
      </c>
      <c r="H2645" t="s">
        <v>449</v>
      </c>
      <c r="K2645" t="s">
        <v>257</v>
      </c>
      <c r="N2645" t="s">
        <v>444</v>
      </c>
      <c r="P2645">
        <v>0.47968949265317401</v>
      </c>
      <c r="Q2645">
        <v>1.7733699866660801E-2</v>
      </c>
      <c r="R2645">
        <v>963682</v>
      </c>
      <c r="S2645">
        <v>1170</v>
      </c>
    </row>
    <row r="2646" spans="1:19" x14ac:dyDescent="0.25">
      <c r="A2646" t="s">
        <v>1390</v>
      </c>
      <c r="B2646" t="s">
        <v>400</v>
      </c>
      <c r="C2646" t="s">
        <v>124</v>
      </c>
      <c r="D2646">
        <v>0</v>
      </c>
      <c r="F2646">
        <v>8.3420126418617999E-2</v>
      </c>
      <c r="G2646">
        <v>2.4998617677069401E-2</v>
      </c>
      <c r="H2646" t="s">
        <v>401</v>
      </c>
      <c r="K2646" t="s">
        <v>252</v>
      </c>
      <c r="N2646" t="s">
        <v>402</v>
      </c>
      <c r="P2646">
        <v>0.731354273840505</v>
      </c>
      <c r="Q2646">
        <v>4.1511742870426999E-2</v>
      </c>
      <c r="R2646">
        <v>746365</v>
      </c>
      <c r="S2646">
        <v>1019</v>
      </c>
    </row>
    <row r="2647" spans="1:19" x14ac:dyDescent="0.25">
      <c r="A2647" t="s">
        <v>1390</v>
      </c>
      <c r="B2647" t="s">
        <v>400</v>
      </c>
      <c r="C2647" t="s">
        <v>124</v>
      </c>
      <c r="D2647">
        <v>0</v>
      </c>
      <c r="F2647">
        <v>8.3420126418617999E-2</v>
      </c>
      <c r="G2647">
        <v>2.4998617677069401E-2</v>
      </c>
      <c r="H2647" t="s">
        <v>401</v>
      </c>
      <c r="K2647" t="s">
        <v>252</v>
      </c>
      <c r="N2647" t="s">
        <v>402</v>
      </c>
      <c r="P2647">
        <v>0.731354273840505</v>
      </c>
      <c r="Q2647">
        <v>4.1511742870426999E-2</v>
      </c>
      <c r="R2647">
        <v>746365</v>
      </c>
      <c r="S2647">
        <v>1019</v>
      </c>
    </row>
    <row r="2648" spans="1:19" x14ac:dyDescent="0.25">
      <c r="A2648" t="s">
        <v>1390</v>
      </c>
      <c r="B2648" t="s">
        <v>400</v>
      </c>
      <c r="C2648" t="s">
        <v>124</v>
      </c>
      <c r="D2648">
        <v>0</v>
      </c>
      <c r="F2648">
        <v>8.3420126418617999E-2</v>
      </c>
      <c r="G2648">
        <v>2.4998617677069401E-2</v>
      </c>
      <c r="H2648" t="s">
        <v>401</v>
      </c>
      <c r="K2648" t="s">
        <v>252</v>
      </c>
      <c r="N2648" t="s">
        <v>402</v>
      </c>
      <c r="P2648">
        <v>0.731354273840505</v>
      </c>
      <c r="Q2648">
        <v>4.1511742870426999E-2</v>
      </c>
      <c r="R2648">
        <v>746365</v>
      </c>
      <c r="S2648">
        <v>1019</v>
      </c>
    </row>
    <row r="2649" spans="1:19" x14ac:dyDescent="0.25">
      <c r="A2649" t="s">
        <v>1390</v>
      </c>
      <c r="B2649" t="s">
        <v>400</v>
      </c>
      <c r="C2649" t="s">
        <v>124</v>
      </c>
      <c r="D2649">
        <v>0</v>
      </c>
      <c r="F2649">
        <v>8.3420126418617999E-2</v>
      </c>
      <c r="G2649">
        <v>2.4998617677069401E-2</v>
      </c>
      <c r="H2649" t="s">
        <v>401</v>
      </c>
      <c r="K2649" t="s">
        <v>252</v>
      </c>
      <c r="N2649" t="s">
        <v>402</v>
      </c>
      <c r="P2649">
        <v>0.731354273840505</v>
      </c>
      <c r="Q2649">
        <v>4.1511742870426999E-2</v>
      </c>
      <c r="R2649">
        <v>746365</v>
      </c>
      <c r="S2649">
        <v>1019</v>
      </c>
    </row>
    <row r="2650" spans="1:19" x14ac:dyDescent="0.25">
      <c r="A2650" t="s">
        <v>1391</v>
      </c>
      <c r="B2650" t="s">
        <v>400</v>
      </c>
      <c r="C2650" t="s">
        <v>124</v>
      </c>
      <c r="D2650">
        <v>0</v>
      </c>
      <c r="F2650">
        <v>1.74996325150669E-2</v>
      </c>
      <c r="G2650">
        <v>8.7351862550932892E-3</v>
      </c>
      <c r="H2650" t="s">
        <v>406</v>
      </c>
      <c r="K2650" t="s">
        <v>257</v>
      </c>
      <c r="N2650" t="s">
        <v>402</v>
      </c>
      <c r="P2650">
        <v>0.901291947672057</v>
      </c>
      <c r="Q2650">
        <v>2.61238254528838E-2</v>
      </c>
      <c r="R2650">
        <v>711856</v>
      </c>
      <c r="S2650">
        <v>885</v>
      </c>
    </row>
    <row r="2651" spans="1:19" x14ac:dyDescent="0.25">
      <c r="A2651" t="s">
        <v>1391</v>
      </c>
      <c r="B2651" t="s">
        <v>400</v>
      </c>
      <c r="C2651" t="s">
        <v>124</v>
      </c>
      <c r="D2651">
        <v>0</v>
      </c>
      <c r="F2651">
        <v>1.74996325150669E-2</v>
      </c>
      <c r="G2651">
        <v>8.7351862550932892E-3</v>
      </c>
      <c r="H2651" t="s">
        <v>406</v>
      </c>
      <c r="K2651" t="s">
        <v>257</v>
      </c>
      <c r="N2651" t="s">
        <v>402</v>
      </c>
      <c r="P2651">
        <v>0.901291947672057</v>
      </c>
      <c r="Q2651">
        <v>2.61238254528838E-2</v>
      </c>
      <c r="R2651">
        <v>711856</v>
      </c>
      <c r="S2651">
        <v>885</v>
      </c>
    </row>
    <row r="2652" spans="1:19" x14ac:dyDescent="0.25">
      <c r="A2652" t="s">
        <v>1391</v>
      </c>
      <c r="B2652" t="s">
        <v>400</v>
      </c>
      <c r="C2652" t="s">
        <v>124</v>
      </c>
      <c r="D2652">
        <v>0</v>
      </c>
      <c r="F2652">
        <v>1.74996325150669E-2</v>
      </c>
      <c r="G2652">
        <v>8.7351862550932892E-3</v>
      </c>
      <c r="H2652" t="s">
        <v>406</v>
      </c>
      <c r="K2652" t="s">
        <v>257</v>
      </c>
      <c r="N2652" t="s">
        <v>402</v>
      </c>
      <c r="P2652">
        <v>0.901291947672057</v>
      </c>
      <c r="Q2652">
        <v>2.61238254528838E-2</v>
      </c>
      <c r="R2652">
        <v>711856</v>
      </c>
      <c r="S2652">
        <v>885</v>
      </c>
    </row>
    <row r="2653" spans="1:19" x14ac:dyDescent="0.25">
      <c r="A2653" t="s">
        <v>1391</v>
      </c>
      <c r="B2653" t="s">
        <v>400</v>
      </c>
      <c r="C2653" t="s">
        <v>124</v>
      </c>
      <c r="D2653">
        <v>0</v>
      </c>
      <c r="F2653">
        <v>1.74996325150669E-2</v>
      </c>
      <c r="G2653">
        <v>8.7351862550932892E-3</v>
      </c>
      <c r="H2653" t="s">
        <v>406</v>
      </c>
      <c r="K2653" t="s">
        <v>257</v>
      </c>
      <c r="N2653" t="s">
        <v>402</v>
      </c>
      <c r="P2653">
        <v>0.901291947672057</v>
      </c>
      <c r="Q2653">
        <v>2.61238254528838E-2</v>
      </c>
      <c r="R2653">
        <v>711856</v>
      </c>
      <c r="S2653">
        <v>885</v>
      </c>
    </row>
    <row r="2654" spans="1:19" x14ac:dyDescent="0.25">
      <c r="A2654" t="s">
        <v>1393</v>
      </c>
      <c r="B2654" t="s">
        <v>400</v>
      </c>
      <c r="C2654" t="s">
        <v>124</v>
      </c>
      <c r="D2654">
        <v>0</v>
      </c>
      <c r="F2654">
        <v>0.109254501983925</v>
      </c>
      <c r="G2654">
        <v>9.6477145409527305E-3</v>
      </c>
      <c r="H2654" t="s">
        <v>410</v>
      </c>
      <c r="K2654" t="s">
        <v>252</v>
      </c>
      <c r="N2654" t="s">
        <v>411</v>
      </c>
      <c r="P2654">
        <v>0.28975802691777602</v>
      </c>
      <c r="Q2654">
        <v>1.35814479261508E-2</v>
      </c>
      <c r="R2654">
        <v>2685118</v>
      </c>
      <c r="S2654">
        <v>2776</v>
      </c>
    </row>
    <row r="2655" spans="1:19" x14ac:dyDescent="0.25">
      <c r="A2655" t="s">
        <v>1393</v>
      </c>
      <c r="B2655" t="s">
        <v>400</v>
      </c>
      <c r="C2655" t="s">
        <v>124</v>
      </c>
      <c r="D2655">
        <v>0</v>
      </c>
      <c r="F2655">
        <v>0.109254501983925</v>
      </c>
      <c r="G2655">
        <v>9.6477145409527305E-3</v>
      </c>
      <c r="H2655" t="s">
        <v>410</v>
      </c>
      <c r="K2655" t="s">
        <v>252</v>
      </c>
      <c r="N2655" t="s">
        <v>411</v>
      </c>
      <c r="P2655">
        <v>0.28975802691777602</v>
      </c>
      <c r="Q2655">
        <v>1.35814479261508E-2</v>
      </c>
      <c r="R2655">
        <v>2685118</v>
      </c>
      <c r="S2655">
        <v>2776</v>
      </c>
    </row>
    <row r="2656" spans="1:19" x14ac:dyDescent="0.25">
      <c r="A2656" t="s">
        <v>1393</v>
      </c>
      <c r="B2656" t="s">
        <v>400</v>
      </c>
      <c r="C2656" t="s">
        <v>124</v>
      </c>
      <c r="D2656">
        <v>0</v>
      </c>
      <c r="F2656">
        <v>0.109254501983925</v>
      </c>
      <c r="G2656">
        <v>9.6477145409527305E-3</v>
      </c>
      <c r="H2656" t="s">
        <v>410</v>
      </c>
      <c r="K2656" t="s">
        <v>252</v>
      </c>
      <c r="N2656" t="s">
        <v>411</v>
      </c>
      <c r="P2656">
        <v>0.28975802691777602</v>
      </c>
      <c r="Q2656">
        <v>1.35814479261508E-2</v>
      </c>
      <c r="R2656">
        <v>2685118</v>
      </c>
      <c r="S2656">
        <v>2776</v>
      </c>
    </row>
    <row r="2657" spans="1:19" x14ac:dyDescent="0.25">
      <c r="A2657" t="s">
        <v>1393</v>
      </c>
      <c r="B2657" t="s">
        <v>400</v>
      </c>
      <c r="C2657" t="s">
        <v>124</v>
      </c>
      <c r="D2657">
        <v>0</v>
      </c>
      <c r="F2657">
        <v>0.109254501983925</v>
      </c>
      <c r="G2657">
        <v>9.6477145409527305E-3</v>
      </c>
      <c r="H2657" t="s">
        <v>410</v>
      </c>
      <c r="K2657" t="s">
        <v>252</v>
      </c>
      <c r="N2657" t="s">
        <v>411</v>
      </c>
      <c r="P2657">
        <v>0.28975802691777602</v>
      </c>
      <c r="Q2657">
        <v>1.35814479261508E-2</v>
      </c>
      <c r="R2657">
        <v>2685118</v>
      </c>
      <c r="S2657">
        <v>2776</v>
      </c>
    </row>
    <row r="2658" spans="1:19" x14ac:dyDescent="0.25">
      <c r="A2658" t="s">
        <v>1394</v>
      </c>
      <c r="B2658" t="s">
        <v>400</v>
      </c>
      <c r="C2658" t="s">
        <v>124</v>
      </c>
      <c r="D2658">
        <v>1</v>
      </c>
      <c r="F2658">
        <v>8.4667766132893493E-2</v>
      </c>
      <c r="G2658">
        <v>4.7876290149072201E-2</v>
      </c>
      <c r="H2658" t="s">
        <v>410</v>
      </c>
      <c r="K2658" t="s">
        <v>252</v>
      </c>
      <c r="N2658" t="s">
        <v>411</v>
      </c>
      <c r="P2658">
        <v>3.70271851891259E-2</v>
      </c>
      <c r="Q2658">
        <v>3.6356174812069597E-2</v>
      </c>
      <c r="R2658">
        <v>43394</v>
      </c>
      <c r="S2658">
        <v>30</v>
      </c>
    </row>
    <row r="2659" spans="1:19" x14ac:dyDescent="0.25">
      <c r="A2659" t="s">
        <v>1394</v>
      </c>
      <c r="B2659" t="s">
        <v>400</v>
      </c>
      <c r="C2659" t="s">
        <v>124</v>
      </c>
      <c r="D2659">
        <v>1</v>
      </c>
      <c r="F2659">
        <v>8.4667766132893493E-2</v>
      </c>
      <c r="G2659">
        <v>4.7876290149072201E-2</v>
      </c>
      <c r="H2659" t="s">
        <v>410</v>
      </c>
      <c r="K2659" t="s">
        <v>252</v>
      </c>
      <c r="N2659" t="s">
        <v>411</v>
      </c>
      <c r="P2659">
        <v>3.70271851891259E-2</v>
      </c>
      <c r="Q2659">
        <v>3.6356174812069597E-2</v>
      </c>
      <c r="R2659">
        <v>43394</v>
      </c>
      <c r="S2659">
        <v>30</v>
      </c>
    </row>
    <row r="2660" spans="1:19" x14ac:dyDescent="0.25">
      <c r="A2660" t="s">
        <v>1394</v>
      </c>
      <c r="B2660" t="s">
        <v>400</v>
      </c>
      <c r="C2660" t="s">
        <v>124</v>
      </c>
      <c r="D2660">
        <v>1</v>
      </c>
      <c r="F2660">
        <v>8.4667766132893493E-2</v>
      </c>
      <c r="G2660">
        <v>4.7876290149072201E-2</v>
      </c>
      <c r="H2660" t="s">
        <v>410</v>
      </c>
      <c r="K2660" t="s">
        <v>252</v>
      </c>
      <c r="N2660" t="s">
        <v>411</v>
      </c>
      <c r="P2660">
        <v>3.70271851891259E-2</v>
      </c>
      <c r="Q2660">
        <v>3.6356174812069597E-2</v>
      </c>
      <c r="R2660">
        <v>43394</v>
      </c>
      <c r="S2660">
        <v>30</v>
      </c>
    </row>
    <row r="2661" spans="1:19" x14ac:dyDescent="0.25">
      <c r="A2661" t="s">
        <v>1394</v>
      </c>
      <c r="B2661" t="s">
        <v>400</v>
      </c>
      <c r="C2661" t="s">
        <v>124</v>
      </c>
      <c r="D2661">
        <v>1</v>
      </c>
      <c r="F2661">
        <v>8.4667766132893493E-2</v>
      </c>
      <c r="G2661">
        <v>4.7876290149072201E-2</v>
      </c>
      <c r="H2661" t="s">
        <v>410</v>
      </c>
      <c r="K2661" t="s">
        <v>252</v>
      </c>
      <c r="N2661" t="s">
        <v>411</v>
      </c>
      <c r="P2661">
        <v>3.70271851891259E-2</v>
      </c>
      <c r="Q2661">
        <v>3.6356174812069597E-2</v>
      </c>
      <c r="R2661">
        <v>43394</v>
      </c>
      <c r="S2661">
        <v>30</v>
      </c>
    </row>
    <row r="2662" spans="1:19" x14ac:dyDescent="0.25">
      <c r="A2662" t="s">
        <v>1395</v>
      </c>
      <c r="B2662" t="s">
        <v>400</v>
      </c>
      <c r="C2662" t="s">
        <v>124</v>
      </c>
      <c r="D2662">
        <v>0</v>
      </c>
      <c r="F2662">
        <v>9.8454180042881395E-2</v>
      </c>
      <c r="G2662">
        <v>9.3059025825008405E-3</v>
      </c>
      <c r="H2662" t="s">
        <v>416</v>
      </c>
      <c r="K2662" t="s">
        <v>257</v>
      </c>
      <c r="N2662" t="s">
        <v>411</v>
      </c>
      <c r="P2662">
        <v>0.393422114222716</v>
      </c>
      <c r="Q2662">
        <v>1.4647885337929699E-2</v>
      </c>
      <c r="R2662">
        <v>2472736</v>
      </c>
      <c r="S2662">
        <v>2473</v>
      </c>
    </row>
    <row r="2663" spans="1:19" x14ac:dyDescent="0.25">
      <c r="A2663" t="s">
        <v>1395</v>
      </c>
      <c r="B2663" t="s">
        <v>400</v>
      </c>
      <c r="C2663" t="s">
        <v>124</v>
      </c>
      <c r="D2663">
        <v>0</v>
      </c>
      <c r="F2663">
        <v>9.8454180042881395E-2</v>
      </c>
      <c r="G2663">
        <v>9.3059025825008405E-3</v>
      </c>
      <c r="H2663" t="s">
        <v>416</v>
      </c>
      <c r="K2663" t="s">
        <v>257</v>
      </c>
      <c r="N2663" t="s">
        <v>411</v>
      </c>
      <c r="P2663">
        <v>0.393422114222716</v>
      </c>
      <c r="Q2663">
        <v>1.4647885337929699E-2</v>
      </c>
      <c r="R2663">
        <v>2472736</v>
      </c>
      <c r="S2663">
        <v>2473</v>
      </c>
    </row>
    <row r="2664" spans="1:19" x14ac:dyDescent="0.25">
      <c r="A2664" t="s">
        <v>1395</v>
      </c>
      <c r="B2664" t="s">
        <v>400</v>
      </c>
      <c r="C2664" t="s">
        <v>124</v>
      </c>
      <c r="D2664">
        <v>0</v>
      </c>
      <c r="F2664">
        <v>9.8454180042881395E-2</v>
      </c>
      <c r="G2664">
        <v>9.3059025825008405E-3</v>
      </c>
      <c r="H2664" t="s">
        <v>416</v>
      </c>
      <c r="K2664" t="s">
        <v>257</v>
      </c>
      <c r="N2664" t="s">
        <v>411</v>
      </c>
      <c r="P2664">
        <v>0.393422114222716</v>
      </c>
      <c r="Q2664">
        <v>1.4647885337929699E-2</v>
      </c>
      <c r="R2664">
        <v>2472736</v>
      </c>
      <c r="S2664">
        <v>2473</v>
      </c>
    </row>
    <row r="2665" spans="1:19" x14ac:dyDescent="0.25">
      <c r="A2665" t="s">
        <v>1395</v>
      </c>
      <c r="B2665" t="s">
        <v>400</v>
      </c>
      <c r="C2665" t="s">
        <v>124</v>
      </c>
      <c r="D2665">
        <v>0</v>
      </c>
      <c r="F2665">
        <v>9.8454180042881395E-2</v>
      </c>
      <c r="G2665">
        <v>9.3059025825008405E-3</v>
      </c>
      <c r="H2665" t="s">
        <v>416</v>
      </c>
      <c r="K2665" t="s">
        <v>257</v>
      </c>
      <c r="N2665" t="s">
        <v>411</v>
      </c>
      <c r="P2665">
        <v>0.393422114222716</v>
      </c>
      <c r="Q2665">
        <v>1.4647885337929699E-2</v>
      </c>
      <c r="R2665">
        <v>2472736</v>
      </c>
      <c r="S2665">
        <v>2473</v>
      </c>
    </row>
    <row r="2666" spans="1:19" x14ac:dyDescent="0.25">
      <c r="A2666" t="s">
        <v>1396</v>
      </c>
      <c r="B2666" t="s">
        <v>400</v>
      </c>
      <c r="C2666" t="s">
        <v>124</v>
      </c>
      <c r="D2666">
        <v>1</v>
      </c>
      <c r="F2666">
        <v>0.12752425665101699</v>
      </c>
      <c r="G2666">
        <v>4.58508339891762E-2</v>
      </c>
      <c r="H2666" t="s">
        <v>416</v>
      </c>
      <c r="K2666" t="s">
        <v>257</v>
      </c>
      <c r="N2666" t="s">
        <v>411</v>
      </c>
      <c r="P2666">
        <v>0.53971777596032799</v>
      </c>
      <c r="Q2666">
        <v>6.8006428386630902E-2</v>
      </c>
      <c r="R2666">
        <v>146413</v>
      </c>
      <c r="S2666">
        <v>110</v>
      </c>
    </row>
    <row r="2667" spans="1:19" x14ac:dyDescent="0.25">
      <c r="A2667" t="s">
        <v>1396</v>
      </c>
      <c r="B2667" t="s">
        <v>400</v>
      </c>
      <c r="C2667" t="s">
        <v>124</v>
      </c>
      <c r="D2667">
        <v>1</v>
      </c>
      <c r="F2667">
        <v>0.12752425665101699</v>
      </c>
      <c r="G2667">
        <v>4.58508339891762E-2</v>
      </c>
      <c r="H2667" t="s">
        <v>416</v>
      </c>
      <c r="K2667" t="s">
        <v>257</v>
      </c>
      <c r="N2667" t="s">
        <v>411</v>
      </c>
      <c r="P2667">
        <v>0.53971777596032799</v>
      </c>
      <c r="Q2667">
        <v>6.8006428386630902E-2</v>
      </c>
      <c r="R2667">
        <v>146413</v>
      </c>
      <c r="S2667">
        <v>110</v>
      </c>
    </row>
    <row r="2668" spans="1:19" x14ac:dyDescent="0.25">
      <c r="A2668" t="s">
        <v>1396</v>
      </c>
      <c r="B2668" t="s">
        <v>400</v>
      </c>
      <c r="C2668" t="s">
        <v>124</v>
      </c>
      <c r="D2668">
        <v>1</v>
      </c>
      <c r="F2668">
        <v>0.12752425665101699</v>
      </c>
      <c r="G2668">
        <v>4.58508339891762E-2</v>
      </c>
      <c r="H2668" t="s">
        <v>416</v>
      </c>
      <c r="K2668" t="s">
        <v>257</v>
      </c>
      <c r="N2668" t="s">
        <v>411</v>
      </c>
      <c r="P2668">
        <v>0.53971777596032799</v>
      </c>
      <c r="Q2668">
        <v>6.8006428386630902E-2</v>
      </c>
      <c r="R2668">
        <v>146413</v>
      </c>
      <c r="S2668">
        <v>110</v>
      </c>
    </row>
    <row r="2669" spans="1:19" x14ac:dyDescent="0.25">
      <c r="A2669" t="s">
        <v>1396</v>
      </c>
      <c r="B2669" t="s">
        <v>400</v>
      </c>
      <c r="C2669" t="s">
        <v>124</v>
      </c>
      <c r="D2669">
        <v>1</v>
      </c>
      <c r="F2669">
        <v>0.12752425665101699</v>
      </c>
      <c r="G2669">
        <v>4.58508339891762E-2</v>
      </c>
      <c r="H2669" t="s">
        <v>416</v>
      </c>
      <c r="K2669" t="s">
        <v>257</v>
      </c>
      <c r="N2669" t="s">
        <v>411</v>
      </c>
      <c r="P2669">
        <v>0.53971777596032799</v>
      </c>
      <c r="Q2669">
        <v>6.8006428386630902E-2</v>
      </c>
      <c r="R2669">
        <v>146413</v>
      </c>
      <c r="S2669">
        <v>110</v>
      </c>
    </row>
    <row r="2670" spans="1:19" x14ac:dyDescent="0.25">
      <c r="A2670" t="s">
        <v>1397</v>
      </c>
      <c r="B2670" t="s">
        <v>400</v>
      </c>
      <c r="C2670" t="s">
        <v>124</v>
      </c>
      <c r="D2670">
        <v>0</v>
      </c>
      <c r="F2670">
        <v>0.17093494037797899</v>
      </c>
      <c r="G2670">
        <v>7.7779563037823404E-3</v>
      </c>
      <c r="H2670" t="s">
        <v>421</v>
      </c>
      <c r="K2670" t="s">
        <v>252</v>
      </c>
      <c r="N2670" t="s">
        <v>422</v>
      </c>
      <c r="P2670">
        <v>6.2859269435559098E-2</v>
      </c>
      <c r="Q2670">
        <v>5.2958119061211999E-3</v>
      </c>
      <c r="R2670">
        <v>3321025</v>
      </c>
      <c r="S2670">
        <v>3246</v>
      </c>
    </row>
    <row r="2671" spans="1:19" x14ac:dyDescent="0.25">
      <c r="A2671" t="s">
        <v>1397</v>
      </c>
      <c r="B2671" t="s">
        <v>400</v>
      </c>
      <c r="C2671" t="s">
        <v>124</v>
      </c>
      <c r="D2671">
        <v>0</v>
      </c>
      <c r="F2671">
        <v>0.17093494037797899</v>
      </c>
      <c r="G2671">
        <v>7.7779563037823404E-3</v>
      </c>
      <c r="H2671" t="s">
        <v>421</v>
      </c>
      <c r="K2671" t="s">
        <v>252</v>
      </c>
      <c r="N2671" t="s">
        <v>422</v>
      </c>
      <c r="P2671">
        <v>6.2859269435559098E-2</v>
      </c>
      <c r="Q2671">
        <v>5.2958119061211999E-3</v>
      </c>
      <c r="R2671">
        <v>3321025</v>
      </c>
      <c r="S2671">
        <v>3246</v>
      </c>
    </row>
    <row r="2672" spans="1:19" x14ac:dyDescent="0.25">
      <c r="A2672" t="s">
        <v>1397</v>
      </c>
      <c r="B2672" t="s">
        <v>400</v>
      </c>
      <c r="C2672" t="s">
        <v>124</v>
      </c>
      <c r="D2672">
        <v>0</v>
      </c>
      <c r="F2672">
        <v>0.17093494037797899</v>
      </c>
      <c r="G2672">
        <v>7.7779563037823404E-3</v>
      </c>
      <c r="H2672" t="s">
        <v>421</v>
      </c>
      <c r="K2672" t="s">
        <v>252</v>
      </c>
      <c r="N2672" t="s">
        <v>422</v>
      </c>
      <c r="P2672">
        <v>6.2859269435559098E-2</v>
      </c>
      <c r="Q2672">
        <v>5.2958119061211999E-3</v>
      </c>
      <c r="R2672">
        <v>3321025</v>
      </c>
      <c r="S2672">
        <v>3246</v>
      </c>
    </row>
    <row r="2673" spans="1:19" x14ac:dyDescent="0.25">
      <c r="A2673" t="s">
        <v>1397</v>
      </c>
      <c r="B2673" t="s">
        <v>400</v>
      </c>
      <c r="C2673" t="s">
        <v>124</v>
      </c>
      <c r="D2673">
        <v>0</v>
      </c>
      <c r="F2673">
        <v>0.17093494037797899</v>
      </c>
      <c r="G2673">
        <v>7.7779563037823404E-3</v>
      </c>
      <c r="H2673" t="s">
        <v>421</v>
      </c>
      <c r="K2673" t="s">
        <v>252</v>
      </c>
      <c r="N2673" t="s">
        <v>422</v>
      </c>
      <c r="P2673">
        <v>6.2859269435559098E-2</v>
      </c>
      <c r="Q2673">
        <v>5.2958119061211999E-3</v>
      </c>
      <c r="R2673">
        <v>3321025</v>
      </c>
      <c r="S2673">
        <v>3246</v>
      </c>
    </row>
    <row r="2674" spans="1:19" x14ac:dyDescent="0.25">
      <c r="A2674" t="s">
        <v>1398</v>
      </c>
      <c r="B2674" t="s">
        <v>400</v>
      </c>
      <c r="C2674" t="s">
        <v>124</v>
      </c>
      <c r="D2674">
        <v>1</v>
      </c>
      <c r="F2674">
        <v>0.18777597863468801</v>
      </c>
      <c r="G2674">
        <v>1.28679335981029E-2</v>
      </c>
      <c r="H2674" t="s">
        <v>421</v>
      </c>
      <c r="K2674" t="s">
        <v>252</v>
      </c>
      <c r="N2674" t="s">
        <v>422</v>
      </c>
      <c r="P2674">
        <v>3.9618102757029101E-2</v>
      </c>
      <c r="Q2674">
        <v>7.1503852802784701E-3</v>
      </c>
      <c r="R2674">
        <v>1170933</v>
      </c>
      <c r="S2674">
        <v>1069</v>
      </c>
    </row>
    <row r="2675" spans="1:19" x14ac:dyDescent="0.25">
      <c r="A2675" t="s">
        <v>1398</v>
      </c>
      <c r="B2675" t="s">
        <v>400</v>
      </c>
      <c r="C2675" t="s">
        <v>124</v>
      </c>
      <c r="D2675">
        <v>1</v>
      </c>
      <c r="F2675">
        <v>0.18777597863468801</v>
      </c>
      <c r="G2675">
        <v>1.28679335981029E-2</v>
      </c>
      <c r="H2675" t="s">
        <v>421</v>
      </c>
      <c r="K2675" t="s">
        <v>252</v>
      </c>
      <c r="N2675" t="s">
        <v>422</v>
      </c>
      <c r="P2675">
        <v>3.9618102757029101E-2</v>
      </c>
      <c r="Q2675">
        <v>7.1503852802784701E-3</v>
      </c>
      <c r="R2675">
        <v>1170933</v>
      </c>
      <c r="S2675">
        <v>1069</v>
      </c>
    </row>
    <row r="2676" spans="1:19" x14ac:dyDescent="0.25">
      <c r="A2676" t="s">
        <v>1398</v>
      </c>
      <c r="B2676" t="s">
        <v>400</v>
      </c>
      <c r="C2676" t="s">
        <v>124</v>
      </c>
      <c r="D2676">
        <v>1</v>
      </c>
      <c r="F2676">
        <v>0.18777597863468801</v>
      </c>
      <c r="G2676">
        <v>1.28679335981029E-2</v>
      </c>
      <c r="H2676" t="s">
        <v>421</v>
      </c>
      <c r="K2676" t="s">
        <v>252</v>
      </c>
      <c r="N2676" t="s">
        <v>422</v>
      </c>
      <c r="P2676">
        <v>3.9618102757029101E-2</v>
      </c>
      <c r="Q2676">
        <v>7.1503852802784701E-3</v>
      </c>
      <c r="R2676">
        <v>1170933</v>
      </c>
      <c r="S2676">
        <v>1069</v>
      </c>
    </row>
    <row r="2677" spans="1:19" x14ac:dyDescent="0.25">
      <c r="A2677" t="s">
        <v>1398</v>
      </c>
      <c r="B2677" t="s">
        <v>400</v>
      </c>
      <c r="C2677" t="s">
        <v>124</v>
      </c>
      <c r="D2677">
        <v>1</v>
      </c>
      <c r="F2677">
        <v>0.18777597863468801</v>
      </c>
      <c r="G2677">
        <v>1.28679335981029E-2</v>
      </c>
      <c r="H2677" t="s">
        <v>421</v>
      </c>
      <c r="K2677" t="s">
        <v>252</v>
      </c>
      <c r="N2677" t="s">
        <v>422</v>
      </c>
      <c r="P2677">
        <v>3.9618102757029101E-2</v>
      </c>
      <c r="Q2677">
        <v>7.1503852802784701E-3</v>
      </c>
      <c r="R2677">
        <v>1170933</v>
      </c>
      <c r="S2677">
        <v>1069</v>
      </c>
    </row>
    <row r="2678" spans="1:19" x14ac:dyDescent="0.25">
      <c r="A2678" t="s">
        <v>1399</v>
      </c>
      <c r="B2678" t="s">
        <v>400</v>
      </c>
      <c r="C2678" t="s">
        <v>124</v>
      </c>
      <c r="D2678">
        <v>0</v>
      </c>
      <c r="F2678">
        <v>0.156283597524698</v>
      </c>
      <c r="G2678">
        <v>8.4515192930364798E-3</v>
      </c>
      <c r="H2678" t="s">
        <v>427</v>
      </c>
      <c r="K2678" t="s">
        <v>257</v>
      </c>
      <c r="N2678" t="s">
        <v>422</v>
      </c>
      <c r="P2678">
        <v>9.0093567167086303E-2</v>
      </c>
      <c r="Q2678">
        <v>6.6168657832815104E-3</v>
      </c>
      <c r="R2678">
        <v>2346248</v>
      </c>
      <c r="S2678">
        <v>2858</v>
      </c>
    </row>
    <row r="2679" spans="1:19" x14ac:dyDescent="0.25">
      <c r="A2679" t="s">
        <v>1399</v>
      </c>
      <c r="B2679" t="s">
        <v>400</v>
      </c>
      <c r="C2679" t="s">
        <v>124</v>
      </c>
      <c r="D2679">
        <v>0</v>
      </c>
      <c r="F2679">
        <v>0.156283597524698</v>
      </c>
      <c r="G2679">
        <v>8.4515192930364798E-3</v>
      </c>
      <c r="H2679" t="s">
        <v>427</v>
      </c>
      <c r="K2679" t="s">
        <v>257</v>
      </c>
      <c r="N2679" t="s">
        <v>422</v>
      </c>
      <c r="P2679">
        <v>9.0093567167086303E-2</v>
      </c>
      <c r="Q2679">
        <v>6.6168657832815104E-3</v>
      </c>
      <c r="R2679">
        <v>2346248</v>
      </c>
      <c r="S2679">
        <v>2858</v>
      </c>
    </row>
    <row r="2680" spans="1:19" x14ac:dyDescent="0.25">
      <c r="A2680" t="s">
        <v>1399</v>
      </c>
      <c r="B2680" t="s">
        <v>400</v>
      </c>
      <c r="C2680" t="s">
        <v>124</v>
      </c>
      <c r="D2680">
        <v>0</v>
      </c>
      <c r="F2680">
        <v>0.156283597524698</v>
      </c>
      <c r="G2680">
        <v>8.4515192930364798E-3</v>
      </c>
      <c r="H2680" t="s">
        <v>427</v>
      </c>
      <c r="K2680" t="s">
        <v>257</v>
      </c>
      <c r="N2680" t="s">
        <v>422</v>
      </c>
      <c r="P2680">
        <v>9.0093567167086303E-2</v>
      </c>
      <c r="Q2680">
        <v>6.6168657832815104E-3</v>
      </c>
      <c r="R2680">
        <v>2346248</v>
      </c>
      <c r="S2680">
        <v>2858</v>
      </c>
    </row>
    <row r="2681" spans="1:19" x14ac:dyDescent="0.25">
      <c r="A2681" t="s">
        <v>1399</v>
      </c>
      <c r="B2681" t="s">
        <v>400</v>
      </c>
      <c r="C2681" t="s">
        <v>124</v>
      </c>
      <c r="D2681">
        <v>0</v>
      </c>
      <c r="F2681">
        <v>0.156283597524698</v>
      </c>
      <c r="G2681">
        <v>8.4515192930364798E-3</v>
      </c>
      <c r="H2681" t="s">
        <v>427</v>
      </c>
      <c r="K2681" t="s">
        <v>257</v>
      </c>
      <c r="N2681" t="s">
        <v>422</v>
      </c>
      <c r="P2681">
        <v>9.0093567167086303E-2</v>
      </c>
      <c r="Q2681">
        <v>6.6168657832815104E-3</v>
      </c>
      <c r="R2681">
        <v>2346248</v>
      </c>
      <c r="S2681">
        <v>2858</v>
      </c>
    </row>
    <row r="2682" spans="1:19" x14ac:dyDescent="0.25">
      <c r="A2682" t="s">
        <v>1400</v>
      </c>
      <c r="B2682" t="s">
        <v>400</v>
      </c>
      <c r="C2682" t="s">
        <v>124</v>
      </c>
      <c r="D2682">
        <v>1</v>
      </c>
      <c r="F2682">
        <v>0.14219090068401299</v>
      </c>
      <c r="G2682">
        <v>9.8308725691911899E-3</v>
      </c>
      <c r="H2682" t="s">
        <v>427</v>
      </c>
      <c r="K2682" t="s">
        <v>257</v>
      </c>
      <c r="N2682" t="s">
        <v>422</v>
      </c>
      <c r="P2682">
        <v>0.50012439220684601</v>
      </c>
      <c r="Q2682">
        <v>1.43072021010048E-2</v>
      </c>
      <c r="R2682">
        <v>2063065</v>
      </c>
      <c r="S2682">
        <v>1938</v>
      </c>
    </row>
    <row r="2683" spans="1:19" x14ac:dyDescent="0.25">
      <c r="A2683" t="s">
        <v>1400</v>
      </c>
      <c r="B2683" t="s">
        <v>400</v>
      </c>
      <c r="C2683" t="s">
        <v>124</v>
      </c>
      <c r="D2683">
        <v>1</v>
      </c>
      <c r="F2683">
        <v>0.14219090068401299</v>
      </c>
      <c r="G2683">
        <v>9.8308725691911899E-3</v>
      </c>
      <c r="H2683" t="s">
        <v>427</v>
      </c>
      <c r="K2683" t="s">
        <v>257</v>
      </c>
      <c r="N2683" t="s">
        <v>422</v>
      </c>
      <c r="P2683">
        <v>0.50012439220684601</v>
      </c>
      <c r="Q2683">
        <v>1.43072021010048E-2</v>
      </c>
      <c r="R2683">
        <v>2063065</v>
      </c>
      <c r="S2683">
        <v>1938</v>
      </c>
    </row>
    <row r="2684" spans="1:19" x14ac:dyDescent="0.25">
      <c r="A2684" t="s">
        <v>1400</v>
      </c>
      <c r="B2684" t="s">
        <v>400</v>
      </c>
      <c r="C2684" t="s">
        <v>124</v>
      </c>
      <c r="D2684">
        <v>1</v>
      </c>
      <c r="F2684">
        <v>0.14219090068401299</v>
      </c>
      <c r="G2684">
        <v>9.8308725691911899E-3</v>
      </c>
      <c r="H2684" t="s">
        <v>427</v>
      </c>
      <c r="K2684" t="s">
        <v>257</v>
      </c>
      <c r="N2684" t="s">
        <v>422</v>
      </c>
      <c r="P2684">
        <v>0.50012439220684601</v>
      </c>
      <c r="Q2684">
        <v>1.43072021010048E-2</v>
      </c>
      <c r="R2684">
        <v>2063065</v>
      </c>
      <c r="S2684">
        <v>1938</v>
      </c>
    </row>
    <row r="2685" spans="1:19" x14ac:dyDescent="0.25">
      <c r="A2685" t="s">
        <v>1400</v>
      </c>
      <c r="B2685" t="s">
        <v>400</v>
      </c>
      <c r="C2685" t="s">
        <v>124</v>
      </c>
      <c r="D2685">
        <v>1</v>
      </c>
      <c r="F2685">
        <v>0.14219090068401299</v>
      </c>
      <c r="G2685">
        <v>9.8308725691911899E-3</v>
      </c>
      <c r="H2685" t="s">
        <v>427</v>
      </c>
      <c r="K2685" t="s">
        <v>257</v>
      </c>
      <c r="N2685" t="s">
        <v>422</v>
      </c>
      <c r="P2685">
        <v>0.50012439220684601</v>
      </c>
      <c r="Q2685">
        <v>1.43072021010048E-2</v>
      </c>
      <c r="R2685">
        <v>2063065</v>
      </c>
      <c r="S2685">
        <v>1938</v>
      </c>
    </row>
    <row r="2686" spans="1:19" x14ac:dyDescent="0.25">
      <c r="A2686" t="s">
        <v>1401</v>
      </c>
      <c r="B2686" t="s">
        <v>400</v>
      </c>
      <c r="C2686" t="s">
        <v>124</v>
      </c>
      <c r="D2686">
        <v>0</v>
      </c>
      <c r="F2686">
        <v>0.20085337402522599</v>
      </c>
      <c r="G2686">
        <v>8.5880863351770597E-3</v>
      </c>
      <c r="H2686" t="s">
        <v>432</v>
      </c>
      <c r="K2686" t="s">
        <v>252</v>
      </c>
      <c r="N2686" t="s">
        <v>433</v>
      </c>
      <c r="P2686">
        <v>7.2702267104077706E-2</v>
      </c>
      <c r="Q2686">
        <v>5.9195116785103101E-3</v>
      </c>
      <c r="R2686">
        <v>2420814</v>
      </c>
      <c r="S2686">
        <v>3020</v>
      </c>
    </row>
    <row r="2687" spans="1:19" x14ac:dyDescent="0.25">
      <c r="A2687" t="s">
        <v>1401</v>
      </c>
      <c r="B2687" t="s">
        <v>400</v>
      </c>
      <c r="C2687" t="s">
        <v>124</v>
      </c>
      <c r="D2687">
        <v>0</v>
      </c>
      <c r="F2687">
        <v>0.20085337402522599</v>
      </c>
      <c r="G2687">
        <v>8.5880863351770597E-3</v>
      </c>
      <c r="H2687" t="s">
        <v>432</v>
      </c>
      <c r="K2687" t="s">
        <v>252</v>
      </c>
      <c r="N2687" t="s">
        <v>433</v>
      </c>
      <c r="P2687">
        <v>7.2702267104077706E-2</v>
      </c>
      <c r="Q2687">
        <v>5.9195116785103101E-3</v>
      </c>
      <c r="R2687">
        <v>2420814</v>
      </c>
      <c r="S2687">
        <v>3020</v>
      </c>
    </row>
    <row r="2688" spans="1:19" x14ac:dyDescent="0.25">
      <c r="A2688" t="s">
        <v>1401</v>
      </c>
      <c r="B2688" t="s">
        <v>400</v>
      </c>
      <c r="C2688" t="s">
        <v>124</v>
      </c>
      <c r="D2688">
        <v>0</v>
      </c>
      <c r="F2688">
        <v>0.20085337402522599</v>
      </c>
      <c r="G2688">
        <v>8.5880863351770597E-3</v>
      </c>
      <c r="H2688" t="s">
        <v>432</v>
      </c>
      <c r="K2688" t="s">
        <v>252</v>
      </c>
      <c r="N2688" t="s">
        <v>433</v>
      </c>
      <c r="P2688">
        <v>7.2702267104077706E-2</v>
      </c>
      <c r="Q2688">
        <v>5.9195116785103101E-3</v>
      </c>
      <c r="R2688">
        <v>2420814</v>
      </c>
      <c r="S2688">
        <v>3020</v>
      </c>
    </row>
    <row r="2689" spans="1:19" x14ac:dyDescent="0.25">
      <c r="A2689" t="s">
        <v>1401</v>
      </c>
      <c r="B2689" t="s">
        <v>400</v>
      </c>
      <c r="C2689" t="s">
        <v>124</v>
      </c>
      <c r="D2689">
        <v>0</v>
      </c>
      <c r="F2689">
        <v>0.20085337402522599</v>
      </c>
      <c r="G2689">
        <v>8.5880863351770597E-3</v>
      </c>
      <c r="H2689" t="s">
        <v>432</v>
      </c>
      <c r="K2689" t="s">
        <v>252</v>
      </c>
      <c r="N2689" t="s">
        <v>433</v>
      </c>
      <c r="P2689">
        <v>7.2702267104077706E-2</v>
      </c>
      <c r="Q2689">
        <v>5.9195116785103101E-3</v>
      </c>
      <c r="R2689">
        <v>2420814</v>
      </c>
      <c r="S2689">
        <v>3020</v>
      </c>
    </row>
    <row r="2690" spans="1:19" x14ac:dyDescent="0.25">
      <c r="A2690" t="s">
        <v>1402</v>
      </c>
      <c r="B2690" t="s">
        <v>400</v>
      </c>
      <c r="C2690" t="s">
        <v>124</v>
      </c>
      <c r="D2690">
        <v>1</v>
      </c>
      <c r="F2690">
        <v>0.21457733089803999</v>
      </c>
      <c r="G2690">
        <v>6.7476149856638499E-3</v>
      </c>
      <c r="H2690" t="s">
        <v>432</v>
      </c>
      <c r="K2690" t="s">
        <v>252</v>
      </c>
      <c r="N2690" t="s">
        <v>433</v>
      </c>
      <c r="P2690">
        <v>6.1419361119980101E-2</v>
      </c>
      <c r="Q2690">
        <v>4.63817062719843E-3</v>
      </c>
      <c r="R2690">
        <v>3829964</v>
      </c>
      <c r="S2690">
        <v>4670</v>
      </c>
    </row>
    <row r="2691" spans="1:19" x14ac:dyDescent="0.25">
      <c r="A2691" t="s">
        <v>1402</v>
      </c>
      <c r="B2691" t="s">
        <v>400</v>
      </c>
      <c r="C2691" t="s">
        <v>124</v>
      </c>
      <c r="D2691">
        <v>1</v>
      </c>
      <c r="F2691">
        <v>0.21457733089803999</v>
      </c>
      <c r="G2691">
        <v>6.7476149856638499E-3</v>
      </c>
      <c r="H2691" t="s">
        <v>432</v>
      </c>
      <c r="K2691" t="s">
        <v>252</v>
      </c>
      <c r="N2691" t="s">
        <v>433</v>
      </c>
      <c r="P2691">
        <v>6.1419361119980101E-2</v>
      </c>
      <c r="Q2691">
        <v>4.63817062719843E-3</v>
      </c>
      <c r="R2691">
        <v>3829964</v>
      </c>
      <c r="S2691">
        <v>4670</v>
      </c>
    </row>
    <row r="2692" spans="1:19" x14ac:dyDescent="0.25">
      <c r="A2692" t="s">
        <v>1402</v>
      </c>
      <c r="B2692" t="s">
        <v>400</v>
      </c>
      <c r="C2692" t="s">
        <v>124</v>
      </c>
      <c r="D2692">
        <v>1</v>
      </c>
      <c r="F2692">
        <v>0.21457733089803999</v>
      </c>
      <c r="G2692">
        <v>6.7476149856638499E-3</v>
      </c>
      <c r="H2692" t="s">
        <v>432</v>
      </c>
      <c r="K2692" t="s">
        <v>252</v>
      </c>
      <c r="N2692" t="s">
        <v>433</v>
      </c>
      <c r="P2692">
        <v>6.1419361119980101E-2</v>
      </c>
      <c r="Q2692">
        <v>4.63817062719843E-3</v>
      </c>
      <c r="R2692">
        <v>3829964</v>
      </c>
      <c r="S2692">
        <v>4670</v>
      </c>
    </row>
    <row r="2693" spans="1:19" x14ac:dyDescent="0.25">
      <c r="A2693" t="s">
        <v>1402</v>
      </c>
      <c r="B2693" t="s">
        <v>400</v>
      </c>
      <c r="C2693" t="s">
        <v>124</v>
      </c>
      <c r="D2693">
        <v>1</v>
      </c>
      <c r="F2693">
        <v>0.21457733089803999</v>
      </c>
      <c r="G2693">
        <v>6.7476149856638499E-3</v>
      </c>
      <c r="H2693" t="s">
        <v>432</v>
      </c>
      <c r="K2693" t="s">
        <v>252</v>
      </c>
      <c r="N2693" t="s">
        <v>433</v>
      </c>
      <c r="P2693">
        <v>6.1419361119980101E-2</v>
      </c>
      <c r="Q2693">
        <v>4.63817062719843E-3</v>
      </c>
      <c r="R2693">
        <v>3829964</v>
      </c>
      <c r="S2693">
        <v>4670</v>
      </c>
    </row>
    <row r="2694" spans="1:19" x14ac:dyDescent="0.25">
      <c r="A2694" t="s">
        <v>1403</v>
      </c>
      <c r="B2694" t="s">
        <v>400</v>
      </c>
      <c r="C2694" t="s">
        <v>124</v>
      </c>
      <c r="D2694">
        <v>0</v>
      </c>
      <c r="F2694">
        <v>0.174108650847657</v>
      </c>
      <c r="G2694">
        <v>8.3149513524993501E-3</v>
      </c>
      <c r="H2694" t="s">
        <v>438</v>
      </c>
      <c r="K2694" t="s">
        <v>257</v>
      </c>
      <c r="N2694" t="s">
        <v>433</v>
      </c>
      <c r="P2694">
        <v>0.17157024410847499</v>
      </c>
      <c r="Q2694">
        <v>9.0340403751518195E-3</v>
      </c>
      <c r="R2694">
        <v>1736548</v>
      </c>
      <c r="S2694">
        <v>2744</v>
      </c>
    </row>
    <row r="2695" spans="1:19" x14ac:dyDescent="0.25">
      <c r="A2695" t="s">
        <v>1403</v>
      </c>
      <c r="B2695" t="s">
        <v>400</v>
      </c>
      <c r="C2695" t="s">
        <v>124</v>
      </c>
      <c r="D2695">
        <v>0</v>
      </c>
      <c r="F2695">
        <v>0.174108650847657</v>
      </c>
      <c r="G2695">
        <v>8.3149513524993501E-3</v>
      </c>
      <c r="H2695" t="s">
        <v>438</v>
      </c>
      <c r="K2695" t="s">
        <v>257</v>
      </c>
      <c r="N2695" t="s">
        <v>433</v>
      </c>
      <c r="P2695">
        <v>0.17157024410847499</v>
      </c>
      <c r="Q2695">
        <v>9.0340403751518195E-3</v>
      </c>
      <c r="R2695">
        <v>1736548</v>
      </c>
      <c r="S2695">
        <v>2744</v>
      </c>
    </row>
    <row r="2696" spans="1:19" x14ac:dyDescent="0.25">
      <c r="A2696" t="s">
        <v>1403</v>
      </c>
      <c r="B2696" t="s">
        <v>400</v>
      </c>
      <c r="C2696" t="s">
        <v>124</v>
      </c>
      <c r="D2696">
        <v>0</v>
      </c>
      <c r="F2696">
        <v>0.174108650847657</v>
      </c>
      <c r="G2696">
        <v>8.3149513524993501E-3</v>
      </c>
      <c r="H2696" t="s">
        <v>438</v>
      </c>
      <c r="K2696" t="s">
        <v>257</v>
      </c>
      <c r="N2696" t="s">
        <v>433</v>
      </c>
      <c r="P2696">
        <v>0.17157024410847499</v>
      </c>
      <c r="Q2696">
        <v>9.0340403751518195E-3</v>
      </c>
      <c r="R2696">
        <v>1736548</v>
      </c>
      <c r="S2696">
        <v>2744</v>
      </c>
    </row>
    <row r="2697" spans="1:19" x14ac:dyDescent="0.25">
      <c r="A2697" t="s">
        <v>1403</v>
      </c>
      <c r="B2697" t="s">
        <v>400</v>
      </c>
      <c r="C2697" t="s">
        <v>124</v>
      </c>
      <c r="D2697">
        <v>0</v>
      </c>
      <c r="F2697">
        <v>0.174108650847657</v>
      </c>
      <c r="G2697">
        <v>8.3149513524993501E-3</v>
      </c>
      <c r="H2697" t="s">
        <v>438</v>
      </c>
      <c r="K2697" t="s">
        <v>257</v>
      </c>
      <c r="N2697" t="s">
        <v>433</v>
      </c>
      <c r="P2697">
        <v>0.17157024410847499</v>
      </c>
      <c r="Q2697">
        <v>9.0340403751518195E-3</v>
      </c>
      <c r="R2697">
        <v>1736548</v>
      </c>
      <c r="S2697">
        <v>2744</v>
      </c>
    </row>
    <row r="2698" spans="1:19" x14ac:dyDescent="0.25">
      <c r="A2698" t="s">
        <v>1404</v>
      </c>
      <c r="B2698" t="s">
        <v>400</v>
      </c>
      <c r="C2698" t="s">
        <v>124</v>
      </c>
      <c r="D2698">
        <v>1</v>
      </c>
      <c r="F2698">
        <v>0.19302231798921399</v>
      </c>
      <c r="G2698">
        <v>6.0465461178875598E-3</v>
      </c>
      <c r="H2698" t="s">
        <v>438</v>
      </c>
      <c r="K2698" t="s">
        <v>257</v>
      </c>
      <c r="N2698" t="s">
        <v>433</v>
      </c>
      <c r="P2698">
        <v>0.47085386188532902</v>
      </c>
      <c r="Q2698">
        <v>7.8777555303101501E-3</v>
      </c>
      <c r="R2698">
        <v>4655035</v>
      </c>
      <c r="S2698">
        <v>5987</v>
      </c>
    </row>
    <row r="2699" spans="1:19" x14ac:dyDescent="0.25">
      <c r="A2699" t="s">
        <v>1404</v>
      </c>
      <c r="B2699" t="s">
        <v>400</v>
      </c>
      <c r="C2699" t="s">
        <v>124</v>
      </c>
      <c r="D2699">
        <v>1</v>
      </c>
      <c r="F2699">
        <v>0.19302231798921399</v>
      </c>
      <c r="G2699">
        <v>6.0465461178875598E-3</v>
      </c>
      <c r="H2699" t="s">
        <v>438</v>
      </c>
      <c r="K2699" t="s">
        <v>257</v>
      </c>
      <c r="N2699" t="s">
        <v>433</v>
      </c>
      <c r="P2699">
        <v>0.47085386188532902</v>
      </c>
      <c r="Q2699">
        <v>7.8777555303101501E-3</v>
      </c>
      <c r="R2699">
        <v>4655035</v>
      </c>
      <c r="S2699">
        <v>5987</v>
      </c>
    </row>
    <row r="2700" spans="1:19" x14ac:dyDescent="0.25">
      <c r="A2700" t="s">
        <v>1404</v>
      </c>
      <c r="B2700" t="s">
        <v>400</v>
      </c>
      <c r="C2700" t="s">
        <v>124</v>
      </c>
      <c r="D2700">
        <v>1</v>
      </c>
      <c r="F2700">
        <v>0.19302231798921399</v>
      </c>
      <c r="G2700">
        <v>6.0465461178875598E-3</v>
      </c>
      <c r="H2700" t="s">
        <v>438</v>
      </c>
      <c r="K2700" t="s">
        <v>257</v>
      </c>
      <c r="N2700" t="s">
        <v>433</v>
      </c>
      <c r="P2700">
        <v>0.47085386188532902</v>
      </c>
      <c r="Q2700">
        <v>7.8777555303101501E-3</v>
      </c>
      <c r="R2700">
        <v>4655035</v>
      </c>
      <c r="S2700">
        <v>5987</v>
      </c>
    </row>
    <row r="2701" spans="1:19" x14ac:dyDescent="0.25">
      <c r="A2701" t="s">
        <v>1404</v>
      </c>
      <c r="B2701" t="s">
        <v>400</v>
      </c>
      <c r="C2701" t="s">
        <v>124</v>
      </c>
      <c r="D2701">
        <v>1</v>
      </c>
      <c r="F2701">
        <v>0.19302231798921399</v>
      </c>
      <c r="G2701">
        <v>6.0465461178875598E-3</v>
      </c>
      <c r="H2701" t="s">
        <v>438</v>
      </c>
      <c r="K2701" t="s">
        <v>257</v>
      </c>
      <c r="N2701" t="s">
        <v>433</v>
      </c>
      <c r="P2701">
        <v>0.47085386188532902</v>
      </c>
      <c r="Q2701">
        <v>7.8777555303101501E-3</v>
      </c>
      <c r="R2701">
        <v>4655035</v>
      </c>
      <c r="S2701">
        <v>5987</v>
      </c>
    </row>
    <row r="2702" spans="1:19" x14ac:dyDescent="0.25">
      <c r="A2702" t="s">
        <v>1405</v>
      </c>
      <c r="B2702" t="s">
        <v>400</v>
      </c>
      <c r="C2702" t="s">
        <v>124</v>
      </c>
      <c r="D2702">
        <v>0</v>
      </c>
      <c r="F2702">
        <v>0.24721784069783401</v>
      </c>
      <c r="G2702">
        <v>6.0501129003645597E-3</v>
      </c>
      <c r="H2702" t="s">
        <v>443</v>
      </c>
      <c r="K2702" t="s">
        <v>252</v>
      </c>
      <c r="N2702" t="s">
        <v>444</v>
      </c>
      <c r="P2702">
        <v>0.13765673065228801</v>
      </c>
      <c r="Q2702">
        <v>4.8698072770118903E-3</v>
      </c>
      <c r="R2702">
        <v>4982768</v>
      </c>
      <c r="S2702">
        <v>8301</v>
      </c>
    </row>
    <row r="2703" spans="1:19" x14ac:dyDescent="0.25">
      <c r="A2703" t="s">
        <v>1405</v>
      </c>
      <c r="B2703" t="s">
        <v>400</v>
      </c>
      <c r="C2703" t="s">
        <v>124</v>
      </c>
      <c r="D2703">
        <v>0</v>
      </c>
      <c r="F2703">
        <v>0.24721784069783401</v>
      </c>
      <c r="G2703">
        <v>6.0501129003645597E-3</v>
      </c>
      <c r="H2703" t="s">
        <v>443</v>
      </c>
      <c r="K2703" t="s">
        <v>252</v>
      </c>
      <c r="N2703" t="s">
        <v>444</v>
      </c>
      <c r="P2703">
        <v>0.13765673065228801</v>
      </c>
      <c r="Q2703">
        <v>4.8698072770118903E-3</v>
      </c>
      <c r="R2703">
        <v>4982768</v>
      </c>
      <c r="S2703">
        <v>8301</v>
      </c>
    </row>
    <row r="2704" spans="1:19" x14ac:dyDescent="0.25">
      <c r="A2704" t="s">
        <v>1405</v>
      </c>
      <c r="B2704" t="s">
        <v>400</v>
      </c>
      <c r="C2704" t="s">
        <v>124</v>
      </c>
      <c r="D2704">
        <v>0</v>
      </c>
      <c r="F2704">
        <v>0.24721784069783401</v>
      </c>
      <c r="G2704">
        <v>6.0501129003645597E-3</v>
      </c>
      <c r="H2704" t="s">
        <v>443</v>
      </c>
      <c r="K2704" t="s">
        <v>252</v>
      </c>
      <c r="N2704" t="s">
        <v>444</v>
      </c>
      <c r="P2704">
        <v>0.13765673065228801</v>
      </c>
      <c r="Q2704">
        <v>4.8698072770118903E-3</v>
      </c>
      <c r="R2704">
        <v>4982768</v>
      </c>
      <c r="S2704">
        <v>8301</v>
      </c>
    </row>
    <row r="2705" spans="1:19" x14ac:dyDescent="0.25">
      <c r="A2705" t="s">
        <v>1405</v>
      </c>
      <c r="B2705" t="s">
        <v>400</v>
      </c>
      <c r="C2705" t="s">
        <v>124</v>
      </c>
      <c r="D2705">
        <v>0</v>
      </c>
      <c r="F2705">
        <v>0.24721784069783401</v>
      </c>
      <c r="G2705">
        <v>6.0501129003645597E-3</v>
      </c>
      <c r="H2705" t="s">
        <v>443</v>
      </c>
      <c r="K2705" t="s">
        <v>252</v>
      </c>
      <c r="N2705" t="s">
        <v>444</v>
      </c>
      <c r="P2705">
        <v>0.13765673065228801</v>
      </c>
      <c r="Q2705">
        <v>4.8698072770118903E-3</v>
      </c>
      <c r="R2705">
        <v>4982768</v>
      </c>
      <c r="S2705">
        <v>8301</v>
      </c>
    </row>
    <row r="2706" spans="1:19" x14ac:dyDescent="0.25">
      <c r="A2706" t="s">
        <v>1406</v>
      </c>
      <c r="B2706" t="s">
        <v>400</v>
      </c>
      <c r="C2706" t="s">
        <v>124</v>
      </c>
      <c r="D2706">
        <v>1</v>
      </c>
      <c r="F2706">
        <v>0.25114747580174202</v>
      </c>
      <c r="G2706">
        <v>1.10954184515743E-2</v>
      </c>
      <c r="H2706" t="s">
        <v>443</v>
      </c>
      <c r="K2706" t="s">
        <v>252</v>
      </c>
      <c r="N2706" t="s">
        <v>444</v>
      </c>
      <c r="P2706">
        <v>9.2955346951292206E-2</v>
      </c>
      <c r="Q2706">
        <v>8.3676517353254605E-3</v>
      </c>
      <c r="R2706">
        <v>1383197</v>
      </c>
      <c r="S2706">
        <v>2017</v>
      </c>
    </row>
    <row r="2707" spans="1:19" x14ac:dyDescent="0.25">
      <c r="A2707" t="s">
        <v>1406</v>
      </c>
      <c r="B2707" t="s">
        <v>400</v>
      </c>
      <c r="C2707" t="s">
        <v>124</v>
      </c>
      <c r="D2707">
        <v>1</v>
      </c>
      <c r="F2707">
        <v>0.25114747580174202</v>
      </c>
      <c r="G2707">
        <v>1.10954184515743E-2</v>
      </c>
      <c r="H2707" t="s">
        <v>443</v>
      </c>
      <c r="K2707" t="s">
        <v>252</v>
      </c>
      <c r="N2707" t="s">
        <v>444</v>
      </c>
      <c r="P2707">
        <v>9.2955346951292206E-2</v>
      </c>
      <c r="Q2707">
        <v>8.3676517353254605E-3</v>
      </c>
      <c r="R2707">
        <v>1383197</v>
      </c>
      <c r="S2707">
        <v>2017</v>
      </c>
    </row>
    <row r="2708" spans="1:19" x14ac:dyDescent="0.25">
      <c r="A2708" t="s">
        <v>1406</v>
      </c>
      <c r="B2708" t="s">
        <v>400</v>
      </c>
      <c r="C2708" t="s">
        <v>124</v>
      </c>
      <c r="D2708">
        <v>1</v>
      </c>
      <c r="F2708">
        <v>0.25114747580174202</v>
      </c>
      <c r="G2708">
        <v>1.10954184515743E-2</v>
      </c>
      <c r="H2708" t="s">
        <v>443</v>
      </c>
      <c r="K2708" t="s">
        <v>252</v>
      </c>
      <c r="N2708" t="s">
        <v>444</v>
      </c>
      <c r="P2708">
        <v>9.2955346951292206E-2</v>
      </c>
      <c r="Q2708">
        <v>8.3676517353254605E-3</v>
      </c>
      <c r="R2708">
        <v>1383197</v>
      </c>
      <c r="S2708">
        <v>2017</v>
      </c>
    </row>
    <row r="2709" spans="1:19" x14ac:dyDescent="0.25">
      <c r="A2709" t="s">
        <v>1406</v>
      </c>
      <c r="B2709" t="s">
        <v>400</v>
      </c>
      <c r="C2709" t="s">
        <v>124</v>
      </c>
      <c r="D2709">
        <v>1</v>
      </c>
      <c r="F2709">
        <v>0.25114747580174202</v>
      </c>
      <c r="G2709">
        <v>1.10954184515743E-2</v>
      </c>
      <c r="H2709" t="s">
        <v>443</v>
      </c>
      <c r="K2709" t="s">
        <v>252</v>
      </c>
      <c r="N2709" t="s">
        <v>444</v>
      </c>
      <c r="P2709">
        <v>9.2955346951292206E-2</v>
      </c>
      <c r="Q2709">
        <v>8.3676517353254605E-3</v>
      </c>
      <c r="R2709">
        <v>1383197</v>
      </c>
      <c r="S2709">
        <v>2017</v>
      </c>
    </row>
    <row r="2710" spans="1:19" x14ac:dyDescent="0.25">
      <c r="A2710" t="s">
        <v>1407</v>
      </c>
      <c r="B2710" t="s">
        <v>400</v>
      </c>
      <c r="C2710" t="s">
        <v>124</v>
      </c>
      <c r="D2710">
        <v>0</v>
      </c>
      <c r="F2710">
        <v>0.19042740054771201</v>
      </c>
      <c r="G2710">
        <v>5.1580386952446199E-3</v>
      </c>
      <c r="H2710" t="s">
        <v>449</v>
      </c>
      <c r="K2710" t="s">
        <v>257</v>
      </c>
      <c r="N2710" t="s">
        <v>444</v>
      </c>
      <c r="P2710">
        <v>0.41486173323422398</v>
      </c>
      <c r="Q2710">
        <v>6.7032387690664601E-3</v>
      </c>
      <c r="R2710">
        <v>5544452</v>
      </c>
      <c r="S2710">
        <v>10146</v>
      </c>
    </row>
    <row r="2711" spans="1:19" x14ac:dyDescent="0.25">
      <c r="A2711" t="s">
        <v>1407</v>
      </c>
      <c r="B2711" t="s">
        <v>400</v>
      </c>
      <c r="C2711" t="s">
        <v>124</v>
      </c>
      <c r="D2711">
        <v>0</v>
      </c>
      <c r="F2711">
        <v>0.19042740054771201</v>
      </c>
      <c r="G2711">
        <v>5.1580386952446199E-3</v>
      </c>
      <c r="H2711" t="s">
        <v>449</v>
      </c>
      <c r="K2711" t="s">
        <v>257</v>
      </c>
      <c r="N2711" t="s">
        <v>444</v>
      </c>
      <c r="P2711">
        <v>0.41486173323422398</v>
      </c>
      <c r="Q2711">
        <v>6.7032387690664601E-3</v>
      </c>
      <c r="R2711">
        <v>5544452</v>
      </c>
      <c r="S2711">
        <v>10146</v>
      </c>
    </row>
    <row r="2712" spans="1:19" x14ac:dyDescent="0.25">
      <c r="A2712" t="s">
        <v>1407</v>
      </c>
      <c r="B2712" t="s">
        <v>400</v>
      </c>
      <c r="C2712" t="s">
        <v>124</v>
      </c>
      <c r="D2712">
        <v>0</v>
      </c>
      <c r="F2712">
        <v>0.19042740054771201</v>
      </c>
      <c r="G2712">
        <v>5.1580386952446199E-3</v>
      </c>
      <c r="H2712" t="s">
        <v>449</v>
      </c>
      <c r="K2712" t="s">
        <v>257</v>
      </c>
      <c r="N2712" t="s">
        <v>444</v>
      </c>
      <c r="P2712">
        <v>0.41486173323422398</v>
      </c>
      <c r="Q2712">
        <v>6.7032387690664601E-3</v>
      </c>
      <c r="R2712">
        <v>5544452</v>
      </c>
      <c r="S2712">
        <v>10146</v>
      </c>
    </row>
    <row r="2713" spans="1:19" x14ac:dyDescent="0.25">
      <c r="A2713" t="s">
        <v>1407</v>
      </c>
      <c r="B2713" t="s">
        <v>400</v>
      </c>
      <c r="C2713" t="s">
        <v>124</v>
      </c>
      <c r="D2713">
        <v>0</v>
      </c>
      <c r="F2713">
        <v>0.19042740054771201</v>
      </c>
      <c r="G2713">
        <v>5.1580386952446199E-3</v>
      </c>
      <c r="H2713" t="s">
        <v>449</v>
      </c>
      <c r="K2713" t="s">
        <v>257</v>
      </c>
      <c r="N2713" t="s">
        <v>444</v>
      </c>
      <c r="P2713">
        <v>0.41486173323422398</v>
      </c>
      <c r="Q2713">
        <v>6.7032387690664601E-3</v>
      </c>
      <c r="R2713">
        <v>5544452</v>
      </c>
      <c r="S2713">
        <v>10146</v>
      </c>
    </row>
    <row r="2714" spans="1:19" x14ac:dyDescent="0.25">
      <c r="A2714" t="s">
        <v>1408</v>
      </c>
      <c r="B2714" t="s">
        <v>400</v>
      </c>
      <c r="C2714" t="s">
        <v>124</v>
      </c>
      <c r="D2714">
        <v>1</v>
      </c>
      <c r="F2714">
        <v>0.22855046675766</v>
      </c>
      <c r="G2714">
        <v>1.2622539122798799E-2</v>
      </c>
      <c r="H2714" t="s">
        <v>449</v>
      </c>
      <c r="K2714" t="s">
        <v>257</v>
      </c>
      <c r="N2714" t="s">
        <v>444</v>
      </c>
      <c r="P2714">
        <v>0.45887185044176698</v>
      </c>
      <c r="Q2714">
        <v>1.5393181838370599E-2</v>
      </c>
      <c r="R2714">
        <v>1084329</v>
      </c>
      <c r="S2714">
        <v>1591</v>
      </c>
    </row>
    <row r="2715" spans="1:19" x14ac:dyDescent="0.25">
      <c r="A2715" t="s">
        <v>1408</v>
      </c>
      <c r="B2715" t="s">
        <v>400</v>
      </c>
      <c r="C2715" t="s">
        <v>124</v>
      </c>
      <c r="D2715">
        <v>1</v>
      </c>
      <c r="F2715">
        <v>0.22855046675766</v>
      </c>
      <c r="G2715">
        <v>1.2622539122798799E-2</v>
      </c>
      <c r="H2715" t="s">
        <v>449</v>
      </c>
      <c r="K2715" t="s">
        <v>257</v>
      </c>
      <c r="N2715" t="s">
        <v>444</v>
      </c>
      <c r="P2715">
        <v>0.45887185044176698</v>
      </c>
      <c r="Q2715">
        <v>1.5393181838370599E-2</v>
      </c>
      <c r="R2715">
        <v>1084329</v>
      </c>
      <c r="S2715">
        <v>1591</v>
      </c>
    </row>
    <row r="2716" spans="1:19" x14ac:dyDescent="0.25">
      <c r="A2716" t="s">
        <v>1408</v>
      </c>
      <c r="B2716" t="s">
        <v>400</v>
      </c>
      <c r="C2716" t="s">
        <v>124</v>
      </c>
      <c r="D2716">
        <v>1</v>
      </c>
      <c r="F2716">
        <v>0.22855046675766</v>
      </c>
      <c r="G2716">
        <v>1.2622539122798799E-2</v>
      </c>
      <c r="H2716" t="s">
        <v>449</v>
      </c>
      <c r="K2716" t="s">
        <v>257</v>
      </c>
      <c r="N2716" t="s">
        <v>444</v>
      </c>
      <c r="P2716">
        <v>0.45887185044176698</v>
      </c>
      <c r="Q2716">
        <v>1.5393181838370599E-2</v>
      </c>
      <c r="R2716">
        <v>1084329</v>
      </c>
      <c r="S2716">
        <v>1591</v>
      </c>
    </row>
    <row r="2717" spans="1:19" x14ac:dyDescent="0.25">
      <c r="A2717" t="s">
        <v>1408</v>
      </c>
      <c r="B2717" t="s">
        <v>400</v>
      </c>
      <c r="C2717" t="s">
        <v>124</v>
      </c>
      <c r="D2717">
        <v>1</v>
      </c>
      <c r="F2717">
        <v>0.22855046675766</v>
      </c>
      <c r="G2717">
        <v>1.2622539122798799E-2</v>
      </c>
      <c r="H2717" t="s">
        <v>449</v>
      </c>
      <c r="K2717" t="s">
        <v>257</v>
      </c>
      <c r="N2717" t="s">
        <v>444</v>
      </c>
      <c r="P2717">
        <v>0.45887185044176698</v>
      </c>
      <c r="Q2717">
        <v>1.5393181838370599E-2</v>
      </c>
      <c r="R2717">
        <v>1084329</v>
      </c>
      <c r="S2717">
        <v>1591</v>
      </c>
    </row>
    <row r="2718" spans="1:19" x14ac:dyDescent="0.25">
      <c r="A2718" t="s">
        <v>1409</v>
      </c>
      <c r="B2718" t="s">
        <v>400</v>
      </c>
      <c r="C2718" t="s">
        <v>129</v>
      </c>
      <c r="D2718">
        <v>0</v>
      </c>
      <c r="F2718">
        <v>2.28026215686138E-2</v>
      </c>
      <c r="G2718">
        <v>1.0574085061294401E-2</v>
      </c>
      <c r="H2718" t="s">
        <v>401</v>
      </c>
      <c r="K2718" t="s">
        <v>252</v>
      </c>
      <c r="N2718" t="s">
        <v>402</v>
      </c>
      <c r="P2718">
        <v>0.82155067423808903</v>
      </c>
      <c r="Q2718">
        <v>3.0145750776262002E-2</v>
      </c>
      <c r="R2718">
        <v>747857</v>
      </c>
      <c r="S2718">
        <v>889</v>
      </c>
    </row>
    <row r="2719" spans="1:19" x14ac:dyDescent="0.25">
      <c r="A2719" t="s">
        <v>1409</v>
      </c>
      <c r="B2719" t="s">
        <v>400</v>
      </c>
      <c r="C2719" t="s">
        <v>129</v>
      </c>
      <c r="D2719">
        <v>0</v>
      </c>
      <c r="F2719">
        <v>2.28026215686138E-2</v>
      </c>
      <c r="G2719">
        <v>1.0574085061294401E-2</v>
      </c>
      <c r="H2719" t="s">
        <v>401</v>
      </c>
      <c r="K2719" t="s">
        <v>252</v>
      </c>
      <c r="N2719" t="s">
        <v>402</v>
      </c>
      <c r="P2719">
        <v>0.82155067423808903</v>
      </c>
      <c r="Q2719">
        <v>3.0145750776262002E-2</v>
      </c>
      <c r="R2719">
        <v>747857</v>
      </c>
      <c r="S2719">
        <v>889</v>
      </c>
    </row>
    <row r="2720" spans="1:19" x14ac:dyDescent="0.25">
      <c r="A2720" t="s">
        <v>1409</v>
      </c>
      <c r="B2720" t="s">
        <v>400</v>
      </c>
      <c r="C2720" t="s">
        <v>129</v>
      </c>
      <c r="D2720">
        <v>0</v>
      </c>
      <c r="F2720">
        <v>2.28026215686138E-2</v>
      </c>
      <c r="G2720">
        <v>1.0574085061294401E-2</v>
      </c>
      <c r="H2720" t="s">
        <v>401</v>
      </c>
      <c r="K2720" t="s">
        <v>252</v>
      </c>
      <c r="N2720" t="s">
        <v>402</v>
      </c>
      <c r="P2720">
        <v>0.82155067423808903</v>
      </c>
      <c r="Q2720">
        <v>3.0145750776262002E-2</v>
      </c>
      <c r="R2720">
        <v>747857</v>
      </c>
      <c r="S2720">
        <v>889</v>
      </c>
    </row>
    <row r="2721" spans="1:19" x14ac:dyDescent="0.25">
      <c r="A2721" t="s">
        <v>1409</v>
      </c>
      <c r="B2721" t="s">
        <v>400</v>
      </c>
      <c r="C2721" t="s">
        <v>129</v>
      </c>
      <c r="D2721">
        <v>0</v>
      </c>
      <c r="F2721">
        <v>2.28026215686138E-2</v>
      </c>
      <c r="G2721">
        <v>1.0574085061294401E-2</v>
      </c>
      <c r="H2721" t="s">
        <v>401</v>
      </c>
      <c r="K2721" t="s">
        <v>252</v>
      </c>
      <c r="N2721" t="s">
        <v>402</v>
      </c>
      <c r="P2721">
        <v>0.82155067423808903</v>
      </c>
      <c r="Q2721">
        <v>3.0145750776262002E-2</v>
      </c>
      <c r="R2721">
        <v>747857</v>
      </c>
      <c r="S2721">
        <v>889</v>
      </c>
    </row>
    <row r="2722" spans="1:19" x14ac:dyDescent="0.25">
      <c r="A2722" t="s">
        <v>1411</v>
      </c>
      <c r="B2722" t="s">
        <v>400</v>
      </c>
      <c r="C2722" t="s">
        <v>129</v>
      </c>
      <c r="D2722">
        <v>0</v>
      </c>
      <c r="F2722">
        <v>4.6896791213222697E-2</v>
      </c>
      <c r="G2722">
        <v>1.7762706202199299E-2</v>
      </c>
      <c r="H2722" t="s">
        <v>406</v>
      </c>
      <c r="K2722" t="s">
        <v>257</v>
      </c>
      <c r="N2722" t="s">
        <v>402</v>
      </c>
      <c r="P2722">
        <v>0.90241789695691499</v>
      </c>
      <c r="Q2722">
        <v>2.55387408403434E-2</v>
      </c>
      <c r="R2722">
        <v>713128</v>
      </c>
      <c r="S2722">
        <v>801</v>
      </c>
    </row>
    <row r="2723" spans="1:19" x14ac:dyDescent="0.25">
      <c r="A2723" t="s">
        <v>1411</v>
      </c>
      <c r="B2723" t="s">
        <v>400</v>
      </c>
      <c r="C2723" t="s">
        <v>129</v>
      </c>
      <c r="D2723">
        <v>0</v>
      </c>
      <c r="F2723">
        <v>4.6896791213222697E-2</v>
      </c>
      <c r="G2723">
        <v>1.7762706202199299E-2</v>
      </c>
      <c r="H2723" t="s">
        <v>406</v>
      </c>
      <c r="K2723" t="s">
        <v>257</v>
      </c>
      <c r="N2723" t="s">
        <v>402</v>
      </c>
      <c r="P2723">
        <v>0.90241789695691499</v>
      </c>
      <c r="Q2723">
        <v>2.55387408403434E-2</v>
      </c>
      <c r="R2723">
        <v>713128</v>
      </c>
      <c r="S2723">
        <v>801</v>
      </c>
    </row>
    <row r="2724" spans="1:19" x14ac:dyDescent="0.25">
      <c r="A2724" t="s">
        <v>1411</v>
      </c>
      <c r="B2724" t="s">
        <v>400</v>
      </c>
      <c r="C2724" t="s">
        <v>129</v>
      </c>
      <c r="D2724">
        <v>0</v>
      </c>
      <c r="F2724">
        <v>4.6896791213222697E-2</v>
      </c>
      <c r="G2724">
        <v>1.7762706202199299E-2</v>
      </c>
      <c r="H2724" t="s">
        <v>406</v>
      </c>
      <c r="K2724" t="s">
        <v>257</v>
      </c>
      <c r="N2724" t="s">
        <v>402</v>
      </c>
      <c r="P2724">
        <v>0.90241789695691499</v>
      </c>
      <c r="Q2724">
        <v>2.55387408403434E-2</v>
      </c>
      <c r="R2724">
        <v>713128</v>
      </c>
      <c r="S2724">
        <v>801</v>
      </c>
    </row>
    <row r="2725" spans="1:19" x14ac:dyDescent="0.25">
      <c r="A2725" t="s">
        <v>1411</v>
      </c>
      <c r="B2725" t="s">
        <v>400</v>
      </c>
      <c r="C2725" t="s">
        <v>129</v>
      </c>
      <c r="D2725">
        <v>0</v>
      </c>
      <c r="F2725">
        <v>4.6896791213222697E-2</v>
      </c>
      <c r="G2725">
        <v>1.7762706202199299E-2</v>
      </c>
      <c r="H2725" t="s">
        <v>406</v>
      </c>
      <c r="K2725" t="s">
        <v>257</v>
      </c>
      <c r="N2725" t="s">
        <v>402</v>
      </c>
      <c r="P2725">
        <v>0.90241789695691499</v>
      </c>
      <c r="Q2725">
        <v>2.55387408403434E-2</v>
      </c>
      <c r="R2725">
        <v>713128</v>
      </c>
      <c r="S2725">
        <v>801</v>
      </c>
    </row>
    <row r="2726" spans="1:19" x14ac:dyDescent="0.25">
      <c r="A2726" t="s">
        <v>1413</v>
      </c>
      <c r="B2726" t="s">
        <v>400</v>
      </c>
      <c r="C2726" t="s">
        <v>129</v>
      </c>
      <c r="D2726">
        <v>0</v>
      </c>
      <c r="F2726">
        <v>0.15836201464114499</v>
      </c>
      <c r="G2726">
        <v>1.38111204855781E-2</v>
      </c>
      <c r="H2726" t="s">
        <v>410</v>
      </c>
      <c r="K2726" t="s">
        <v>252</v>
      </c>
      <c r="N2726" t="s">
        <v>411</v>
      </c>
      <c r="P2726">
        <v>0.28482533382073799</v>
      </c>
      <c r="Q2726">
        <v>1.6256323281704801E-2</v>
      </c>
      <c r="R2726">
        <v>2668978</v>
      </c>
      <c r="S2726">
        <v>2292</v>
      </c>
    </row>
    <row r="2727" spans="1:19" x14ac:dyDescent="0.25">
      <c r="A2727" t="s">
        <v>1413</v>
      </c>
      <c r="B2727" t="s">
        <v>400</v>
      </c>
      <c r="C2727" t="s">
        <v>129</v>
      </c>
      <c r="D2727">
        <v>0</v>
      </c>
      <c r="F2727">
        <v>0.15836201464114499</v>
      </c>
      <c r="G2727">
        <v>1.38111204855781E-2</v>
      </c>
      <c r="H2727" t="s">
        <v>410</v>
      </c>
      <c r="K2727" t="s">
        <v>252</v>
      </c>
      <c r="N2727" t="s">
        <v>411</v>
      </c>
      <c r="P2727">
        <v>0.28482533382073799</v>
      </c>
      <c r="Q2727">
        <v>1.6256323281704801E-2</v>
      </c>
      <c r="R2727">
        <v>2668978</v>
      </c>
      <c r="S2727">
        <v>2292</v>
      </c>
    </row>
    <row r="2728" spans="1:19" x14ac:dyDescent="0.25">
      <c r="A2728" t="s">
        <v>1413</v>
      </c>
      <c r="B2728" t="s">
        <v>400</v>
      </c>
      <c r="C2728" t="s">
        <v>129</v>
      </c>
      <c r="D2728">
        <v>0</v>
      </c>
      <c r="F2728">
        <v>0.15836201464114499</v>
      </c>
      <c r="G2728">
        <v>1.38111204855781E-2</v>
      </c>
      <c r="H2728" t="s">
        <v>410</v>
      </c>
      <c r="K2728" t="s">
        <v>252</v>
      </c>
      <c r="N2728" t="s">
        <v>411</v>
      </c>
      <c r="P2728">
        <v>0.28482533382073799</v>
      </c>
      <c r="Q2728">
        <v>1.6256323281704801E-2</v>
      </c>
      <c r="R2728">
        <v>2668978</v>
      </c>
      <c r="S2728">
        <v>2292</v>
      </c>
    </row>
    <row r="2729" spans="1:19" x14ac:dyDescent="0.25">
      <c r="A2729" t="s">
        <v>1413</v>
      </c>
      <c r="B2729" t="s">
        <v>400</v>
      </c>
      <c r="C2729" t="s">
        <v>129</v>
      </c>
      <c r="D2729">
        <v>0</v>
      </c>
      <c r="F2729">
        <v>0.15836201464114499</v>
      </c>
      <c r="G2729">
        <v>1.38111204855781E-2</v>
      </c>
      <c r="H2729" t="s">
        <v>410</v>
      </c>
      <c r="K2729" t="s">
        <v>252</v>
      </c>
      <c r="N2729" t="s">
        <v>411</v>
      </c>
      <c r="P2729">
        <v>0.28482533382073799</v>
      </c>
      <c r="Q2729">
        <v>1.6256323281704801E-2</v>
      </c>
      <c r="R2729">
        <v>2668978</v>
      </c>
      <c r="S2729">
        <v>2292</v>
      </c>
    </row>
    <row r="2730" spans="1:19" x14ac:dyDescent="0.25">
      <c r="A2730" t="s">
        <v>1414</v>
      </c>
      <c r="B2730" t="s">
        <v>400</v>
      </c>
      <c r="C2730" t="s">
        <v>129</v>
      </c>
      <c r="D2730">
        <v>1</v>
      </c>
      <c r="F2730">
        <v>6.4621159886616097E-2</v>
      </c>
      <c r="G2730">
        <v>4.6870929601543002E-2</v>
      </c>
      <c r="H2730" t="s">
        <v>410</v>
      </c>
      <c r="K2730" t="s">
        <v>252</v>
      </c>
      <c r="N2730" t="s">
        <v>411</v>
      </c>
      <c r="P2730">
        <v>0</v>
      </c>
      <c r="Q2730">
        <v>0</v>
      </c>
      <c r="R2730">
        <v>65146</v>
      </c>
      <c r="S2730">
        <v>32</v>
      </c>
    </row>
    <row r="2731" spans="1:19" x14ac:dyDescent="0.25">
      <c r="A2731" t="s">
        <v>1414</v>
      </c>
      <c r="B2731" t="s">
        <v>400</v>
      </c>
      <c r="C2731" t="s">
        <v>129</v>
      </c>
      <c r="D2731">
        <v>1</v>
      </c>
      <c r="F2731">
        <v>6.4621159886616097E-2</v>
      </c>
      <c r="G2731">
        <v>4.6870929601543002E-2</v>
      </c>
      <c r="H2731" t="s">
        <v>410</v>
      </c>
      <c r="K2731" t="s">
        <v>252</v>
      </c>
      <c r="N2731" t="s">
        <v>411</v>
      </c>
      <c r="P2731">
        <v>0</v>
      </c>
      <c r="Q2731">
        <v>0</v>
      </c>
      <c r="R2731">
        <v>65146</v>
      </c>
      <c r="S2731">
        <v>32</v>
      </c>
    </row>
    <row r="2732" spans="1:19" x14ac:dyDescent="0.25">
      <c r="A2732" t="s">
        <v>1414</v>
      </c>
      <c r="B2732" t="s">
        <v>400</v>
      </c>
      <c r="C2732" t="s">
        <v>129</v>
      </c>
      <c r="D2732">
        <v>1</v>
      </c>
      <c r="F2732">
        <v>6.4621159886616097E-2</v>
      </c>
      <c r="G2732">
        <v>4.6870929601543002E-2</v>
      </c>
      <c r="H2732" t="s">
        <v>410</v>
      </c>
      <c r="K2732" t="s">
        <v>252</v>
      </c>
      <c r="N2732" t="s">
        <v>411</v>
      </c>
      <c r="P2732">
        <v>0</v>
      </c>
      <c r="Q2732">
        <v>0</v>
      </c>
      <c r="R2732">
        <v>65146</v>
      </c>
      <c r="S2732">
        <v>32</v>
      </c>
    </row>
    <row r="2733" spans="1:19" x14ac:dyDescent="0.25">
      <c r="A2733" t="s">
        <v>1414</v>
      </c>
      <c r="B2733" t="s">
        <v>400</v>
      </c>
      <c r="C2733" t="s">
        <v>129</v>
      </c>
      <c r="D2733">
        <v>1</v>
      </c>
      <c r="F2733">
        <v>6.4621159886616097E-2</v>
      </c>
      <c r="G2733">
        <v>4.6870929601543002E-2</v>
      </c>
      <c r="H2733" t="s">
        <v>410</v>
      </c>
      <c r="K2733" t="s">
        <v>252</v>
      </c>
      <c r="N2733" t="s">
        <v>411</v>
      </c>
      <c r="P2733">
        <v>0</v>
      </c>
      <c r="Q2733">
        <v>0</v>
      </c>
      <c r="R2733">
        <v>65146</v>
      </c>
      <c r="S2733">
        <v>32</v>
      </c>
    </row>
    <row r="2734" spans="1:19" x14ac:dyDescent="0.25">
      <c r="A2734" t="s">
        <v>1415</v>
      </c>
      <c r="B2734" t="s">
        <v>400</v>
      </c>
      <c r="C2734" t="s">
        <v>129</v>
      </c>
      <c r="D2734">
        <v>0</v>
      </c>
      <c r="F2734">
        <v>0.15221028443799101</v>
      </c>
      <c r="G2734">
        <v>1.1870041481352201E-2</v>
      </c>
      <c r="H2734" t="s">
        <v>416</v>
      </c>
      <c r="K2734" t="s">
        <v>257</v>
      </c>
      <c r="N2734" t="s">
        <v>411</v>
      </c>
      <c r="P2734">
        <v>0.37847850827553298</v>
      </c>
      <c r="Q2734">
        <v>1.6282072956369902E-2</v>
      </c>
      <c r="R2734">
        <v>2399574</v>
      </c>
      <c r="S2734">
        <v>2090</v>
      </c>
    </row>
    <row r="2735" spans="1:19" x14ac:dyDescent="0.25">
      <c r="A2735" t="s">
        <v>1415</v>
      </c>
      <c r="B2735" t="s">
        <v>400</v>
      </c>
      <c r="C2735" t="s">
        <v>129</v>
      </c>
      <c r="D2735">
        <v>0</v>
      </c>
      <c r="F2735">
        <v>0.15221028443799101</v>
      </c>
      <c r="G2735">
        <v>1.1870041481352201E-2</v>
      </c>
      <c r="H2735" t="s">
        <v>416</v>
      </c>
      <c r="K2735" t="s">
        <v>257</v>
      </c>
      <c r="N2735" t="s">
        <v>411</v>
      </c>
      <c r="P2735">
        <v>0.37847850827553298</v>
      </c>
      <c r="Q2735">
        <v>1.6282072956369902E-2</v>
      </c>
      <c r="R2735">
        <v>2399574</v>
      </c>
      <c r="S2735">
        <v>2090</v>
      </c>
    </row>
    <row r="2736" spans="1:19" x14ac:dyDescent="0.25">
      <c r="A2736" t="s">
        <v>1415</v>
      </c>
      <c r="B2736" t="s">
        <v>400</v>
      </c>
      <c r="C2736" t="s">
        <v>129</v>
      </c>
      <c r="D2736">
        <v>0</v>
      </c>
      <c r="F2736">
        <v>0.15221028443799101</v>
      </c>
      <c r="G2736">
        <v>1.1870041481352201E-2</v>
      </c>
      <c r="H2736" t="s">
        <v>416</v>
      </c>
      <c r="K2736" t="s">
        <v>257</v>
      </c>
      <c r="N2736" t="s">
        <v>411</v>
      </c>
      <c r="P2736">
        <v>0.37847850827553298</v>
      </c>
      <c r="Q2736">
        <v>1.6282072956369902E-2</v>
      </c>
      <c r="R2736">
        <v>2399574</v>
      </c>
      <c r="S2736">
        <v>2090</v>
      </c>
    </row>
    <row r="2737" spans="1:19" x14ac:dyDescent="0.25">
      <c r="A2737" t="s">
        <v>1415</v>
      </c>
      <c r="B2737" t="s">
        <v>400</v>
      </c>
      <c r="C2737" t="s">
        <v>129</v>
      </c>
      <c r="D2737">
        <v>0</v>
      </c>
      <c r="F2737">
        <v>0.15221028443799101</v>
      </c>
      <c r="G2737">
        <v>1.1870041481352201E-2</v>
      </c>
      <c r="H2737" t="s">
        <v>416</v>
      </c>
      <c r="K2737" t="s">
        <v>257</v>
      </c>
      <c r="N2737" t="s">
        <v>411</v>
      </c>
      <c r="P2737">
        <v>0.37847850827553298</v>
      </c>
      <c r="Q2737">
        <v>1.6282072956369902E-2</v>
      </c>
      <c r="R2737">
        <v>2399574</v>
      </c>
      <c r="S2737">
        <v>2090</v>
      </c>
    </row>
    <row r="2738" spans="1:19" x14ac:dyDescent="0.25">
      <c r="A2738" t="s">
        <v>1416</v>
      </c>
      <c r="B2738" t="s">
        <v>400</v>
      </c>
      <c r="C2738" t="s">
        <v>129</v>
      </c>
      <c r="D2738">
        <v>1</v>
      </c>
      <c r="F2738">
        <v>9.19924455360389E-2</v>
      </c>
      <c r="G2738">
        <v>3.8100212190289598E-2</v>
      </c>
      <c r="H2738" t="s">
        <v>416</v>
      </c>
      <c r="K2738" t="s">
        <v>257</v>
      </c>
      <c r="N2738" t="s">
        <v>411</v>
      </c>
      <c r="P2738">
        <v>0.509693007390563</v>
      </c>
      <c r="Q2738">
        <v>9.0431095649510101E-2</v>
      </c>
      <c r="R2738">
        <v>221947</v>
      </c>
      <c r="S2738">
        <v>136</v>
      </c>
    </row>
    <row r="2739" spans="1:19" x14ac:dyDescent="0.25">
      <c r="A2739" t="s">
        <v>1416</v>
      </c>
      <c r="B2739" t="s">
        <v>400</v>
      </c>
      <c r="C2739" t="s">
        <v>129</v>
      </c>
      <c r="D2739">
        <v>1</v>
      </c>
      <c r="F2739">
        <v>9.19924455360389E-2</v>
      </c>
      <c r="G2739">
        <v>3.8100212190289598E-2</v>
      </c>
      <c r="H2739" t="s">
        <v>416</v>
      </c>
      <c r="K2739" t="s">
        <v>257</v>
      </c>
      <c r="N2739" t="s">
        <v>411</v>
      </c>
      <c r="P2739">
        <v>0.509693007390563</v>
      </c>
      <c r="Q2739">
        <v>9.0431095649510101E-2</v>
      </c>
      <c r="R2739">
        <v>221947</v>
      </c>
      <c r="S2739">
        <v>136</v>
      </c>
    </row>
    <row r="2740" spans="1:19" x14ac:dyDescent="0.25">
      <c r="A2740" t="s">
        <v>1416</v>
      </c>
      <c r="B2740" t="s">
        <v>400</v>
      </c>
      <c r="C2740" t="s">
        <v>129</v>
      </c>
      <c r="D2740">
        <v>1</v>
      </c>
      <c r="F2740">
        <v>9.19924455360389E-2</v>
      </c>
      <c r="G2740">
        <v>3.8100212190289598E-2</v>
      </c>
      <c r="H2740" t="s">
        <v>416</v>
      </c>
      <c r="K2740" t="s">
        <v>257</v>
      </c>
      <c r="N2740" t="s">
        <v>411</v>
      </c>
      <c r="P2740">
        <v>0.509693007390563</v>
      </c>
      <c r="Q2740">
        <v>9.0431095649510101E-2</v>
      </c>
      <c r="R2740">
        <v>221947</v>
      </c>
      <c r="S2740">
        <v>136</v>
      </c>
    </row>
    <row r="2741" spans="1:19" x14ac:dyDescent="0.25">
      <c r="A2741" t="s">
        <v>1416</v>
      </c>
      <c r="B2741" t="s">
        <v>400</v>
      </c>
      <c r="C2741" t="s">
        <v>129</v>
      </c>
      <c r="D2741">
        <v>1</v>
      </c>
      <c r="F2741">
        <v>9.19924455360389E-2</v>
      </c>
      <c r="G2741">
        <v>3.8100212190289598E-2</v>
      </c>
      <c r="H2741" t="s">
        <v>416</v>
      </c>
      <c r="K2741" t="s">
        <v>257</v>
      </c>
      <c r="N2741" t="s">
        <v>411</v>
      </c>
      <c r="P2741">
        <v>0.509693007390563</v>
      </c>
      <c r="Q2741">
        <v>9.0431095649510101E-2</v>
      </c>
      <c r="R2741">
        <v>221947</v>
      </c>
      <c r="S2741">
        <v>136</v>
      </c>
    </row>
    <row r="2742" spans="1:19" x14ac:dyDescent="0.25">
      <c r="A2742" t="s">
        <v>1417</v>
      </c>
      <c r="B2742" t="s">
        <v>400</v>
      </c>
      <c r="C2742" t="s">
        <v>129</v>
      </c>
      <c r="D2742">
        <v>0</v>
      </c>
      <c r="F2742">
        <v>0.298995423826663</v>
      </c>
      <c r="G2742">
        <v>1.03116329566294E-2</v>
      </c>
      <c r="H2742" t="s">
        <v>421</v>
      </c>
      <c r="K2742" t="s">
        <v>252</v>
      </c>
      <c r="N2742" t="s">
        <v>422</v>
      </c>
      <c r="P2742">
        <v>6.1275645096069697E-2</v>
      </c>
      <c r="Q2742">
        <v>5.6187411434453398E-3</v>
      </c>
      <c r="R2742">
        <v>3373063</v>
      </c>
      <c r="S2742">
        <v>2893</v>
      </c>
    </row>
    <row r="2743" spans="1:19" x14ac:dyDescent="0.25">
      <c r="A2743" t="s">
        <v>1417</v>
      </c>
      <c r="B2743" t="s">
        <v>400</v>
      </c>
      <c r="C2743" t="s">
        <v>129</v>
      </c>
      <c r="D2743">
        <v>0</v>
      </c>
      <c r="F2743">
        <v>0.298995423826663</v>
      </c>
      <c r="G2743">
        <v>1.03116329566294E-2</v>
      </c>
      <c r="H2743" t="s">
        <v>421</v>
      </c>
      <c r="K2743" t="s">
        <v>252</v>
      </c>
      <c r="N2743" t="s">
        <v>422</v>
      </c>
      <c r="P2743">
        <v>6.1275645096069697E-2</v>
      </c>
      <c r="Q2743">
        <v>5.6187411434453398E-3</v>
      </c>
      <c r="R2743">
        <v>3373063</v>
      </c>
      <c r="S2743">
        <v>2893</v>
      </c>
    </row>
    <row r="2744" spans="1:19" x14ac:dyDescent="0.25">
      <c r="A2744" t="s">
        <v>1417</v>
      </c>
      <c r="B2744" t="s">
        <v>400</v>
      </c>
      <c r="C2744" t="s">
        <v>129</v>
      </c>
      <c r="D2744">
        <v>0</v>
      </c>
      <c r="F2744">
        <v>0.298995423826663</v>
      </c>
      <c r="G2744">
        <v>1.03116329566294E-2</v>
      </c>
      <c r="H2744" t="s">
        <v>421</v>
      </c>
      <c r="K2744" t="s">
        <v>252</v>
      </c>
      <c r="N2744" t="s">
        <v>422</v>
      </c>
      <c r="P2744">
        <v>6.1275645096069697E-2</v>
      </c>
      <c r="Q2744">
        <v>5.6187411434453398E-3</v>
      </c>
      <c r="R2744">
        <v>3373063</v>
      </c>
      <c r="S2744">
        <v>2893</v>
      </c>
    </row>
    <row r="2745" spans="1:19" x14ac:dyDescent="0.25">
      <c r="A2745" t="s">
        <v>1417</v>
      </c>
      <c r="B2745" t="s">
        <v>400</v>
      </c>
      <c r="C2745" t="s">
        <v>129</v>
      </c>
      <c r="D2745">
        <v>0</v>
      </c>
      <c r="F2745">
        <v>0.298995423826663</v>
      </c>
      <c r="G2745">
        <v>1.03116329566294E-2</v>
      </c>
      <c r="H2745" t="s">
        <v>421</v>
      </c>
      <c r="K2745" t="s">
        <v>252</v>
      </c>
      <c r="N2745" t="s">
        <v>422</v>
      </c>
      <c r="P2745">
        <v>6.1275645096069697E-2</v>
      </c>
      <c r="Q2745">
        <v>5.6187411434453398E-3</v>
      </c>
      <c r="R2745">
        <v>3373063</v>
      </c>
      <c r="S2745">
        <v>2893</v>
      </c>
    </row>
    <row r="2746" spans="1:19" x14ac:dyDescent="0.25">
      <c r="A2746" t="s">
        <v>1418</v>
      </c>
      <c r="B2746" t="s">
        <v>400</v>
      </c>
      <c r="C2746" t="s">
        <v>129</v>
      </c>
      <c r="D2746">
        <v>1</v>
      </c>
      <c r="F2746">
        <v>0.245752552366411</v>
      </c>
      <c r="G2746">
        <v>1.5490938631943001E-2</v>
      </c>
      <c r="H2746" t="s">
        <v>421</v>
      </c>
      <c r="K2746" t="s">
        <v>252</v>
      </c>
      <c r="N2746" t="s">
        <v>422</v>
      </c>
      <c r="P2746">
        <v>6.2546147242971098E-2</v>
      </c>
      <c r="Q2746">
        <v>1.0033399163168E-2</v>
      </c>
      <c r="R2746">
        <v>1126723</v>
      </c>
      <c r="S2746">
        <v>946</v>
      </c>
    </row>
    <row r="2747" spans="1:19" x14ac:dyDescent="0.25">
      <c r="A2747" t="s">
        <v>1418</v>
      </c>
      <c r="B2747" t="s">
        <v>400</v>
      </c>
      <c r="C2747" t="s">
        <v>129</v>
      </c>
      <c r="D2747">
        <v>1</v>
      </c>
      <c r="F2747">
        <v>0.245752552366411</v>
      </c>
      <c r="G2747">
        <v>1.5490938631943001E-2</v>
      </c>
      <c r="H2747" t="s">
        <v>421</v>
      </c>
      <c r="K2747" t="s">
        <v>252</v>
      </c>
      <c r="N2747" t="s">
        <v>422</v>
      </c>
      <c r="P2747">
        <v>6.2546147242971098E-2</v>
      </c>
      <c r="Q2747">
        <v>1.0033399163168E-2</v>
      </c>
      <c r="R2747">
        <v>1126723</v>
      </c>
      <c r="S2747">
        <v>946</v>
      </c>
    </row>
    <row r="2748" spans="1:19" x14ac:dyDescent="0.25">
      <c r="A2748" t="s">
        <v>1418</v>
      </c>
      <c r="B2748" t="s">
        <v>400</v>
      </c>
      <c r="C2748" t="s">
        <v>129</v>
      </c>
      <c r="D2748">
        <v>1</v>
      </c>
      <c r="F2748">
        <v>0.245752552366411</v>
      </c>
      <c r="G2748">
        <v>1.5490938631943001E-2</v>
      </c>
      <c r="H2748" t="s">
        <v>421</v>
      </c>
      <c r="K2748" t="s">
        <v>252</v>
      </c>
      <c r="N2748" t="s">
        <v>422</v>
      </c>
      <c r="P2748">
        <v>6.2546147242971098E-2</v>
      </c>
      <c r="Q2748">
        <v>1.0033399163168E-2</v>
      </c>
      <c r="R2748">
        <v>1126723</v>
      </c>
      <c r="S2748">
        <v>946</v>
      </c>
    </row>
    <row r="2749" spans="1:19" x14ac:dyDescent="0.25">
      <c r="A2749" t="s">
        <v>1418</v>
      </c>
      <c r="B2749" t="s">
        <v>400</v>
      </c>
      <c r="C2749" t="s">
        <v>129</v>
      </c>
      <c r="D2749">
        <v>1</v>
      </c>
      <c r="F2749">
        <v>0.245752552366411</v>
      </c>
      <c r="G2749">
        <v>1.5490938631943001E-2</v>
      </c>
      <c r="H2749" t="s">
        <v>421</v>
      </c>
      <c r="K2749" t="s">
        <v>252</v>
      </c>
      <c r="N2749" t="s">
        <v>422</v>
      </c>
      <c r="P2749">
        <v>6.2546147242971098E-2</v>
      </c>
      <c r="Q2749">
        <v>1.0033399163168E-2</v>
      </c>
      <c r="R2749">
        <v>1126723</v>
      </c>
      <c r="S2749">
        <v>946</v>
      </c>
    </row>
    <row r="2750" spans="1:19" x14ac:dyDescent="0.25">
      <c r="A2750" t="s">
        <v>1419</v>
      </c>
      <c r="B2750" t="s">
        <v>400</v>
      </c>
      <c r="C2750" t="s">
        <v>129</v>
      </c>
      <c r="D2750">
        <v>0</v>
      </c>
      <c r="F2750">
        <v>0.36365430828123002</v>
      </c>
      <c r="G2750">
        <v>1.1838786139764201E-2</v>
      </c>
      <c r="H2750" t="s">
        <v>427</v>
      </c>
      <c r="K2750" t="s">
        <v>257</v>
      </c>
      <c r="N2750" t="s">
        <v>422</v>
      </c>
      <c r="P2750">
        <v>0.100255240826591</v>
      </c>
      <c r="Q2750">
        <v>7.5543350121074796E-3</v>
      </c>
      <c r="R2750">
        <v>2418598</v>
      </c>
      <c r="S2750">
        <v>2447</v>
      </c>
    </row>
    <row r="2751" spans="1:19" x14ac:dyDescent="0.25">
      <c r="A2751" t="s">
        <v>1419</v>
      </c>
      <c r="B2751" t="s">
        <v>400</v>
      </c>
      <c r="C2751" t="s">
        <v>129</v>
      </c>
      <c r="D2751">
        <v>0</v>
      </c>
      <c r="F2751">
        <v>0.36365430828123002</v>
      </c>
      <c r="G2751">
        <v>1.1838786139764201E-2</v>
      </c>
      <c r="H2751" t="s">
        <v>427</v>
      </c>
      <c r="K2751" t="s">
        <v>257</v>
      </c>
      <c r="N2751" t="s">
        <v>422</v>
      </c>
      <c r="P2751">
        <v>0.100255240826591</v>
      </c>
      <c r="Q2751">
        <v>7.5543350121074796E-3</v>
      </c>
      <c r="R2751">
        <v>2418598</v>
      </c>
      <c r="S2751">
        <v>2447</v>
      </c>
    </row>
    <row r="2752" spans="1:19" x14ac:dyDescent="0.25">
      <c r="A2752" t="s">
        <v>1419</v>
      </c>
      <c r="B2752" t="s">
        <v>400</v>
      </c>
      <c r="C2752" t="s">
        <v>129</v>
      </c>
      <c r="D2752">
        <v>0</v>
      </c>
      <c r="F2752">
        <v>0.36365430828123002</v>
      </c>
      <c r="G2752">
        <v>1.1838786139764201E-2</v>
      </c>
      <c r="H2752" t="s">
        <v>427</v>
      </c>
      <c r="K2752" t="s">
        <v>257</v>
      </c>
      <c r="N2752" t="s">
        <v>422</v>
      </c>
      <c r="P2752">
        <v>0.100255240826591</v>
      </c>
      <c r="Q2752">
        <v>7.5543350121074796E-3</v>
      </c>
      <c r="R2752">
        <v>2418598</v>
      </c>
      <c r="S2752">
        <v>2447</v>
      </c>
    </row>
    <row r="2753" spans="1:19" x14ac:dyDescent="0.25">
      <c r="A2753" t="s">
        <v>1419</v>
      </c>
      <c r="B2753" t="s">
        <v>400</v>
      </c>
      <c r="C2753" t="s">
        <v>129</v>
      </c>
      <c r="D2753">
        <v>0</v>
      </c>
      <c r="F2753">
        <v>0.36365430828123002</v>
      </c>
      <c r="G2753">
        <v>1.1838786139764201E-2</v>
      </c>
      <c r="H2753" t="s">
        <v>427</v>
      </c>
      <c r="K2753" t="s">
        <v>257</v>
      </c>
      <c r="N2753" t="s">
        <v>422</v>
      </c>
      <c r="P2753">
        <v>0.100255240826591</v>
      </c>
      <c r="Q2753">
        <v>7.5543350121074796E-3</v>
      </c>
      <c r="R2753">
        <v>2418598</v>
      </c>
      <c r="S2753">
        <v>2447</v>
      </c>
    </row>
    <row r="2754" spans="1:19" x14ac:dyDescent="0.25">
      <c r="A2754" t="s">
        <v>1420</v>
      </c>
      <c r="B2754" t="s">
        <v>400</v>
      </c>
      <c r="C2754" t="s">
        <v>129</v>
      </c>
      <c r="D2754">
        <v>1</v>
      </c>
      <c r="F2754">
        <v>0.24750285533271499</v>
      </c>
      <c r="G2754">
        <v>1.29218740874994E-2</v>
      </c>
      <c r="H2754" t="s">
        <v>427</v>
      </c>
      <c r="K2754" t="s">
        <v>257</v>
      </c>
      <c r="N2754" t="s">
        <v>422</v>
      </c>
      <c r="P2754">
        <v>0.52347914609837798</v>
      </c>
      <c r="Q2754">
        <v>1.50876237098148E-2</v>
      </c>
      <c r="R2754">
        <v>1998546</v>
      </c>
      <c r="S2754">
        <v>1795</v>
      </c>
    </row>
    <row r="2755" spans="1:19" x14ac:dyDescent="0.25">
      <c r="A2755" t="s">
        <v>1420</v>
      </c>
      <c r="B2755" t="s">
        <v>400</v>
      </c>
      <c r="C2755" t="s">
        <v>129</v>
      </c>
      <c r="D2755">
        <v>1</v>
      </c>
      <c r="F2755">
        <v>0.24750285533271499</v>
      </c>
      <c r="G2755">
        <v>1.29218740874994E-2</v>
      </c>
      <c r="H2755" t="s">
        <v>427</v>
      </c>
      <c r="K2755" t="s">
        <v>257</v>
      </c>
      <c r="N2755" t="s">
        <v>422</v>
      </c>
      <c r="P2755">
        <v>0.52347914609837798</v>
      </c>
      <c r="Q2755">
        <v>1.50876237098148E-2</v>
      </c>
      <c r="R2755">
        <v>1998546</v>
      </c>
      <c r="S2755">
        <v>1795</v>
      </c>
    </row>
    <row r="2756" spans="1:19" x14ac:dyDescent="0.25">
      <c r="A2756" t="s">
        <v>1420</v>
      </c>
      <c r="B2756" t="s">
        <v>400</v>
      </c>
      <c r="C2756" t="s">
        <v>129</v>
      </c>
      <c r="D2756">
        <v>1</v>
      </c>
      <c r="F2756">
        <v>0.24750285533271499</v>
      </c>
      <c r="G2756">
        <v>1.29218740874994E-2</v>
      </c>
      <c r="H2756" t="s">
        <v>427</v>
      </c>
      <c r="K2756" t="s">
        <v>257</v>
      </c>
      <c r="N2756" t="s">
        <v>422</v>
      </c>
      <c r="P2756">
        <v>0.52347914609837798</v>
      </c>
      <c r="Q2756">
        <v>1.50876237098148E-2</v>
      </c>
      <c r="R2756">
        <v>1998546</v>
      </c>
      <c r="S2756">
        <v>1795</v>
      </c>
    </row>
    <row r="2757" spans="1:19" x14ac:dyDescent="0.25">
      <c r="A2757" t="s">
        <v>1420</v>
      </c>
      <c r="B2757" t="s">
        <v>400</v>
      </c>
      <c r="C2757" t="s">
        <v>129</v>
      </c>
      <c r="D2757">
        <v>1</v>
      </c>
      <c r="F2757">
        <v>0.24750285533271499</v>
      </c>
      <c r="G2757">
        <v>1.29218740874994E-2</v>
      </c>
      <c r="H2757" t="s">
        <v>427</v>
      </c>
      <c r="K2757" t="s">
        <v>257</v>
      </c>
      <c r="N2757" t="s">
        <v>422</v>
      </c>
      <c r="P2757">
        <v>0.52347914609837798</v>
      </c>
      <c r="Q2757">
        <v>1.50876237098148E-2</v>
      </c>
      <c r="R2757">
        <v>1998546</v>
      </c>
      <c r="S2757">
        <v>1795</v>
      </c>
    </row>
    <row r="2758" spans="1:19" x14ac:dyDescent="0.25">
      <c r="A2758" t="s">
        <v>1421</v>
      </c>
      <c r="B2758" t="s">
        <v>400</v>
      </c>
      <c r="C2758" t="s">
        <v>129</v>
      </c>
      <c r="D2758">
        <v>0</v>
      </c>
      <c r="F2758">
        <v>0.34690181497969802</v>
      </c>
      <c r="G2758">
        <v>1.12548352560415E-2</v>
      </c>
      <c r="H2758" t="s">
        <v>432</v>
      </c>
      <c r="K2758" t="s">
        <v>252</v>
      </c>
      <c r="N2758" t="s">
        <v>433</v>
      </c>
      <c r="P2758">
        <v>6.7765428252773693E-2</v>
      </c>
      <c r="Q2758">
        <v>6.0603077571056299E-3</v>
      </c>
      <c r="R2758">
        <v>2387515</v>
      </c>
      <c r="S2758">
        <v>2602</v>
      </c>
    </row>
    <row r="2759" spans="1:19" x14ac:dyDescent="0.25">
      <c r="A2759" t="s">
        <v>1421</v>
      </c>
      <c r="B2759" t="s">
        <v>400</v>
      </c>
      <c r="C2759" t="s">
        <v>129</v>
      </c>
      <c r="D2759">
        <v>0</v>
      </c>
      <c r="F2759">
        <v>0.34690181497969802</v>
      </c>
      <c r="G2759">
        <v>1.12548352560415E-2</v>
      </c>
      <c r="H2759" t="s">
        <v>432</v>
      </c>
      <c r="K2759" t="s">
        <v>252</v>
      </c>
      <c r="N2759" t="s">
        <v>433</v>
      </c>
      <c r="P2759">
        <v>6.7765428252773693E-2</v>
      </c>
      <c r="Q2759">
        <v>6.0603077571056299E-3</v>
      </c>
      <c r="R2759">
        <v>2387515</v>
      </c>
      <c r="S2759">
        <v>2602</v>
      </c>
    </row>
    <row r="2760" spans="1:19" x14ac:dyDescent="0.25">
      <c r="A2760" t="s">
        <v>1421</v>
      </c>
      <c r="B2760" t="s">
        <v>400</v>
      </c>
      <c r="C2760" t="s">
        <v>129</v>
      </c>
      <c r="D2760">
        <v>0</v>
      </c>
      <c r="F2760">
        <v>0.34690181497969802</v>
      </c>
      <c r="G2760">
        <v>1.12548352560415E-2</v>
      </c>
      <c r="H2760" t="s">
        <v>432</v>
      </c>
      <c r="K2760" t="s">
        <v>252</v>
      </c>
      <c r="N2760" t="s">
        <v>433</v>
      </c>
      <c r="P2760">
        <v>6.7765428252773693E-2</v>
      </c>
      <c r="Q2760">
        <v>6.0603077571056299E-3</v>
      </c>
      <c r="R2760">
        <v>2387515</v>
      </c>
      <c r="S2760">
        <v>2602</v>
      </c>
    </row>
    <row r="2761" spans="1:19" x14ac:dyDescent="0.25">
      <c r="A2761" t="s">
        <v>1421</v>
      </c>
      <c r="B2761" t="s">
        <v>400</v>
      </c>
      <c r="C2761" t="s">
        <v>129</v>
      </c>
      <c r="D2761">
        <v>0</v>
      </c>
      <c r="F2761">
        <v>0.34690181497969802</v>
      </c>
      <c r="G2761">
        <v>1.12548352560415E-2</v>
      </c>
      <c r="H2761" t="s">
        <v>432</v>
      </c>
      <c r="K2761" t="s">
        <v>252</v>
      </c>
      <c r="N2761" t="s">
        <v>433</v>
      </c>
      <c r="P2761">
        <v>6.7765428252773693E-2</v>
      </c>
      <c r="Q2761">
        <v>6.0603077571056299E-3</v>
      </c>
      <c r="R2761">
        <v>2387515</v>
      </c>
      <c r="S2761">
        <v>2602</v>
      </c>
    </row>
    <row r="2762" spans="1:19" x14ac:dyDescent="0.25">
      <c r="A2762" t="s">
        <v>1422</v>
      </c>
      <c r="B2762" t="s">
        <v>400</v>
      </c>
      <c r="C2762" t="s">
        <v>129</v>
      </c>
      <c r="D2762">
        <v>1</v>
      </c>
      <c r="F2762">
        <v>0.356646283969556</v>
      </c>
      <c r="G2762">
        <v>8.1557940621057798E-3</v>
      </c>
      <c r="H2762" t="s">
        <v>432</v>
      </c>
      <c r="K2762" t="s">
        <v>252</v>
      </c>
      <c r="N2762" t="s">
        <v>433</v>
      </c>
      <c r="P2762">
        <v>6.5721812290220505E-2</v>
      </c>
      <c r="Q2762">
        <v>4.67942466750133E-3</v>
      </c>
      <c r="R2762">
        <v>3881422</v>
      </c>
      <c r="S2762">
        <v>4223</v>
      </c>
    </row>
    <row r="2763" spans="1:19" x14ac:dyDescent="0.25">
      <c r="A2763" t="s">
        <v>1422</v>
      </c>
      <c r="B2763" t="s">
        <v>400</v>
      </c>
      <c r="C2763" t="s">
        <v>129</v>
      </c>
      <c r="D2763">
        <v>1</v>
      </c>
      <c r="F2763">
        <v>0.356646283969556</v>
      </c>
      <c r="G2763">
        <v>8.1557940621057798E-3</v>
      </c>
      <c r="H2763" t="s">
        <v>432</v>
      </c>
      <c r="K2763" t="s">
        <v>252</v>
      </c>
      <c r="N2763" t="s">
        <v>433</v>
      </c>
      <c r="P2763">
        <v>6.5721812290220505E-2</v>
      </c>
      <c r="Q2763">
        <v>4.67942466750133E-3</v>
      </c>
      <c r="R2763">
        <v>3881422</v>
      </c>
      <c r="S2763">
        <v>4223</v>
      </c>
    </row>
    <row r="2764" spans="1:19" x14ac:dyDescent="0.25">
      <c r="A2764" t="s">
        <v>1422</v>
      </c>
      <c r="B2764" t="s">
        <v>400</v>
      </c>
      <c r="C2764" t="s">
        <v>129</v>
      </c>
      <c r="D2764">
        <v>1</v>
      </c>
      <c r="F2764">
        <v>0.356646283969556</v>
      </c>
      <c r="G2764">
        <v>8.1557940621057798E-3</v>
      </c>
      <c r="H2764" t="s">
        <v>432</v>
      </c>
      <c r="K2764" t="s">
        <v>252</v>
      </c>
      <c r="N2764" t="s">
        <v>433</v>
      </c>
      <c r="P2764">
        <v>6.5721812290220505E-2</v>
      </c>
      <c r="Q2764">
        <v>4.67942466750133E-3</v>
      </c>
      <c r="R2764">
        <v>3881422</v>
      </c>
      <c r="S2764">
        <v>4223</v>
      </c>
    </row>
    <row r="2765" spans="1:19" x14ac:dyDescent="0.25">
      <c r="A2765" t="s">
        <v>1422</v>
      </c>
      <c r="B2765" t="s">
        <v>400</v>
      </c>
      <c r="C2765" t="s">
        <v>129</v>
      </c>
      <c r="D2765">
        <v>1</v>
      </c>
      <c r="F2765">
        <v>0.356646283969556</v>
      </c>
      <c r="G2765">
        <v>8.1557940621057798E-3</v>
      </c>
      <c r="H2765" t="s">
        <v>432</v>
      </c>
      <c r="K2765" t="s">
        <v>252</v>
      </c>
      <c r="N2765" t="s">
        <v>433</v>
      </c>
      <c r="P2765">
        <v>6.5721812290220505E-2</v>
      </c>
      <c r="Q2765">
        <v>4.67942466750133E-3</v>
      </c>
      <c r="R2765">
        <v>3881422</v>
      </c>
      <c r="S2765">
        <v>4223</v>
      </c>
    </row>
    <row r="2766" spans="1:19" x14ac:dyDescent="0.25">
      <c r="A2766" t="s">
        <v>1423</v>
      </c>
      <c r="B2766" t="s">
        <v>400</v>
      </c>
      <c r="C2766" t="s">
        <v>129</v>
      </c>
      <c r="D2766">
        <v>0</v>
      </c>
      <c r="F2766">
        <v>0.34273897996070302</v>
      </c>
      <c r="G2766">
        <v>1.17099676089503E-2</v>
      </c>
      <c r="H2766" t="s">
        <v>438</v>
      </c>
      <c r="K2766" t="s">
        <v>257</v>
      </c>
      <c r="N2766" t="s">
        <v>433</v>
      </c>
      <c r="P2766">
        <v>0.18826259028254799</v>
      </c>
      <c r="Q2766">
        <v>1.01695159327159E-2</v>
      </c>
      <c r="R2766">
        <v>1745044</v>
      </c>
      <c r="S2766">
        <v>2301</v>
      </c>
    </row>
    <row r="2767" spans="1:19" x14ac:dyDescent="0.25">
      <c r="A2767" t="s">
        <v>1423</v>
      </c>
      <c r="B2767" t="s">
        <v>400</v>
      </c>
      <c r="C2767" t="s">
        <v>129</v>
      </c>
      <c r="D2767">
        <v>0</v>
      </c>
      <c r="F2767">
        <v>0.34273897996070302</v>
      </c>
      <c r="G2767">
        <v>1.17099676089503E-2</v>
      </c>
      <c r="H2767" t="s">
        <v>438</v>
      </c>
      <c r="K2767" t="s">
        <v>257</v>
      </c>
      <c r="N2767" t="s">
        <v>433</v>
      </c>
      <c r="P2767">
        <v>0.18826259028254799</v>
      </c>
      <c r="Q2767">
        <v>1.01695159327159E-2</v>
      </c>
      <c r="R2767">
        <v>1745044</v>
      </c>
      <c r="S2767">
        <v>2301</v>
      </c>
    </row>
    <row r="2768" spans="1:19" x14ac:dyDescent="0.25">
      <c r="A2768" t="s">
        <v>1423</v>
      </c>
      <c r="B2768" t="s">
        <v>400</v>
      </c>
      <c r="C2768" t="s">
        <v>129</v>
      </c>
      <c r="D2768">
        <v>0</v>
      </c>
      <c r="F2768">
        <v>0.34273897996070302</v>
      </c>
      <c r="G2768">
        <v>1.17099676089503E-2</v>
      </c>
      <c r="H2768" t="s">
        <v>438</v>
      </c>
      <c r="K2768" t="s">
        <v>257</v>
      </c>
      <c r="N2768" t="s">
        <v>433</v>
      </c>
      <c r="P2768">
        <v>0.18826259028254799</v>
      </c>
      <c r="Q2768">
        <v>1.01695159327159E-2</v>
      </c>
      <c r="R2768">
        <v>1745044</v>
      </c>
      <c r="S2768">
        <v>2301</v>
      </c>
    </row>
    <row r="2769" spans="1:19" x14ac:dyDescent="0.25">
      <c r="A2769" t="s">
        <v>1423</v>
      </c>
      <c r="B2769" t="s">
        <v>400</v>
      </c>
      <c r="C2769" t="s">
        <v>129</v>
      </c>
      <c r="D2769">
        <v>0</v>
      </c>
      <c r="F2769">
        <v>0.34273897996070302</v>
      </c>
      <c r="G2769">
        <v>1.17099676089503E-2</v>
      </c>
      <c r="H2769" t="s">
        <v>438</v>
      </c>
      <c r="K2769" t="s">
        <v>257</v>
      </c>
      <c r="N2769" t="s">
        <v>433</v>
      </c>
      <c r="P2769">
        <v>0.18826259028254799</v>
      </c>
      <c r="Q2769">
        <v>1.01695159327159E-2</v>
      </c>
      <c r="R2769">
        <v>1745044</v>
      </c>
      <c r="S2769">
        <v>2301</v>
      </c>
    </row>
    <row r="2770" spans="1:19" x14ac:dyDescent="0.25">
      <c r="A2770" t="s">
        <v>1424</v>
      </c>
      <c r="B2770" t="s">
        <v>400</v>
      </c>
      <c r="C2770" t="s">
        <v>129</v>
      </c>
      <c r="D2770">
        <v>1</v>
      </c>
      <c r="F2770">
        <v>0.33680121441787902</v>
      </c>
      <c r="G2770">
        <v>7.6830753834179E-3</v>
      </c>
      <c r="H2770" t="s">
        <v>438</v>
      </c>
      <c r="K2770" t="s">
        <v>257</v>
      </c>
      <c r="N2770" t="s">
        <v>433</v>
      </c>
      <c r="P2770">
        <v>0.45912415475525198</v>
      </c>
      <c r="Q2770">
        <v>8.2731049405981496E-3</v>
      </c>
      <c r="R2770">
        <v>4665672</v>
      </c>
      <c r="S2770">
        <v>5388</v>
      </c>
    </row>
    <row r="2771" spans="1:19" x14ac:dyDescent="0.25">
      <c r="A2771" t="s">
        <v>1424</v>
      </c>
      <c r="B2771" t="s">
        <v>400</v>
      </c>
      <c r="C2771" t="s">
        <v>129</v>
      </c>
      <c r="D2771">
        <v>1</v>
      </c>
      <c r="F2771">
        <v>0.33680121441787902</v>
      </c>
      <c r="G2771">
        <v>7.6830753834179E-3</v>
      </c>
      <c r="H2771" t="s">
        <v>438</v>
      </c>
      <c r="K2771" t="s">
        <v>257</v>
      </c>
      <c r="N2771" t="s">
        <v>433</v>
      </c>
      <c r="P2771">
        <v>0.45912415475525198</v>
      </c>
      <c r="Q2771">
        <v>8.2731049405981496E-3</v>
      </c>
      <c r="R2771">
        <v>4665672</v>
      </c>
      <c r="S2771">
        <v>5388</v>
      </c>
    </row>
    <row r="2772" spans="1:19" x14ac:dyDescent="0.25">
      <c r="A2772" t="s">
        <v>1424</v>
      </c>
      <c r="B2772" t="s">
        <v>400</v>
      </c>
      <c r="C2772" t="s">
        <v>129</v>
      </c>
      <c r="D2772">
        <v>1</v>
      </c>
      <c r="F2772">
        <v>0.33680121441787902</v>
      </c>
      <c r="G2772">
        <v>7.6830753834179E-3</v>
      </c>
      <c r="H2772" t="s">
        <v>438</v>
      </c>
      <c r="K2772" t="s">
        <v>257</v>
      </c>
      <c r="N2772" t="s">
        <v>433</v>
      </c>
      <c r="P2772">
        <v>0.45912415475525198</v>
      </c>
      <c r="Q2772">
        <v>8.2731049405981496E-3</v>
      </c>
      <c r="R2772">
        <v>4665672</v>
      </c>
      <c r="S2772">
        <v>5388</v>
      </c>
    </row>
    <row r="2773" spans="1:19" x14ac:dyDescent="0.25">
      <c r="A2773" t="s">
        <v>1424</v>
      </c>
      <c r="B2773" t="s">
        <v>400</v>
      </c>
      <c r="C2773" t="s">
        <v>129</v>
      </c>
      <c r="D2773">
        <v>1</v>
      </c>
      <c r="F2773">
        <v>0.33680121441787902</v>
      </c>
      <c r="G2773">
        <v>7.6830753834179E-3</v>
      </c>
      <c r="H2773" t="s">
        <v>438</v>
      </c>
      <c r="K2773" t="s">
        <v>257</v>
      </c>
      <c r="N2773" t="s">
        <v>433</v>
      </c>
      <c r="P2773">
        <v>0.45912415475525198</v>
      </c>
      <c r="Q2773">
        <v>8.2731049405981496E-3</v>
      </c>
      <c r="R2773">
        <v>4665672</v>
      </c>
      <c r="S2773">
        <v>5388</v>
      </c>
    </row>
    <row r="2774" spans="1:19" x14ac:dyDescent="0.25">
      <c r="A2774" t="s">
        <v>1425</v>
      </c>
      <c r="B2774" t="s">
        <v>400</v>
      </c>
      <c r="C2774" t="s">
        <v>129</v>
      </c>
      <c r="D2774">
        <v>0</v>
      </c>
      <c r="F2774">
        <v>0.32218005840446401</v>
      </c>
      <c r="G2774">
        <v>7.2041558497881603E-3</v>
      </c>
      <c r="H2774" t="s">
        <v>443</v>
      </c>
      <c r="K2774" t="s">
        <v>252</v>
      </c>
      <c r="N2774" t="s">
        <v>444</v>
      </c>
      <c r="P2774">
        <v>0.13715389794680399</v>
      </c>
      <c r="Q2774">
        <v>5.2877293206822201E-3</v>
      </c>
      <c r="R2774">
        <v>4986140</v>
      </c>
      <c r="S2774">
        <v>7012</v>
      </c>
    </row>
    <row r="2775" spans="1:19" x14ac:dyDescent="0.25">
      <c r="A2775" t="s">
        <v>1425</v>
      </c>
      <c r="B2775" t="s">
        <v>400</v>
      </c>
      <c r="C2775" t="s">
        <v>129</v>
      </c>
      <c r="D2775">
        <v>0</v>
      </c>
      <c r="F2775">
        <v>0.32218005840446401</v>
      </c>
      <c r="G2775">
        <v>7.2041558497881603E-3</v>
      </c>
      <c r="H2775" t="s">
        <v>443</v>
      </c>
      <c r="K2775" t="s">
        <v>252</v>
      </c>
      <c r="N2775" t="s">
        <v>444</v>
      </c>
      <c r="P2775">
        <v>0.13715389794680399</v>
      </c>
      <c r="Q2775">
        <v>5.2877293206822201E-3</v>
      </c>
      <c r="R2775">
        <v>4986140</v>
      </c>
      <c r="S2775">
        <v>7012</v>
      </c>
    </row>
    <row r="2776" spans="1:19" x14ac:dyDescent="0.25">
      <c r="A2776" t="s">
        <v>1425</v>
      </c>
      <c r="B2776" t="s">
        <v>400</v>
      </c>
      <c r="C2776" t="s">
        <v>129</v>
      </c>
      <c r="D2776">
        <v>0</v>
      </c>
      <c r="F2776">
        <v>0.32218005840446401</v>
      </c>
      <c r="G2776">
        <v>7.2041558497881603E-3</v>
      </c>
      <c r="H2776" t="s">
        <v>443</v>
      </c>
      <c r="K2776" t="s">
        <v>252</v>
      </c>
      <c r="N2776" t="s">
        <v>444</v>
      </c>
      <c r="P2776">
        <v>0.13715389794680399</v>
      </c>
      <c r="Q2776">
        <v>5.2877293206822201E-3</v>
      </c>
      <c r="R2776">
        <v>4986140</v>
      </c>
      <c r="S2776">
        <v>7012</v>
      </c>
    </row>
    <row r="2777" spans="1:19" x14ac:dyDescent="0.25">
      <c r="A2777" t="s">
        <v>1425</v>
      </c>
      <c r="B2777" t="s">
        <v>400</v>
      </c>
      <c r="C2777" t="s">
        <v>129</v>
      </c>
      <c r="D2777">
        <v>0</v>
      </c>
      <c r="F2777">
        <v>0.32218005840446401</v>
      </c>
      <c r="G2777">
        <v>7.2041558497881603E-3</v>
      </c>
      <c r="H2777" t="s">
        <v>443</v>
      </c>
      <c r="K2777" t="s">
        <v>252</v>
      </c>
      <c r="N2777" t="s">
        <v>444</v>
      </c>
      <c r="P2777">
        <v>0.13715389794680399</v>
      </c>
      <c r="Q2777">
        <v>5.2877293206822201E-3</v>
      </c>
      <c r="R2777">
        <v>4986140</v>
      </c>
      <c r="S2777">
        <v>7012</v>
      </c>
    </row>
    <row r="2778" spans="1:19" x14ac:dyDescent="0.25">
      <c r="A2778" t="s">
        <v>1426</v>
      </c>
      <c r="B2778" t="s">
        <v>400</v>
      </c>
      <c r="C2778" t="s">
        <v>129</v>
      </c>
      <c r="D2778">
        <v>1</v>
      </c>
      <c r="F2778">
        <v>0.35015157719668999</v>
      </c>
      <c r="G2778">
        <v>1.2779077993798999E-2</v>
      </c>
      <c r="H2778" t="s">
        <v>443</v>
      </c>
      <c r="K2778" t="s">
        <v>252</v>
      </c>
      <c r="N2778" t="s">
        <v>444</v>
      </c>
      <c r="P2778">
        <v>9.4863908025372895E-2</v>
      </c>
      <c r="Q2778">
        <v>8.9044258694776692E-3</v>
      </c>
      <c r="R2778">
        <v>1409240</v>
      </c>
      <c r="S2778">
        <v>1765</v>
      </c>
    </row>
    <row r="2779" spans="1:19" x14ac:dyDescent="0.25">
      <c r="A2779" t="s">
        <v>1426</v>
      </c>
      <c r="B2779" t="s">
        <v>400</v>
      </c>
      <c r="C2779" t="s">
        <v>129</v>
      </c>
      <c r="D2779">
        <v>1</v>
      </c>
      <c r="F2779">
        <v>0.35015157719668999</v>
      </c>
      <c r="G2779">
        <v>1.2779077993798999E-2</v>
      </c>
      <c r="H2779" t="s">
        <v>443</v>
      </c>
      <c r="K2779" t="s">
        <v>252</v>
      </c>
      <c r="N2779" t="s">
        <v>444</v>
      </c>
      <c r="P2779">
        <v>9.4863908025372895E-2</v>
      </c>
      <c r="Q2779">
        <v>8.9044258694776692E-3</v>
      </c>
      <c r="R2779">
        <v>1409240</v>
      </c>
      <c r="S2779">
        <v>1765</v>
      </c>
    </row>
    <row r="2780" spans="1:19" x14ac:dyDescent="0.25">
      <c r="A2780" t="s">
        <v>1426</v>
      </c>
      <c r="B2780" t="s">
        <v>400</v>
      </c>
      <c r="C2780" t="s">
        <v>129</v>
      </c>
      <c r="D2780">
        <v>1</v>
      </c>
      <c r="F2780">
        <v>0.35015157719668999</v>
      </c>
      <c r="G2780">
        <v>1.2779077993798999E-2</v>
      </c>
      <c r="H2780" t="s">
        <v>443</v>
      </c>
      <c r="K2780" t="s">
        <v>252</v>
      </c>
      <c r="N2780" t="s">
        <v>444</v>
      </c>
      <c r="P2780">
        <v>9.4863908025372895E-2</v>
      </c>
      <c r="Q2780">
        <v>8.9044258694776692E-3</v>
      </c>
      <c r="R2780">
        <v>1409240</v>
      </c>
      <c r="S2780">
        <v>1765</v>
      </c>
    </row>
    <row r="2781" spans="1:19" x14ac:dyDescent="0.25">
      <c r="A2781" t="s">
        <v>1426</v>
      </c>
      <c r="B2781" t="s">
        <v>400</v>
      </c>
      <c r="C2781" t="s">
        <v>129</v>
      </c>
      <c r="D2781">
        <v>1</v>
      </c>
      <c r="F2781">
        <v>0.35015157719668999</v>
      </c>
      <c r="G2781">
        <v>1.2779077993798999E-2</v>
      </c>
      <c r="H2781" t="s">
        <v>443</v>
      </c>
      <c r="K2781" t="s">
        <v>252</v>
      </c>
      <c r="N2781" t="s">
        <v>444</v>
      </c>
      <c r="P2781">
        <v>9.4863908025372895E-2</v>
      </c>
      <c r="Q2781">
        <v>8.9044258694776692E-3</v>
      </c>
      <c r="R2781">
        <v>1409240</v>
      </c>
      <c r="S2781">
        <v>1765</v>
      </c>
    </row>
    <row r="2782" spans="1:19" x14ac:dyDescent="0.25">
      <c r="A2782" t="s">
        <v>1427</v>
      </c>
      <c r="B2782" t="s">
        <v>400</v>
      </c>
      <c r="C2782" t="s">
        <v>129</v>
      </c>
      <c r="D2782">
        <v>0</v>
      </c>
      <c r="F2782">
        <v>0.30327255434991002</v>
      </c>
      <c r="G2782">
        <v>6.8599590827102498E-3</v>
      </c>
      <c r="H2782" t="s">
        <v>449</v>
      </c>
      <c r="K2782" t="s">
        <v>257</v>
      </c>
      <c r="N2782" t="s">
        <v>444</v>
      </c>
      <c r="P2782">
        <v>0.41166156419176703</v>
      </c>
      <c r="Q2782">
        <v>7.4413863832190202E-3</v>
      </c>
      <c r="R2782">
        <v>5568332</v>
      </c>
      <c r="S2782">
        <v>8352</v>
      </c>
    </row>
    <row r="2783" spans="1:19" x14ac:dyDescent="0.25">
      <c r="A2783" t="s">
        <v>1427</v>
      </c>
      <c r="B2783" t="s">
        <v>400</v>
      </c>
      <c r="C2783" t="s">
        <v>129</v>
      </c>
      <c r="D2783">
        <v>0</v>
      </c>
      <c r="F2783">
        <v>0.30327255434991002</v>
      </c>
      <c r="G2783">
        <v>6.8599590827102498E-3</v>
      </c>
      <c r="H2783" t="s">
        <v>449</v>
      </c>
      <c r="K2783" t="s">
        <v>257</v>
      </c>
      <c r="N2783" t="s">
        <v>444</v>
      </c>
      <c r="P2783">
        <v>0.41166156419176703</v>
      </c>
      <c r="Q2783">
        <v>7.4413863832190202E-3</v>
      </c>
      <c r="R2783">
        <v>5568332</v>
      </c>
      <c r="S2783">
        <v>8352</v>
      </c>
    </row>
    <row r="2784" spans="1:19" x14ac:dyDescent="0.25">
      <c r="A2784" t="s">
        <v>1427</v>
      </c>
      <c r="B2784" t="s">
        <v>400</v>
      </c>
      <c r="C2784" t="s">
        <v>129</v>
      </c>
      <c r="D2784">
        <v>0</v>
      </c>
      <c r="F2784">
        <v>0.30327255434991002</v>
      </c>
      <c r="G2784">
        <v>6.8599590827102498E-3</v>
      </c>
      <c r="H2784" t="s">
        <v>449</v>
      </c>
      <c r="K2784" t="s">
        <v>257</v>
      </c>
      <c r="N2784" t="s">
        <v>444</v>
      </c>
      <c r="P2784">
        <v>0.41166156419176703</v>
      </c>
      <c r="Q2784">
        <v>7.4413863832190202E-3</v>
      </c>
      <c r="R2784">
        <v>5568332</v>
      </c>
      <c r="S2784">
        <v>8352</v>
      </c>
    </row>
    <row r="2785" spans="1:19" x14ac:dyDescent="0.25">
      <c r="A2785" t="s">
        <v>1427</v>
      </c>
      <c r="B2785" t="s">
        <v>400</v>
      </c>
      <c r="C2785" t="s">
        <v>129</v>
      </c>
      <c r="D2785">
        <v>0</v>
      </c>
      <c r="F2785">
        <v>0.30327255434991002</v>
      </c>
      <c r="G2785">
        <v>6.8599590827102498E-3</v>
      </c>
      <c r="H2785" t="s">
        <v>449</v>
      </c>
      <c r="K2785" t="s">
        <v>257</v>
      </c>
      <c r="N2785" t="s">
        <v>444</v>
      </c>
      <c r="P2785">
        <v>0.41166156419176703</v>
      </c>
      <c r="Q2785">
        <v>7.4413863832190202E-3</v>
      </c>
      <c r="R2785">
        <v>5568332</v>
      </c>
      <c r="S2785">
        <v>8352</v>
      </c>
    </row>
    <row r="2786" spans="1:19" x14ac:dyDescent="0.25">
      <c r="A2786" t="s">
        <v>1428</v>
      </c>
      <c r="B2786" t="s">
        <v>400</v>
      </c>
      <c r="C2786" t="s">
        <v>129</v>
      </c>
      <c r="D2786">
        <v>1</v>
      </c>
      <c r="F2786">
        <v>0.36618876870081002</v>
      </c>
      <c r="G2786">
        <v>1.5695847669465399E-2</v>
      </c>
      <c r="H2786" t="s">
        <v>449</v>
      </c>
      <c r="K2786" t="s">
        <v>257</v>
      </c>
      <c r="N2786" t="s">
        <v>444</v>
      </c>
      <c r="P2786">
        <v>0.465341174251379</v>
      </c>
      <c r="Q2786">
        <v>1.6527146410436899E-2</v>
      </c>
      <c r="R2786">
        <v>1089298</v>
      </c>
      <c r="S2786">
        <v>1364</v>
      </c>
    </row>
    <row r="2787" spans="1:19" x14ac:dyDescent="0.25">
      <c r="A2787" t="s">
        <v>1428</v>
      </c>
      <c r="B2787" t="s">
        <v>400</v>
      </c>
      <c r="C2787" t="s">
        <v>129</v>
      </c>
      <c r="D2787">
        <v>1</v>
      </c>
      <c r="F2787">
        <v>0.36618876870081002</v>
      </c>
      <c r="G2787">
        <v>1.5695847669465399E-2</v>
      </c>
      <c r="H2787" t="s">
        <v>449</v>
      </c>
      <c r="K2787" t="s">
        <v>257</v>
      </c>
      <c r="N2787" t="s">
        <v>444</v>
      </c>
      <c r="P2787">
        <v>0.465341174251379</v>
      </c>
      <c r="Q2787">
        <v>1.6527146410436899E-2</v>
      </c>
      <c r="R2787">
        <v>1089298</v>
      </c>
      <c r="S2787">
        <v>1364</v>
      </c>
    </row>
    <row r="2788" spans="1:19" x14ac:dyDescent="0.25">
      <c r="A2788" t="s">
        <v>1428</v>
      </c>
      <c r="B2788" t="s">
        <v>400</v>
      </c>
      <c r="C2788" t="s">
        <v>129</v>
      </c>
      <c r="D2788">
        <v>1</v>
      </c>
      <c r="F2788">
        <v>0.36618876870081002</v>
      </c>
      <c r="G2788">
        <v>1.5695847669465399E-2</v>
      </c>
      <c r="H2788" t="s">
        <v>449</v>
      </c>
      <c r="K2788" t="s">
        <v>257</v>
      </c>
      <c r="N2788" t="s">
        <v>444</v>
      </c>
      <c r="P2788">
        <v>0.465341174251379</v>
      </c>
      <c r="Q2788">
        <v>1.6527146410436899E-2</v>
      </c>
      <c r="R2788">
        <v>1089298</v>
      </c>
      <c r="S2788">
        <v>1364</v>
      </c>
    </row>
    <row r="2789" spans="1:19" x14ac:dyDescent="0.25">
      <c r="A2789" t="s">
        <v>1428</v>
      </c>
      <c r="B2789" t="s">
        <v>400</v>
      </c>
      <c r="C2789" t="s">
        <v>129</v>
      </c>
      <c r="D2789">
        <v>1</v>
      </c>
      <c r="F2789">
        <v>0.36618876870081002</v>
      </c>
      <c r="G2789">
        <v>1.5695847669465399E-2</v>
      </c>
      <c r="H2789" t="s">
        <v>449</v>
      </c>
      <c r="K2789" t="s">
        <v>257</v>
      </c>
      <c r="N2789" t="s">
        <v>444</v>
      </c>
      <c r="P2789">
        <v>0.465341174251379</v>
      </c>
      <c r="Q2789">
        <v>1.6527146410436899E-2</v>
      </c>
      <c r="R2789">
        <v>1089298</v>
      </c>
      <c r="S2789">
        <v>1364</v>
      </c>
    </row>
    <row r="2790" spans="1:19" x14ac:dyDescent="0.25">
      <c r="A2790" t="s">
        <v>1429</v>
      </c>
      <c r="B2790" t="s">
        <v>605</v>
      </c>
      <c r="C2790" t="s">
        <v>108</v>
      </c>
      <c r="D2790">
        <v>0</v>
      </c>
      <c r="F2790">
        <v>0.14301347962652</v>
      </c>
      <c r="G2790">
        <v>6.7158939267346904E-3</v>
      </c>
      <c r="H2790" t="s">
        <v>606</v>
      </c>
      <c r="J2790" t="s">
        <v>176</v>
      </c>
      <c r="K2790" t="s">
        <v>252</v>
      </c>
      <c r="P2790">
        <v>0.119089461554578</v>
      </c>
      <c r="Q2790">
        <v>6.8591195211094797E-3</v>
      </c>
      <c r="R2790">
        <v>3922570</v>
      </c>
      <c r="S2790">
        <v>4764</v>
      </c>
    </row>
    <row r="2791" spans="1:19" x14ac:dyDescent="0.25">
      <c r="A2791" t="s">
        <v>1430</v>
      </c>
      <c r="B2791" t="s">
        <v>605</v>
      </c>
      <c r="C2791" t="s">
        <v>108</v>
      </c>
      <c r="D2791">
        <v>0</v>
      </c>
      <c r="F2791">
        <v>9.8806668294609101E-2</v>
      </c>
      <c r="G2791">
        <v>6.0644261313374699E-3</v>
      </c>
      <c r="H2791" t="s">
        <v>609</v>
      </c>
      <c r="J2791" t="s">
        <v>176</v>
      </c>
      <c r="K2791" t="s">
        <v>257</v>
      </c>
      <c r="P2791">
        <v>0.25328026438580098</v>
      </c>
      <c r="Q2791">
        <v>9.4484120006085096E-3</v>
      </c>
      <c r="R2791">
        <v>2869156</v>
      </c>
      <c r="S2791">
        <v>4212</v>
      </c>
    </row>
    <row r="2792" spans="1:19" x14ac:dyDescent="0.25">
      <c r="A2792" t="s">
        <v>1431</v>
      </c>
      <c r="B2792" t="s">
        <v>605</v>
      </c>
      <c r="C2792" t="s">
        <v>108</v>
      </c>
      <c r="D2792">
        <v>0</v>
      </c>
      <c r="F2792">
        <v>5.1080647594546703E-2</v>
      </c>
      <c r="G2792">
        <v>9.2715817783691392E-3</v>
      </c>
      <c r="H2792" t="s">
        <v>612</v>
      </c>
      <c r="J2792" t="s">
        <v>179</v>
      </c>
      <c r="K2792" t="s">
        <v>252</v>
      </c>
      <c r="P2792">
        <v>0.51401965987444598</v>
      </c>
      <c r="Q2792">
        <v>2.0193007028383302E-2</v>
      </c>
      <c r="R2792">
        <v>1188372</v>
      </c>
      <c r="S2792">
        <v>1636</v>
      </c>
    </row>
    <row r="2793" spans="1:19" x14ac:dyDescent="0.25">
      <c r="A2793" t="s">
        <v>1432</v>
      </c>
      <c r="B2793" t="s">
        <v>605</v>
      </c>
      <c r="C2793" t="s">
        <v>108</v>
      </c>
      <c r="D2793">
        <v>1</v>
      </c>
      <c r="F2793">
        <v>0.15545802163826</v>
      </c>
      <c r="G2793">
        <v>4.0167932851268E-3</v>
      </c>
      <c r="H2793" t="s">
        <v>612</v>
      </c>
      <c r="J2793" t="s">
        <v>179</v>
      </c>
      <c r="K2793" t="s">
        <v>252</v>
      </c>
      <c r="P2793">
        <v>6.4594346676868503E-2</v>
      </c>
      <c r="Q2793">
        <v>2.84975836598608E-3</v>
      </c>
      <c r="R2793">
        <v>6130898</v>
      </c>
      <c r="S2793">
        <v>8980</v>
      </c>
    </row>
    <row r="2794" spans="1:19" x14ac:dyDescent="0.25">
      <c r="A2794" t="s">
        <v>1433</v>
      </c>
      <c r="B2794" t="s">
        <v>605</v>
      </c>
      <c r="C2794" t="s">
        <v>108</v>
      </c>
      <c r="D2794">
        <v>0</v>
      </c>
      <c r="F2794">
        <v>2.1912085193045199E-2</v>
      </c>
      <c r="G2794">
        <v>6.3276231981428503E-3</v>
      </c>
      <c r="H2794" t="s">
        <v>617</v>
      </c>
      <c r="J2794" t="s">
        <v>179</v>
      </c>
      <c r="K2794" t="s">
        <v>257</v>
      </c>
      <c r="P2794">
        <v>0.66321472735457099</v>
      </c>
      <c r="Q2794">
        <v>2.0956146703458502E-2</v>
      </c>
      <c r="R2794">
        <v>1035755</v>
      </c>
      <c r="S2794">
        <v>1444</v>
      </c>
    </row>
    <row r="2795" spans="1:19" x14ac:dyDescent="0.25">
      <c r="A2795" t="s">
        <v>1434</v>
      </c>
      <c r="B2795" t="s">
        <v>605</v>
      </c>
      <c r="C2795" t="s">
        <v>108</v>
      </c>
      <c r="D2795">
        <v>1</v>
      </c>
      <c r="F2795">
        <v>0.119544688498504</v>
      </c>
      <c r="G2795">
        <v>3.9367569186726896E-3</v>
      </c>
      <c r="H2795" t="s">
        <v>617</v>
      </c>
      <c r="J2795" t="s">
        <v>179</v>
      </c>
      <c r="K2795" t="s">
        <v>257</v>
      </c>
      <c r="P2795">
        <v>0.510070768735853</v>
      </c>
      <c r="Q2795">
        <v>6.1733669303663504E-3</v>
      </c>
      <c r="R2795">
        <v>6193272</v>
      </c>
      <c r="S2795">
        <v>9097</v>
      </c>
    </row>
    <row r="2796" spans="1:19" x14ac:dyDescent="0.25">
      <c r="A2796" t="s">
        <v>1435</v>
      </c>
      <c r="B2796" t="s">
        <v>605</v>
      </c>
      <c r="C2796" t="s">
        <v>108</v>
      </c>
      <c r="D2796">
        <v>0</v>
      </c>
      <c r="F2796">
        <v>0.162056917442926</v>
      </c>
      <c r="G2796">
        <v>4.9855823174946596E-3</v>
      </c>
      <c r="H2796" t="s">
        <v>622</v>
      </c>
      <c r="J2796" t="s">
        <v>184</v>
      </c>
      <c r="K2796" t="s">
        <v>252</v>
      </c>
      <c r="P2796">
        <v>9.2042026675267605E-2</v>
      </c>
      <c r="Q2796">
        <v>3.87914454264051E-3</v>
      </c>
      <c r="R2796">
        <v>4784411</v>
      </c>
      <c r="S2796">
        <v>6948</v>
      </c>
    </row>
    <row r="2797" spans="1:19" x14ac:dyDescent="0.25">
      <c r="A2797" t="s">
        <v>1436</v>
      </c>
      <c r="B2797" t="s">
        <v>605</v>
      </c>
      <c r="C2797" t="s">
        <v>108</v>
      </c>
      <c r="D2797">
        <v>0</v>
      </c>
      <c r="F2797">
        <v>0.105929476850918</v>
      </c>
      <c r="G2797">
        <v>4.0696174636175196E-3</v>
      </c>
      <c r="H2797" t="s">
        <v>625</v>
      </c>
      <c r="J2797" t="s">
        <v>184</v>
      </c>
      <c r="K2797" t="s">
        <v>257</v>
      </c>
      <c r="P2797">
        <v>0.28274049262129503</v>
      </c>
      <c r="Q2797">
        <v>6.1229997921367204E-3</v>
      </c>
      <c r="R2797">
        <v>5065012</v>
      </c>
      <c r="S2797">
        <v>7678</v>
      </c>
    </row>
    <row r="2798" spans="1:19" x14ac:dyDescent="0.25">
      <c r="A2798" t="s">
        <v>1437</v>
      </c>
      <c r="B2798" t="s">
        <v>605</v>
      </c>
      <c r="C2798" t="s">
        <v>108</v>
      </c>
      <c r="D2798">
        <v>0</v>
      </c>
      <c r="F2798">
        <v>0.14098016825676099</v>
      </c>
      <c r="G2798">
        <v>6.0238303515772196E-3</v>
      </c>
      <c r="H2798" t="s">
        <v>628</v>
      </c>
      <c r="J2798" t="s">
        <v>187</v>
      </c>
      <c r="K2798" t="s">
        <v>252</v>
      </c>
      <c r="P2798">
        <v>0.13240745865997799</v>
      </c>
      <c r="Q2798">
        <v>5.9810529457389999E-3</v>
      </c>
      <c r="R2798">
        <v>3968636</v>
      </c>
      <c r="S2798">
        <v>5161</v>
      </c>
    </row>
    <row r="2799" spans="1:19" x14ac:dyDescent="0.25">
      <c r="A2799" t="s">
        <v>1438</v>
      </c>
      <c r="B2799" t="s">
        <v>605</v>
      </c>
      <c r="C2799" t="s">
        <v>108</v>
      </c>
      <c r="D2799">
        <v>0</v>
      </c>
      <c r="F2799">
        <v>8.0735663884943895E-2</v>
      </c>
      <c r="G2799">
        <v>4.7023855079770501E-3</v>
      </c>
      <c r="H2799" t="s">
        <v>631</v>
      </c>
      <c r="J2799" t="s">
        <v>187</v>
      </c>
      <c r="K2799" t="s">
        <v>257</v>
      </c>
      <c r="P2799">
        <v>0.35934381245161501</v>
      </c>
      <c r="Q2799">
        <v>8.5636452976346998E-3</v>
      </c>
      <c r="R2799">
        <v>3592798</v>
      </c>
      <c r="S2799">
        <v>4988</v>
      </c>
    </row>
    <row r="2800" spans="1:19" x14ac:dyDescent="0.25">
      <c r="A2800" t="s">
        <v>1439</v>
      </c>
      <c r="B2800" t="s">
        <v>605</v>
      </c>
      <c r="C2800" t="s">
        <v>108</v>
      </c>
      <c r="D2800">
        <v>0</v>
      </c>
      <c r="F2800">
        <v>5.9024877577425097E-2</v>
      </c>
      <c r="G2800">
        <v>1.8281759740821801E-2</v>
      </c>
      <c r="H2800" t="s">
        <v>634</v>
      </c>
      <c r="J2800" t="s">
        <v>190</v>
      </c>
      <c r="K2800" t="s">
        <v>252</v>
      </c>
      <c r="P2800">
        <v>0.51116526362428005</v>
      </c>
      <c r="Q2800">
        <v>4.1908635972149798E-2</v>
      </c>
      <c r="R2800">
        <v>338693</v>
      </c>
      <c r="S2800">
        <v>494</v>
      </c>
    </row>
    <row r="2801" spans="1:19" x14ac:dyDescent="0.25">
      <c r="A2801" t="s">
        <v>1440</v>
      </c>
      <c r="B2801" t="s">
        <v>605</v>
      </c>
      <c r="C2801" t="s">
        <v>108</v>
      </c>
      <c r="D2801">
        <v>1</v>
      </c>
      <c r="F2801">
        <v>0.21552038300761001</v>
      </c>
      <c r="G2801">
        <v>3.0228719686965801E-2</v>
      </c>
      <c r="H2801" t="s">
        <v>634</v>
      </c>
      <c r="J2801" t="s">
        <v>190</v>
      </c>
      <c r="K2801" t="s">
        <v>252</v>
      </c>
      <c r="P2801">
        <v>0.18458477204892601</v>
      </c>
      <c r="Q2801">
        <v>2.8625153019070301E-2</v>
      </c>
      <c r="R2801">
        <v>174800</v>
      </c>
      <c r="S2801">
        <v>234</v>
      </c>
    </row>
    <row r="2802" spans="1:19" x14ac:dyDescent="0.25">
      <c r="A2802" t="s">
        <v>1441</v>
      </c>
      <c r="B2802" t="s">
        <v>605</v>
      </c>
      <c r="C2802" t="s">
        <v>108</v>
      </c>
      <c r="D2802">
        <v>0</v>
      </c>
      <c r="F2802">
        <v>3.1648157537495301E-2</v>
      </c>
      <c r="G2802">
        <v>1.37804397722271E-2</v>
      </c>
      <c r="H2802" t="s">
        <v>639</v>
      </c>
      <c r="J2802" t="s">
        <v>190</v>
      </c>
      <c r="K2802" t="s">
        <v>257</v>
      </c>
      <c r="P2802">
        <v>0.62403396876721096</v>
      </c>
      <c r="Q2802">
        <v>3.9369146805531399E-2</v>
      </c>
      <c r="R2802">
        <v>343533</v>
      </c>
      <c r="S2802">
        <v>502</v>
      </c>
    </row>
    <row r="2803" spans="1:19" x14ac:dyDescent="0.25">
      <c r="A2803" t="s">
        <v>1442</v>
      </c>
      <c r="B2803" t="s">
        <v>605</v>
      </c>
      <c r="C2803" t="s">
        <v>108</v>
      </c>
      <c r="D2803">
        <v>1</v>
      </c>
      <c r="F2803">
        <v>7.7834212538975905E-2</v>
      </c>
      <c r="G2803">
        <v>6.5285543790419903E-3</v>
      </c>
      <c r="H2803" t="s">
        <v>639</v>
      </c>
      <c r="J2803" t="s">
        <v>190</v>
      </c>
      <c r="K2803" t="s">
        <v>257</v>
      </c>
      <c r="P2803">
        <v>0.56969537934536296</v>
      </c>
      <c r="Q2803">
        <v>1.2254912873607001E-2</v>
      </c>
      <c r="R2803">
        <v>1635859</v>
      </c>
      <c r="S2803">
        <v>2653</v>
      </c>
    </row>
    <row r="2804" spans="1:19" x14ac:dyDescent="0.25">
      <c r="A2804" t="s">
        <v>1443</v>
      </c>
      <c r="B2804" t="s">
        <v>605</v>
      </c>
      <c r="C2804" t="s">
        <v>114</v>
      </c>
      <c r="D2804">
        <v>0</v>
      </c>
      <c r="F2804">
        <v>0.140894051639469</v>
      </c>
      <c r="G2804">
        <v>6.61802445528993E-3</v>
      </c>
      <c r="H2804" t="s">
        <v>606</v>
      </c>
      <c r="J2804" t="s">
        <v>176</v>
      </c>
      <c r="K2804" t="s">
        <v>252</v>
      </c>
      <c r="P2804">
        <v>0.113445851090761</v>
      </c>
      <c r="Q2804">
        <v>6.4666219448374796E-3</v>
      </c>
      <c r="R2804">
        <v>3865346</v>
      </c>
      <c r="S2804">
        <v>4531</v>
      </c>
    </row>
    <row r="2805" spans="1:19" x14ac:dyDescent="0.25">
      <c r="A2805" t="s">
        <v>1444</v>
      </c>
      <c r="B2805" t="s">
        <v>605</v>
      </c>
      <c r="C2805" t="s">
        <v>114</v>
      </c>
      <c r="D2805">
        <v>0</v>
      </c>
      <c r="F2805">
        <v>9.7706393317830598E-2</v>
      </c>
      <c r="G2805">
        <v>5.7749660740040896E-3</v>
      </c>
      <c r="H2805" t="s">
        <v>609</v>
      </c>
      <c r="J2805" t="s">
        <v>176</v>
      </c>
      <c r="K2805" t="s">
        <v>257</v>
      </c>
      <c r="P2805">
        <v>0.259300960475638</v>
      </c>
      <c r="Q2805">
        <v>9.7439238736189097E-3</v>
      </c>
      <c r="R2805">
        <v>2822749</v>
      </c>
      <c r="S2805">
        <v>4022</v>
      </c>
    </row>
    <row r="2806" spans="1:19" x14ac:dyDescent="0.25">
      <c r="A2806" t="s">
        <v>1445</v>
      </c>
      <c r="B2806" t="s">
        <v>605</v>
      </c>
      <c r="C2806" t="s">
        <v>114</v>
      </c>
      <c r="D2806">
        <v>0</v>
      </c>
      <c r="F2806">
        <v>3.75742816405965E-2</v>
      </c>
      <c r="G2806">
        <v>8.0653956318256503E-3</v>
      </c>
      <c r="H2806" t="s">
        <v>612</v>
      </c>
      <c r="J2806" t="s">
        <v>179</v>
      </c>
      <c r="K2806" t="s">
        <v>252</v>
      </c>
      <c r="P2806">
        <v>0.46928215906333098</v>
      </c>
      <c r="Q2806">
        <v>2.20777837842627E-2</v>
      </c>
      <c r="R2806">
        <v>1185648</v>
      </c>
      <c r="S2806">
        <v>1579</v>
      </c>
    </row>
    <row r="2807" spans="1:19" x14ac:dyDescent="0.25">
      <c r="A2807" t="s">
        <v>1446</v>
      </c>
      <c r="B2807" t="s">
        <v>605</v>
      </c>
      <c r="C2807" t="s">
        <v>114</v>
      </c>
      <c r="D2807">
        <v>1</v>
      </c>
      <c r="F2807">
        <v>0.16228873565975399</v>
      </c>
      <c r="G2807">
        <v>4.2249081223397203E-3</v>
      </c>
      <c r="H2807" t="s">
        <v>612</v>
      </c>
      <c r="J2807" t="s">
        <v>179</v>
      </c>
      <c r="K2807" t="s">
        <v>252</v>
      </c>
      <c r="P2807">
        <v>6.57615476296768E-2</v>
      </c>
      <c r="Q2807">
        <v>3.0242328014180599E-3</v>
      </c>
      <c r="R2807">
        <v>6186283</v>
      </c>
      <c r="S2807">
        <v>8696</v>
      </c>
    </row>
    <row r="2808" spans="1:19" x14ac:dyDescent="0.25">
      <c r="A2808" t="s">
        <v>1447</v>
      </c>
      <c r="B2808" t="s">
        <v>605</v>
      </c>
      <c r="C2808" t="s">
        <v>114</v>
      </c>
      <c r="D2808">
        <v>0</v>
      </c>
      <c r="F2808">
        <v>3.6051184573735101E-2</v>
      </c>
      <c r="G2808">
        <v>7.7610452490713602E-3</v>
      </c>
      <c r="H2808" t="s">
        <v>617</v>
      </c>
      <c r="J2808" t="s">
        <v>179</v>
      </c>
      <c r="K2808" t="s">
        <v>257</v>
      </c>
      <c r="P2808">
        <v>0.63728568379615402</v>
      </c>
      <c r="Q2808">
        <v>2.1781350895684101E-2</v>
      </c>
      <c r="R2808">
        <v>1041642</v>
      </c>
      <c r="S2808">
        <v>1446</v>
      </c>
    </row>
    <row r="2809" spans="1:19" x14ac:dyDescent="0.25">
      <c r="A2809" t="s">
        <v>1448</v>
      </c>
      <c r="B2809" t="s">
        <v>605</v>
      </c>
      <c r="C2809" t="s">
        <v>114</v>
      </c>
      <c r="D2809">
        <v>1</v>
      </c>
      <c r="F2809">
        <v>0.122854011424126</v>
      </c>
      <c r="G2809">
        <v>4.0913730265116598E-3</v>
      </c>
      <c r="H2809" t="s">
        <v>617</v>
      </c>
      <c r="J2809" t="s">
        <v>179</v>
      </c>
      <c r="K2809" t="s">
        <v>257</v>
      </c>
      <c r="P2809">
        <v>0.501879871324316</v>
      </c>
      <c r="Q2809">
        <v>6.3166277339530199E-3</v>
      </c>
      <c r="R2809">
        <v>6254277</v>
      </c>
      <c r="S2809">
        <v>8818</v>
      </c>
    </row>
    <row r="2810" spans="1:19" x14ac:dyDescent="0.25">
      <c r="A2810" t="s">
        <v>1449</v>
      </c>
      <c r="B2810" t="s">
        <v>605</v>
      </c>
      <c r="C2810" t="s">
        <v>114</v>
      </c>
      <c r="D2810">
        <v>0</v>
      </c>
      <c r="F2810">
        <v>0.16354358729312499</v>
      </c>
      <c r="G2810">
        <v>5.0835832845310003E-3</v>
      </c>
      <c r="H2810" t="s">
        <v>622</v>
      </c>
      <c r="J2810" t="s">
        <v>184</v>
      </c>
      <c r="K2810" t="s">
        <v>252</v>
      </c>
      <c r="P2810">
        <v>9.6179501425307096E-2</v>
      </c>
      <c r="Q2810">
        <v>4.0749617628892199E-3</v>
      </c>
      <c r="R2810">
        <v>4819938</v>
      </c>
      <c r="S2810">
        <v>6518</v>
      </c>
    </row>
    <row r="2811" spans="1:19" x14ac:dyDescent="0.25">
      <c r="A2811" t="s">
        <v>1450</v>
      </c>
      <c r="B2811" t="s">
        <v>605</v>
      </c>
      <c r="C2811" t="s">
        <v>114</v>
      </c>
      <c r="D2811">
        <v>0</v>
      </c>
      <c r="F2811">
        <v>0.114216471260718</v>
      </c>
      <c r="G2811">
        <v>4.3460679754449196E-3</v>
      </c>
      <c r="H2811" t="s">
        <v>625</v>
      </c>
      <c r="J2811" t="s">
        <v>184</v>
      </c>
      <c r="K2811" t="s">
        <v>257</v>
      </c>
      <c r="P2811">
        <v>0.28713281344969499</v>
      </c>
      <c r="Q2811">
        <v>6.3821874479591803E-3</v>
      </c>
      <c r="R2811">
        <v>5095452</v>
      </c>
      <c r="S2811">
        <v>7172</v>
      </c>
    </row>
    <row r="2812" spans="1:19" x14ac:dyDescent="0.25">
      <c r="A2812" t="s">
        <v>1451</v>
      </c>
      <c r="B2812" t="s">
        <v>605</v>
      </c>
      <c r="C2812" t="s">
        <v>114</v>
      </c>
      <c r="D2812">
        <v>0</v>
      </c>
      <c r="F2812">
        <v>0.143194267530553</v>
      </c>
      <c r="G2812">
        <v>6.4067633748525702E-3</v>
      </c>
      <c r="H2812" t="s">
        <v>628</v>
      </c>
      <c r="J2812" t="s">
        <v>187</v>
      </c>
      <c r="K2812" t="s">
        <v>252</v>
      </c>
      <c r="P2812">
        <v>0.13835725316884301</v>
      </c>
      <c r="Q2812">
        <v>6.2157467551461803E-3</v>
      </c>
      <c r="R2812">
        <v>3947532</v>
      </c>
      <c r="S2812">
        <v>4845</v>
      </c>
    </row>
    <row r="2813" spans="1:19" x14ac:dyDescent="0.25">
      <c r="A2813" t="s">
        <v>1452</v>
      </c>
      <c r="B2813" t="s">
        <v>605</v>
      </c>
      <c r="C2813" t="s">
        <v>114</v>
      </c>
      <c r="D2813">
        <v>0</v>
      </c>
      <c r="F2813">
        <v>9.2256435332567999E-2</v>
      </c>
      <c r="G2813">
        <v>5.1999477562268501E-3</v>
      </c>
      <c r="H2813" t="s">
        <v>631</v>
      </c>
      <c r="J2813" t="s">
        <v>187</v>
      </c>
      <c r="K2813" t="s">
        <v>257</v>
      </c>
      <c r="P2813">
        <v>0.36489186017405101</v>
      </c>
      <c r="Q2813">
        <v>8.8750685055738899E-3</v>
      </c>
      <c r="R2813">
        <v>3596935</v>
      </c>
      <c r="S2813">
        <v>4792</v>
      </c>
    </row>
    <row r="2814" spans="1:19" x14ac:dyDescent="0.25">
      <c r="A2814" t="s">
        <v>1453</v>
      </c>
      <c r="B2814" t="s">
        <v>605</v>
      </c>
      <c r="C2814" t="s">
        <v>114</v>
      </c>
      <c r="D2814">
        <v>0</v>
      </c>
      <c r="F2814">
        <v>4.3813934150065598E-2</v>
      </c>
      <c r="G2814">
        <v>1.61950116603795E-2</v>
      </c>
      <c r="H2814" t="s">
        <v>634</v>
      </c>
      <c r="J2814" t="s">
        <v>190</v>
      </c>
      <c r="K2814" t="s">
        <v>252</v>
      </c>
      <c r="P2814">
        <v>0.47634750009563498</v>
      </c>
      <c r="Q2814">
        <v>4.1056185018883702E-2</v>
      </c>
      <c r="R2814">
        <v>389604</v>
      </c>
      <c r="S2814">
        <v>550</v>
      </c>
    </row>
    <row r="2815" spans="1:19" x14ac:dyDescent="0.25">
      <c r="A2815" t="s">
        <v>1454</v>
      </c>
      <c r="B2815" t="s">
        <v>605</v>
      </c>
      <c r="C2815" t="s">
        <v>114</v>
      </c>
      <c r="D2815">
        <v>1</v>
      </c>
      <c r="F2815">
        <v>0.15358289896277599</v>
      </c>
      <c r="G2815">
        <v>2.80952693576807E-2</v>
      </c>
      <c r="H2815" t="s">
        <v>634</v>
      </c>
      <c r="J2815" t="s">
        <v>190</v>
      </c>
      <c r="K2815" t="s">
        <v>252</v>
      </c>
      <c r="P2815">
        <v>0.18732281358652</v>
      </c>
      <c r="Q2815">
        <v>3.10461248490491E-2</v>
      </c>
      <c r="R2815">
        <v>163548</v>
      </c>
      <c r="S2815">
        <v>214</v>
      </c>
    </row>
    <row r="2816" spans="1:19" x14ac:dyDescent="0.25">
      <c r="A2816" t="s">
        <v>1455</v>
      </c>
      <c r="B2816" t="s">
        <v>605</v>
      </c>
      <c r="C2816" t="s">
        <v>114</v>
      </c>
      <c r="D2816">
        <v>0</v>
      </c>
      <c r="F2816">
        <v>1.6886668006185102E-2</v>
      </c>
      <c r="G2816">
        <v>1.0451042472920301E-2</v>
      </c>
      <c r="H2816" t="s">
        <v>639</v>
      </c>
      <c r="J2816" t="s">
        <v>190</v>
      </c>
      <c r="K2816" t="s">
        <v>257</v>
      </c>
      <c r="P2816">
        <v>0.61092692797586201</v>
      </c>
      <c r="Q2816">
        <v>4.0926309757901902E-2</v>
      </c>
      <c r="R2816">
        <v>343188</v>
      </c>
      <c r="S2816">
        <v>510</v>
      </c>
    </row>
    <row r="2817" spans="1:19" x14ac:dyDescent="0.25">
      <c r="A2817" t="s">
        <v>1456</v>
      </c>
      <c r="B2817" t="s">
        <v>605</v>
      </c>
      <c r="C2817" t="s">
        <v>114</v>
      </c>
      <c r="D2817">
        <v>1</v>
      </c>
      <c r="F2817">
        <v>8.9680984984043297E-2</v>
      </c>
      <c r="G2817">
        <v>7.0337192716015198E-3</v>
      </c>
      <c r="H2817" t="s">
        <v>639</v>
      </c>
      <c r="J2817" t="s">
        <v>190</v>
      </c>
      <c r="K2817" t="s">
        <v>257</v>
      </c>
      <c r="P2817">
        <v>0.54212573532573904</v>
      </c>
      <c r="Q2817">
        <v>1.2463988298148701E-2</v>
      </c>
      <c r="R2817">
        <v>1611513</v>
      </c>
      <c r="S2817">
        <v>2601</v>
      </c>
    </row>
    <row r="2818" spans="1:19" x14ac:dyDescent="0.25">
      <c r="A2818" t="s">
        <v>1457</v>
      </c>
      <c r="B2818" t="s">
        <v>605</v>
      </c>
      <c r="C2818" t="s">
        <v>119</v>
      </c>
      <c r="D2818">
        <v>0</v>
      </c>
      <c r="F2818">
        <v>0.17395649670156699</v>
      </c>
      <c r="G2818">
        <v>8.2247662454271002E-3</v>
      </c>
      <c r="H2818" t="s">
        <v>606</v>
      </c>
      <c r="J2818" t="s">
        <v>176</v>
      </c>
      <c r="K2818" t="s">
        <v>252</v>
      </c>
      <c r="P2818">
        <v>0.118641444640417</v>
      </c>
      <c r="Q2818">
        <v>8.1138893606735006E-3</v>
      </c>
      <c r="R2818">
        <v>3784380</v>
      </c>
      <c r="S2818">
        <v>3439</v>
      </c>
    </row>
    <row r="2819" spans="1:19" x14ac:dyDescent="0.25">
      <c r="A2819" t="s">
        <v>1458</v>
      </c>
      <c r="B2819" t="s">
        <v>605</v>
      </c>
      <c r="C2819" t="s">
        <v>119</v>
      </c>
      <c r="D2819">
        <v>0</v>
      </c>
      <c r="F2819">
        <v>0.12661489708061999</v>
      </c>
      <c r="G2819">
        <v>7.9609121765904303E-3</v>
      </c>
      <c r="H2819" t="s">
        <v>609</v>
      </c>
      <c r="J2819" t="s">
        <v>176</v>
      </c>
      <c r="K2819" t="s">
        <v>257</v>
      </c>
      <c r="P2819">
        <v>0.25445624197552802</v>
      </c>
      <c r="Q2819">
        <v>1.1112994173745901E-2</v>
      </c>
      <c r="R2819">
        <v>2721440</v>
      </c>
      <c r="S2819">
        <v>3127</v>
      </c>
    </row>
    <row r="2820" spans="1:19" x14ac:dyDescent="0.25">
      <c r="A2820" t="s">
        <v>1459</v>
      </c>
      <c r="B2820" t="s">
        <v>605</v>
      </c>
      <c r="C2820" t="s">
        <v>119</v>
      </c>
      <c r="D2820">
        <v>0</v>
      </c>
      <c r="F2820">
        <v>6.2577559462254406E-2</v>
      </c>
      <c r="G2820">
        <v>1.16141021061323E-2</v>
      </c>
      <c r="H2820" t="s">
        <v>612</v>
      </c>
      <c r="J2820" t="s">
        <v>179</v>
      </c>
      <c r="K2820" t="s">
        <v>252</v>
      </c>
      <c r="P2820">
        <v>0.48947017399786902</v>
      </c>
      <c r="Q2820">
        <v>2.5538741976551298E-2</v>
      </c>
      <c r="R2820">
        <v>1182282</v>
      </c>
      <c r="S2820">
        <v>1286</v>
      </c>
    </row>
    <row r="2821" spans="1:19" x14ac:dyDescent="0.25">
      <c r="A2821" t="s">
        <v>1460</v>
      </c>
      <c r="B2821" t="s">
        <v>605</v>
      </c>
      <c r="C2821" t="s">
        <v>119</v>
      </c>
      <c r="D2821">
        <v>1</v>
      </c>
      <c r="F2821">
        <v>0.19684087574678499</v>
      </c>
      <c r="G2821">
        <v>5.2345803060640196E-3</v>
      </c>
      <c r="H2821" t="s">
        <v>612</v>
      </c>
      <c r="J2821" t="s">
        <v>179</v>
      </c>
      <c r="K2821" t="s">
        <v>252</v>
      </c>
      <c r="P2821">
        <v>6.3440714513583907E-2</v>
      </c>
      <c r="Q2821">
        <v>3.4747602127334302E-3</v>
      </c>
      <c r="R2821">
        <v>6281763</v>
      </c>
      <c r="S2821">
        <v>6926</v>
      </c>
    </row>
    <row r="2822" spans="1:19" x14ac:dyDescent="0.25">
      <c r="A2822" t="s">
        <v>1461</v>
      </c>
      <c r="B2822" t="s">
        <v>605</v>
      </c>
      <c r="C2822" t="s">
        <v>119</v>
      </c>
      <c r="D2822">
        <v>0</v>
      </c>
      <c r="F2822">
        <v>1.53316189223133E-2</v>
      </c>
      <c r="G2822">
        <v>6.9112826588807403E-3</v>
      </c>
      <c r="H2822" t="s">
        <v>617</v>
      </c>
      <c r="J2822" t="s">
        <v>179</v>
      </c>
      <c r="K2822" t="s">
        <v>257</v>
      </c>
      <c r="P2822">
        <v>0.66913658003445498</v>
      </c>
      <c r="Q2822">
        <v>2.6074544795536701E-2</v>
      </c>
      <c r="R2822">
        <v>1098363</v>
      </c>
      <c r="S2822">
        <v>1222</v>
      </c>
    </row>
    <row r="2823" spans="1:19" x14ac:dyDescent="0.25">
      <c r="A2823" t="s">
        <v>1462</v>
      </c>
      <c r="B2823" t="s">
        <v>605</v>
      </c>
      <c r="C2823" t="s">
        <v>119</v>
      </c>
      <c r="D2823">
        <v>1</v>
      </c>
      <c r="F2823">
        <v>0.167259435702419</v>
      </c>
      <c r="G2823">
        <v>5.2699547038140499E-3</v>
      </c>
      <c r="H2823" t="s">
        <v>617</v>
      </c>
      <c r="J2823" t="s">
        <v>179</v>
      </c>
      <c r="K2823" t="s">
        <v>257</v>
      </c>
      <c r="P2823">
        <v>0.48922962415675803</v>
      </c>
      <c r="Q2823">
        <v>7.1759725148202299E-3</v>
      </c>
      <c r="R2823">
        <v>6340922</v>
      </c>
      <c r="S2823">
        <v>7018</v>
      </c>
    </row>
    <row r="2824" spans="1:19" x14ac:dyDescent="0.25">
      <c r="A2824" t="s">
        <v>1463</v>
      </c>
      <c r="B2824" t="s">
        <v>605</v>
      </c>
      <c r="C2824" t="s">
        <v>119</v>
      </c>
      <c r="D2824">
        <v>0</v>
      </c>
      <c r="F2824">
        <v>0.20383280023365599</v>
      </c>
      <c r="G2824">
        <v>6.3378793776162701E-3</v>
      </c>
      <c r="H2824" t="s">
        <v>622</v>
      </c>
      <c r="J2824" t="s">
        <v>184</v>
      </c>
      <c r="K2824" t="s">
        <v>252</v>
      </c>
      <c r="P2824">
        <v>8.9348863540167606E-2</v>
      </c>
      <c r="Q2824">
        <v>4.4010830568645401E-3</v>
      </c>
      <c r="R2824">
        <v>4700899</v>
      </c>
      <c r="S2824">
        <v>5346</v>
      </c>
    </row>
    <row r="2825" spans="1:19" x14ac:dyDescent="0.25">
      <c r="A2825" t="s">
        <v>1464</v>
      </c>
      <c r="B2825" t="s">
        <v>605</v>
      </c>
      <c r="C2825" t="s">
        <v>119</v>
      </c>
      <c r="D2825">
        <v>0</v>
      </c>
      <c r="F2825">
        <v>0.154857881022337</v>
      </c>
      <c r="G2825">
        <v>5.6690381746253701E-3</v>
      </c>
      <c r="H2825" t="s">
        <v>625</v>
      </c>
      <c r="J2825" t="s">
        <v>184</v>
      </c>
      <c r="K2825" t="s">
        <v>257</v>
      </c>
      <c r="P2825">
        <v>0.27919083079290002</v>
      </c>
      <c r="Q2825">
        <v>6.9921065211560702E-3</v>
      </c>
      <c r="R2825">
        <v>4986204</v>
      </c>
      <c r="S2825">
        <v>6024</v>
      </c>
    </row>
    <row r="2826" spans="1:19" x14ac:dyDescent="0.25">
      <c r="A2826" t="s">
        <v>1465</v>
      </c>
      <c r="B2826" t="s">
        <v>605</v>
      </c>
      <c r="C2826" t="s">
        <v>119</v>
      </c>
      <c r="D2826">
        <v>0</v>
      </c>
      <c r="F2826">
        <v>0.15431724913952899</v>
      </c>
      <c r="G2826">
        <v>7.2006782933685997E-3</v>
      </c>
      <c r="H2826" t="s">
        <v>628</v>
      </c>
      <c r="J2826" t="s">
        <v>187</v>
      </c>
      <c r="K2826" t="s">
        <v>252</v>
      </c>
      <c r="P2826">
        <v>0.13187551855337801</v>
      </c>
      <c r="Q2826">
        <v>6.7689923392730703E-3</v>
      </c>
      <c r="R2826">
        <v>4039335</v>
      </c>
      <c r="S2826">
        <v>4141</v>
      </c>
    </row>
    <row r="2827" spans="1:19" x14ac:dyDescent="0.25">
      <c r="A2827" t="s">
        <v>1466</v>
      </c>
      <c r="B2827" t="s">
        <v>605</v>
      </c>
      <c r="C2827" t="s">
        <v>119</v>
      </c>
      <c r="D2827">
        <v>0</v>
      </c>
      <c r="F2827">
        <v>0.11893219464871101</v>
      </c>
      <c r="G2827">
        <v>6.3101449764353199E-3</v>
      </c>
      <c r="H2827" t="s">
        <v>631</v>
      </c>
      <c r="J2827" t="s">
        <v>187</v>
      </c>
      <c r="K2827" t="s">
        <v>257</v>
      </c>
      <c r="P2827">
        <v>0.34545891827039299</v>
      </c>
      <c r="Q2827">
        <v>9.5335823738725498E-3</v>
      </c>
      <c r="R2827">
        <v>3756498</v>
      </c>
      <c r="S2827">
        <v>4111</v>
      </c>
    </row>
    <row r="2828" spans="1:19" x14ac:dyDescent="0.25">
      <c r="A2828" t="s">
        <v>1467</v>
      </c>
      <c r="B2828" t="s">
        <v>605</v>
      </c>
      <c r="C2828" t="s">
        <v>119</v>
      </c>
      <c r="D2828">
        <v>0</v>
      </c>
      <c r="F2828">
        <v>5.2703029091605701E-2</v>
      </c>
      <c r="G2828">
        <v>2.3386024311834602E-2</v>
      </c>
      <c r="H2828" t="s">
        <v>634</v>
      </c>
      <c r="J2828" t="s">
        <v>190</v>
      </c>
      <c r="K2828" t="s">
        <v>252</v>
      </c>
      <c r="P2828">
        <v>0.53268299629735105</v>
      </c>
      <c r="Q2828">
        <v>5.2180534312473999E-2</v>
      </c>
      <c r="R2828">
        <v>383746</v>
      </c>
      <c r="S2828">
        <v>398</v>
      </c>
    </row>
    <row r="2829" spans="1:19" x14ac:dyDescent="0.25">
      <c r="A2829" t="s">
        <v>1468</v>
      </c>
      <c r="B2829" t="s">
        <v>605</v>
      </c>
      <c r="C2829" t="s">
        <v>119</v>
      </c>
      <c r="D2829">
        <v>1</v>
      </c>
      <c r="F2829">
        <v>0.18380869672248901</v>
      </c>
      <c r="G2829">
        <v>3.34844422001115E-2</v>
      </c>
      <c r="H2829" t="s">
        <v>634</v>
      </c>
      <c r="J2829" t="s">
        <v>190</v>
      </c>
      <c r="K2829" t="s">
        <v>252</v>
      </c>
      <c r="P2829">
        <v>9.8575846182973298E-2</v>
      </c>
      <c r="Q2829">
        <v>2.6387858043675699E-2</v>
      </c>
      <c r="R2829">
        <v>197188</v>
      </c>
      <c r="S2829">
        <v>194</v>
      </c>
    </row>
    <row r="2830" spans="1:19" x14ac:dyDescent="0.25">
      <c r="A2830" t="s">
        <v>1469</v>
      </c>
      <c r="B2830" t="s">
        <v>605</v>
      </c>
      <c r="C2830" t="s">
        <v>119</v>
      </c>
      <c r="D2830">
        <v>0</v>
      </c>
      <c r="F2830">
        <v>6.2484229414128602E-2</v>
      </c>
      <c r="G2830">
        <v>2.4918540274894201E-2</v>
      </c>
      <c r="H2830" t="s">
        <v>639</v>
      </c>
      <c r="J2830" t="s">
        <v>190</v>
      </c>
      <c r="K2830" t="s">
        <v>257</v>
      </c>
      <c r="P2830">
        <v>0.61233590289650797</v>
      </c>
      <c r="Q2830">
        <v>5.1351721233065098E-2</v>
      </c>
      <c r="R2830">
        <v>327292</v>
      </c>
      <c r="S2830">
        <v>356</v>
      </c>
    </row>
    <row r="2831" spans="1:19" x14ac:dyDescent="0.25">
      <c r="A2831" t="s">
        <v>1470</v>
      </c>
      <c r="B2831" t="s">
        <v>605</v>
      </c>
      <c r="C2831" t="s">
        <v>119</v>
      </c>
      <c r="D2831">
        <v>1</v>
      </c>
      <c r="F2831">
        <v>0.12657529563501299</v>
      </c>
      <c r="G2831">
        <v>9.8741991658455996E-3</v>
      </c>
      <c r="H2831" t="s">
        <v>639</v>
      </c>
      <c r="J2831" t="s">
        <v>190</v>
      </c>
      <c r="K2831" t="s">
        <v>257</v>
      </c>
      <c r="P2831">
        <v>0.55414413330555501</v>
      </c>
      <c r="Q2831">
        <v>1.50830785300265E-2</v>
      </c>
      <c r="R2831">
        <v>1529215</v>
      </c>
      <c r="S2831">
        <v>1774</v>
      </c>
    </row>
    <row r="2832" spans="1:19" x14ac:dyDescent="0.25">
      <c r="A2832" t="s">
        <v>1471</v>
      </c>
      <c r="B2832" t="s">
        <v>605</v>
      </c>
      <c r="C2832" t="s">
        <v>124</v>
      </c>
      <c r="D2832">
        <v>0</v>
      </c>
      <c r="F2832">
        <v>0.20879302215935899</v>
      </c>
      <c r="G2832">
        <v>8.8699547832568806E-3</v>
      </c>
      <c r="H2832" t="s">
        <v>606</v>
      </c>
      <c r="J2832" t="s">
        <v>176</v>
      </c>
      <c r="K2832" t="s">
        <v>252</v>
      </c>
      <c r="P2832">
        <v>0.11550391229377199</v>
      </c>
      <c r="Q2832">
        <v>7.1722477031474999E-3</v>
      </c>
      <c r="R2832">
        <v>3685667</v>
      </c>
      <c r="S2832">
        <v>4060</v>
      </c>
    </row>
    <row r="2833" spans="1:19" x14ac:dyDescent="0.25">
      <c r="A2833" t="s">
        <v>1472</v>
      </c>
      <c r="B2833" t="s">
        <v>605</v>
      </c>
      <c r="C2833" t="s">
        <v>124</v>
      </c>
      <c r="D2833">
        <v>0</v>
      </c>
      <c r="F2833">
        <v>0.16542621251293099</v>
      </c>
      <c r="G2833">
        <v>8.7930426716075604E-3</v>
      </c>
      <c r="H2833" t="s">
        <v>609</v>
      </c>
      <c r="J2833" t="s">
        <v>176</v>
      </c>
      <c r="K2833" t="s">
        <v>257</v>
      </c>
      <c r="P2833">
        <v>0.24747716958667201</v>
      </c>
      <c r="Q2833">
        <v>9.6567880605866203E-3</v>
      </c>
      <c r="R2833">
        <v>2659661</v>
      </c>
      <c r="S2833">
        <v>4042</v>
      </c>
    </row>
    <row r="2834" spans="1:19" x14ac:dyDescent="0.25">
      <c r="A2834" t="s">
        <v>1473</v>
      </c>
      <c r="B2834" t="s">
        <v>605</v>
      </c>
      <c r="C2834" t="s">
        <v>124</v>
      </c>
      <c r="D2834">
        <v>0</v>
      </c>
      <c r="F2834">
        <v>8.3674558960074294E-2</v>
      </c>
      <c r="G2834">
        <v>1.47379802990868E-2</v>
      </c>
      <c r="H2834" t="s">
        <v>612</v>
      </c>
      <c r="J2834" t="s">
        <v>179</v>
      </c>
      <c r="K2834" t="s">
        <v>252</v>
      </c>
      <c r="P2834">
        <v>0.48010193204860602</v>
      </c>
      <c r="Q2834">
        <v>2.62321579839387E-2</v>
      </c>
      <c r="R2834">
        <v>1225144</v>
      </c>
      <c r="S2834">
        <v>1572</v>
      </c>
    </row>
    <row r="2835" spans="1:19" x14ac:dyDescent="0.25">
      <c r="A2835" t="s">
        <v>1474</v>
      </c>
      <c r="B2835" t="s">
        <v>605</v>
      </c>
      <c r="C2835" t="s">
        <v>124</v>
      </c>
      <c r="D2835">
        <v>1</v>
      </c>
      <c r="F2835">
        <v>0.21527732981087899</v>
      </c>
      <c r="G2835">
        <v>5.3093416277713301E-3</v>
      </c>
      <c r="H2835" t="s">
        <v>612</v>
      </c>
      <c r="J2835" t="s">
        <v>179</v>
      </c>
      <c r="K2835" t="s">
        <v>252</v>
      </c>
      <c r="P2835">
        <v>6.2953445826246901E-2</v>
      </c>
      <c r="Q2835">
        <v>3.58453361114673E-3</v>
      </c>
      <c r="R2835">
        <v>6229139</v>
      </c>
      <c r="S2835">
        <v>7597</v>
      </c>
    </row>
    <row r="2836" spans="1:19" x14ac:dyDescent="0.25">
      <c r="A2836" t="s">
        <v>1475</v>
      </c>
      <c r="B2836" t="s">
        <v>605</v>
      </c>
      <c r="C2836" t="s">
        <v>124</v>
      </c>
      <c r="D2836">
        <v>0</v>
      </c>
      <c r="F2836">
        <v>6.8780163871851596E-2</v>
      </c>
      <c r="G2836">
        <v>1.2395975129981701E-2</v>
      </c>
      <c r="H2836" t="s">
        <v>617</v>
      </c>
      <c r="J2836" t="s">
        <v>179</v>
      </c>
      <c r="K2836" t="s">
        <v>257</v>
      </c>
      <c r="P2836">
        <v>0.62145906995724698</v>
      </c>
      <c r="Q2836">
        <v>2.63298618457047E-2</v>
      </c>
      <c r="R2836">
        <v>1079647</v>
      </c>
      <c r="S2836">
        <v>1318</v>
      </c>
    </row>
    <row r="2837" spans="1:19" x14ac:dyDescent="0.25">
      <c r="A2837" t="s">
        <v>1476</v>
      </c>
      <c r="B2837" t="s">
        <v>605</v>
      </c>
      <c r="C2837" t="s">
        <v>124</v>
      </c>
      <c r="D2837">
        <v>1</v>
      </c>
      <c r="F2837">
        <v>0.19564502733222899</v>
      </c>
      <c r="G2837">
        <v>5.3697058279462296E-3</v>
      </c>
      <c r="H2837" t="s">
        <v>617</v>
      </c>
      <c r="J2837" t="s">
        <v>179</v>
      </c>
      <c r="K2837" t="s">
        <v>257</v>
      </c>
      <c r="P2837">
        <v>0.46352528319536201</v>
      </c>
      <c r="Q2837">
        <v>6.9617908802504097E-3</v>
      </c>
      <c r="R2837">
        <v>6293815</v>
      </c>
      <c r="S2837">
        <v>7728</v>
      </c>
    </row>
    <row r="2838" spans="1:19" x14ac:dyDescent="0.25">
      <c r="A2838" t="s">
        <v>1477</v>
      </c>
      <c r="B2838" t="s">
        <v>605</v>
      </c>
      <c r="C2838" t="s">
        <v>124</v>
      </c>
      <c r="D2838">
        <v>0</v>
      </c>
      <c r="F2838">
        <v>0.209205628195448</v>
      </c>
      <c r="G2838">
        <v>5.8768000593571899E-3</v>
      </c>
      <c r="H2838" t="s">
        <v>622</v>
      </c>
      <c r="J2838" t="s">
        <v>184</v>
      </c>
      <c r="K2838" t="s">
        <v>252</v>
      </c>
      <c r="P2838">
        <v>9.2500126874243305E-2</v>
      </c>
      <c r="Q2838">
        <v>4.1591629080935102E-3</v>
      </c>
      <c r="R2838">
        <v>4766416</v>
      </c>
      <c r="S2838">
        <v>7153</v>
      </c>
    </row>
    <row r="2839" spans="1:19" x14ac:dyDescent="0.25">
      <c r="A2839" t="s">
        <v>1478</v>
      </c>
      <c r="B2839" t="s">
        <v>605</v>
      </c>
      <c r="C2839" t="s">
        <v>124</v>
      </c>
      <c r="D2839">
        <v>0</v>
      </c>
      <c r="F2839">
        <v>0.19052863060904601</v>
      </c>
      <c r="G2839">
        <v>5.73604041861407E-3</v>
      </c>
      <c r="H2839" t="s">
        <v>625</v>
      </c>
      <c r="J2839" t="s">
        <v>184</v>
      </c>
      <c r="K2839" t="s">
        <v>257</v>
      </c>
      <c r="P2839">
        <v>0.24718445373828599</v>
      </c>
      <c r="Q2839">
        <v>6.0399884464631803E-3</v>
      </c>
      <c r="R2839">
        <v>4953808</v>
      </c>
      <c r="S2839">
        <v>8210</v>
      </c>
    </row>
    <row r="2840" spans="1:19" x14ac:dyDescent="0.25">
      <c r="A2840" t="s">
        <v>1479</v>
      </c>
      <c r="B2840" t="s">
        <v>605</v>
      </c>
      <c r="C2840" t="s">
        <v>124</v>
      </c>
      <c r="D2840">
        <v>0</v>
      </c>
      <c r="F2840">
        <v>0.17936792311878999</v>
      </c>
      <c r="G2840">
        <v>6.8608181228227202E-3</v>
      </c>
      <c r="H2840" t="s">
        <v>628</v>
      </c>
      <c r="J2840" t="s">
        <v>187</v>
      </c>
      <c r="K2840" t="s">
        <v>252</v>
      </c>
      <c r="P2840">
        <v>0.13844529664341701</v>
      </c>
      <c r="Q2840">
        <v>6.51473899111632E-3</v>
      </c>
      <c r="R2840">
        <v>4060769</v>
      </c>
      <c r="S2840">
        <v>5135</v>
      </c>
    </row>
    <row r="2841" spans="1:19" x14ac:dyDescent="0.25">
      <c r="A2841" t="s">
        <v>1480</v>
      </c>
      <c r="B2841" t="s">
        <v>605</v>
      </c>
      <c r="C2841" t="s">
        <v>124</v>
      </c>
      <c r="D2841">
        <v>0</v>
      </c>
      <c r="F2841">
        <v>0.136395377333699</v>
      </c>
      <c r="G2841">
        <v>5.9319073207877004E-3</v>
      </c>
      <c r="H2841" t="s">
        <v>631</v>
      </c>
      <c r="J2841" t="s">
        <v>187</v>
      </c>
      <c r="K2841" t="s">
        <v>257</v>
      </c>
      <c r="P2841">
        <v>0.35830758708153598</v>
      </c>
      <c r="Q2841">
        <v>8.9942976614741099E-3</v>
      </c>
      <c r="R2841">
        <v>3734716</v>
      </c>
      <c r="S2841">
        <v>5155</v>
      </c>
    </row>
    <row r="2842" spans="1:19" x14ac:dyDescent="0.25">
      <c r="A2842" t="s">
        <v>1481</v>
      </c>
      <c r="B2842" t="s">
        <v>605</v>
      </c>
      <c r="C2842" t="s">
        <v>124</v>
      </c>
      <c r="D2842">
        <v>0</v>
      </c>
      <c r="F2842">
        <v>7.0386915903400002E-2</v>
      </c>
      <c r="G2842">
        <v>2.9601241183908601E-2</v>
      </c>
      <c r="H2842" t="s">
        <v>634</v>
      </c>
      <c r="J2842" t="s">
        <v>190</v>
      </c>
      <c r="K2842" t="s">
        <v>252</v>
      </c>
      <c r="P2842">
        <v>0.440972794723825</v>
      </c>
      <c r="Q2842">
        <v>5.4676860586783602E-2</v>
      </c>
      <c r="R2842">
        <v>418094</v>
      </c>
      <c r="S2842">
        <v>442</v>
      </c>
    </row>
    <row r="2843" spans="1:19" x14ac:dyDescent="0.25">
      <c r="A2843" t="s">
        <v>1482</v>
      </c>
      <c r="B2843" t="s">
        <v>605</v>
      </c>
      <c r="C2843" t="s">
        <v>124</v>
      </c>
      <c r="D2843">
        <v>1</v>
      </c>
      <c r="F2843">
        <v>0.25395796219241201</v>
      </c>
      <c r="G2843">
        <v>3.6535706731402898E-2</v>
      </c>
      <c r="H2843" t="s">
        <v>634</v>
      </c>
      <c r="J2843" t="s">
        <v>190</v>
      </c>
      <c r="K2843" t="s">
        <v>252</v>
      </c>
      <c r="P2843">
        <v>9.2338529199992206E-2</v>
      </c>
      <c r="Q2843">
        <v>2.6046557754497698E-2</v>
      </c>
      <c r="R2843">
        <v>198349</v>
      </c>
      <c r="S2843">
        <v>189</v>
      </c>
    </row>
    <row r="2844" spans="1:19" x14ac:dyDescent="0.25">
      <c r="A2844" t="s">
        <v>1483</v>
      </c>
      <c r="B2844" t="s">
        <v>605</v>
      </c>
      <c r="C2844" t="s">
        <v>124</v>
      </c>
      <c r="D2844">
        <v>0</v>
      </c>
      <c r="F2844">
        <v>6.1951412877286401E-2</v>
      </c>
      <c r="G2844">
        <v>2.37943071093056E-2</v>
      </c>
      <c r="H2844" t="s">
        <v>639</v>
      </c>
      <c r="J2844" t="s">
        <v>190</v>
      </c>
      <c r="K2844" t="s">
        <v>257</v>
      </c>
      <c r="P2844">
        <v>0.69834134635696099</v>
      </c>
      <c r="Q2844">
        <v>4.7496069388141E-2</v>
      </c>
      <c r="R2844">
        <v>384008</v>
      </c>
      <c r="S2844">
        <v>381</v>
      </c>
    </row>
    <row r="2845" spans="1:19" x14ac:dyDescent="0.25">
      <c r="A2845" t="s">
        <v>1484</v>
      </c>
      <c r="B2845" t="s">
        <v>605</v>
      </c>
      <c r="C2845" t="s">
        <v>124</v>
      </c>
      <c r="D2845">
        <v>1</v>
      </c>
      <c r="F2845">
        <v>0.138140467431077</v>
      </c>
      <c r="G2845">
        <v>1.00147288355366E-2</v>
      </c>
      <c r="H2845" t="s">
        <v>639</v>
      </c>
      <c r="J2845" t="s">
        <v>190</v>
      </c>
      <c r="K2845" t="s">
        <v>257</v>
      </c>
      <c r="P2845">
        <v>0.53577514710168195</v>
      </c>
      <c r="Q2845">
        <v>1.4994169465038299E-2</v>
      </c>
      <c r="R2845">
        <v>1655789</v>
      </c>
      <c r="S2845">
        <v>1899</v>
      </c>
    </row>
    <row r="2846" spans="1:19" x14ac:dyDescent="0.25">
      <c r="A2846" t="s">
        <v>1485</v>
      </c>
      <c r="B2846" t="s">
        <v>605</v>
      </c>
      <c r="C2846" t="s">
        <v>129</v>
      </c>
      <c r="D2846">
        <v>0</v>
      </c>
      <c r="F2846">
        <v>0.32862163629954799</v>
      </c>
      <c r="G2846">
        <v>1.1588951603342499E-2</v>
      </c>
      <c r="H2846" t="s">
        <v>606</v>
      </c>
      <c r="J2846" t="s">
        <v>176</v>
      </c>
      <c r="K2846" t="s">
        <v>252</v>
      </c>
      <c r="P2846">
        <v>0.121040150942288</v>
      </c>
      <c r="Q2846">
        <v>9.3965589408759494E-3</v>
      </c>
      <c r="R2846">
        <v>3817517</v>
      </c>
      <c r="S2846">
        <v>3699</v>
      </c>
    </row>
    <row r="2847" spans="1:19" x14ac:dyDescent="0.25">
      <c r="A2847" t="s">
        <v>1486</v>
      </c>
      <c r="B2847" t="s">
        <v>605</v>
      </c>
      <c r="C2847" t="s">
        <v>129</v>
      </c>
      <c r="D2847">
        <v>0</v>
      </c>
      <c r="F2847">
        <v>0.319705745525379</v>
      </c>
      <c r="G2847">
        <v>1.1146175865616901E-2</v>
      </c>
      <c r="H2847" t="s">
        <v>609</v>
      </c>
      <c r="J2847" t="s">
        <v>176</v>
      </c>
      <c r="K2847" t="s">
        <v>257</v>
      </c>
      <c r="P2847">
        <v>0.23463868616401501</v>
      </c>
      <c r="Q2847">
        <v>1.0256474946863501E-2</v>
      </c>
      <c r="R2847">
        <v>2712113</v>
      </c>
      <c r="S2847">
        <v>3500</v>
      </c>
    </row>
    <row r="2848" spans="1:19" x14ac:dyDescent="0.25">
      <c r="A2848" t="s">
        <v>1487</v>
      </c>
      <c r="B2848" t="s">
        <v>605</v>
      </c>
      <c r="C2848" t="s">
        <v>129</v>
      </c>
      <c r="D2848">
        <v>0</v>
      </c>
      <c r="F2848">
        <v>9.6370075348468101E-2</v>
      </c>
      <c r="G2848">
        <v>1.5983042639832901E-2</v>
      </c>
      <c r="H2848" t="s">
        <v>612</v>
      </c>
      <c r="J2848" t="s">
        <v>179</v>
      </c>
      <c r="K2848" t="s">
        <v>252</v>
      </c>
      <c r="P2848">
        <v>0.50208678815278696</v>
      </c>
      <c r="Q2848">
        <v>2.5911856832334299E-2</v>
      </c>
      <c r="R2848">
        <v>1179587</v>
      </c>
      <c r="S2848">
        <v>1290</v>
      </c>
    </row>
    <row r="2849" spans="1:19" x14ac:dyDescent="0.25">
      <c r="A2849" t="s">
        <v>1488</v>
      </c>
      <c r="B2849" t="s">
        <v>605</v>
      </c>
      <c r="C2849" t="s">
        <v>129</v>
      </c>
      <c r="D2849">
        <v>1</v>
      </c>
      <c r="F2849">
        <v>0.331831967131126</v>
      </c>
      <c r="G2849">
        <v>6.3968041675123103E-3</v>
      </c>
      <c r="H2849" t="s">
        <v>612</v>
      </c>
      <c r="J2849" t="s">
        <v>179</v>
      </c>
      <c r="K2849" t="s">
        <v>252</v>
      </c>
      <c r="P2849">
        <v>6.8321540445133597E-2</v>
      </c>
      <c r="Q2849">
        <v>3.8142578577799102E-3</v>
      </c>
      <c r="R2849">
        <v>6270383</v>
      </c>
      <c r="S2849">
        <v>6765</v>
      </c>
    </row>
    <row r="2850" spans="1:19" x14ac:dyDescent="0.25">
      <c r="A2850" t="s">
        <v>1489</v>
      </c>
      <c r="B2850" t="s">
        <v>605</v>
      </c>
      <c r="C2850" t="s">
        <v>129</v>
      </c>
      <c r="D2850">
        <v>0</v>
      </c>
      <c r="F2850">
        <v>7.27418617868964E-2</v>
      </c>
      <c r="G2850">
        <v>1.3765076633359401E-2</v>
      </c>
      <c r="H2850" t="s">
        <v>617</v>
      </c>
      <c r="J2850" t="s">
        <v>179</v>
      </c>
      <c r="K2850" t="s">
        <v>257</v>
      </c>
      <c r="P2850">
        <v>0.62354189544338501</v>
      </c>
      <c r="Q2850">
        <v>2.74371692995335E-2</v>
      </c>
      <c r="R2850">
        <v>1077855</v>
      </c>
      <c r="S2850">
        <v>1141</v>
      </c>
    </row>
    <row r="2851" spans="1:19" x14ac:dyDescent="0.25">
      <c r="A2851" t="s">
        <v>1490</v>
      </c>
      <c r="B2851" t="s">
        <v>605</v>
      </c>
      <c r="C2851" t="s">
        <v>129</v>
      </c>
      <c r="D2851">
        <v>1</v>
      </c>
      <c r="F2851">
        <v>0.32766590930053902</v>
      </c>
      <c r="G2851">
        <v>6.8210587878682399E-3</v>
      </c>
      <c r="H2851" t="s">
        <v>617</v>
      </c>
      <c r="J2851" t="s">
        <v>179</v>
      </c>
      <c r="K2851" t="s">
        <v>257</v>
      </c>
      <c r="P2851">
        <v>0.46006914137183402</v>
      </c>
      <c r="Q2851">
        <v>7.4607294591420197E-3</v>
      </c>
      <c r="R2851">
        <v>6357030</v>
      </c>
      <c r="S2851">
        <v>6893</v>
      </c>
    </row>
    <row r="2852" spans="1:19" x14ac:dyDescent="0.25">
      <c r="A2852" t="s">
        <v>1491</v>
      </c>
      <c r="B2852" t="s">
        <v>605</v>
      </c>
      <c r="C2852" t="s">
        <v>129</v>
      </c>
      <c r="D2852">
        <v>0</v>
      </c>
      <c r="F2852">
        <v>0.33617076753890901</v>
      </c>
      <c r="G2852">
        <v>7.6051976924384297E-3</v>
      </c>
      <c r="H2852" t="s">
        <v>622</v>
      </c>
      <c r="J2852" t="s">
        <v>184</v>
      </c>
      <c r="K2852" t="s">
        <v>252</v>
      </c>
      <c r="P2852">
        <v>8.9834451492577794E-2</v>
      </c>
      <c r="Q2852">
        <v>4.3745655099207102E-3</v>
      </c>
      <c r="R2852">
        <v>4931416</v>
      </c>
      <c r="S2852">
        <v>6109</v>
      </c>
    </row>
    <row r="2853" spans="1:19" x14ac:dyDescent="0.25">
      <c r="A2853" t="s">
        <v>1492</v>
      </c>
      <c r="B2853" t="s">
        <v>605</v>
      </c>
      <c r="C2853" t="s">
        <v>129</v>
      </c>
      <c r="D2853">
        <v>0</v>
      </c>
      <c r="F2853">
        <v>0.34693228793904701</v>
      </c>
      <c r="G2853">
        <v>7.7425574254562099E-3</v>
      </c>
      <c r="H2853" t="s">
        <v>625</v>
      </c>
      <c r="J2853" t="s">
        <v>184</v>
      </c>
      <c r="K2853" t="s">
        <v>257</v>
      </c>
      <c r="P2853">
        <v>0.25770586264656598</v>
      </c>
      <c r="Q2853">
        <v>6.6682814767840496E-3</v>
      </c>
      <c r="R2853">
        <v>5103646</v>
      </c>
      <c r="S2853">
        <v>6841</v>
      </c>
    </row>
    <row r="2854" spans="1:19" x14ac:dyDescent="0.25">
      <c r="A2854" t="s">
        <v>1493</v>
      </c>
      <c r="B2854" t="s">
        <v>605</v>
      </c>
      <c r="C2854" t="s">
        <v>129</v>
      </c>
      <c r="D2854">
        <v>0</v>
      </c>
      <c r="F2854">
        <v>0.23155590349239599</v>
      </c>
      <c r="G2854">
        <v>8.5338229309832505E-3</v>
      </c>
      <c r="H2854" t="s">
        <v>628</v>
      </c>
      <c r="J2854" t="s">
        <v>187</v>
      </c>
      <c r="K2854" t="s">
        <v>252</v>
      </c>
      <c r="P2854">
        <v>0.13199107714139099</v>
      </c>
      <c r="Q2854">
        <v>7.1068207487669302E-3</v>
      </c>
      <c r="R2854">
        <v>3854346</v>
      </c>
      <c r="S2854">
        <v>4193</v>
      </c>
    </row>
    <row r="2855" spans="1:19" x14ac:dyDescent="0.25">
      <c r="A2855" t="s">
        <v>1494</v>
      </c>
      <c r="B2855" t="s">
        <v>605</v>
      </c>
      <c r="C2855" t="s">
        <v>129</v>
      </c>
      <c r="D2855">
        <v>0</v>
      </c>
      <c r="F2855">
        <v>0.24740838804104301</v>
      </c>
      <c r="G2855">
        <v>8.7820920314982502E-3</v>
      </c>
      <c r="H2855" t="s">
        <v>631</v>
      </c>
      <c r="J2855" t="s">
        <v>187</v>
      </c>
      <c r="K2855" t="s">
        <v>257</v>
      </c>
      <c r="P2855">
        <v>0.35564304130969698</v>
      </c>
      <c r="Q2855">
        <v>1.0200433263391699E-2</v>
      </c>
      <c r="R2855">
        <v>3591122</v>
      </c>
      <c r="S2855">
        <v>4157</v>
      </c>
    </row>
    <row r="2856" spans="1:19" x14ac:dyDescent="0.25">
      <c r="A2856" t="s">
        <v>1495</v>
      </c>
      <c r="B2856" t="s">
        <v>605</v>
      </c>
      <c r="C2856" t="s">
        <v>129</v>
      </c>
      <c r="D2856">
        <v>0</v>
      </c>
      <c r="F2856">
        <v>8.3944482045671606E-2</v>
      </c>
      <c r="G2856">
        <v>4.4682073099154201E-2</v>
      </c>
      <c r="H2856" t="s">
        <v>634</v>
      </c>
      <c r="J2856" t="s">
        <v>190</v>
      </c>
      <c r="K2856" t="s">
        <v>252</v>
      </c>
      <c r="P2856">
        <v>0.55860311467673396</v>
      </c>
      <c r="Q2856">
        <v>5.0138719822537599E-2</v>
      </c>
      <c r="R2856">
        <v>380687</v>
      </c>
      <c r="S2856">
        <v>397</v>
      </c>
    </row>
    <row r="2857" spans="1:19" x14ac:dyDescent="0.25">
      <c r="A2857" t="s">
        <v>1496</v>
      </c>
      <c r="B2857" t="s">
        <v>605</v>
      </c>
      <c r="C2857" t="s">
        <v>129</v>
      </c>
      <c r="D2857">
        <v>1</v>
      </c>
      <c r="F2857">
        <v>0.387437961224604</v>
      </c>
      <c r="G2857">
        <v>4.13651170797611E-2</v>
      </c>
      <c r="H2857" t="s">
        <v>634</v>
      </c>
      <c r="J2857" t="s">
        <v>190</v>
      </c>
      <c r="K2857" t="s">
        <v>252</v>
      </c>
      <c r="P2857">
        <v>0.15850812894716801</v>
      </c>
      <c r="Q2857">
        <v>3.37193251987426E-2</v>
      </c>
      <c r="R2857">
        <v>213815</v>
      </c>
      <c r="S2857">
        <v>202</v>
      </c>
    </row>
    <row r="2858" spans="1:19" x14ac:dyDescent="0.25">
      <c r="A2858" t="s">
        <v>1497</v>
      </c>
      <c r="B2858" t="s">
        <v>605</v>
      </c>
      <c r="C2858" t="s">
        <v>129</v>
      </c>
      <c r="D2858">
        <v>0</v>
      </c>
      <c r="F2858">
        <v>7.11188392412644E-2</v>
      </c>
      <c r="G2858">
        <v>2.90239040243046E-2</v>
      </c>
      <c r="H2858" t="s">
        <v>639</v>
      </c>
      <c r="J2858" t="s">
        <v>190</v>
      </c>
      <c r="K2858" t="s">
        <v>257</v>
      </c>
      <c r="P2858">
        <v>0.70033044035278202</v>
      </c>
      <c r="Q2858">
        <v>5.2049925101082799E-2</v>
      </c>
      <c r="R2858">
        <v>359940</v>
      </c>
      <c r="S2858">
        <v>352</v>
      </c>
    </row>
    <row r="2859" spans="1:19" x14ac:dyDescent="0.25">
      <c r="A2859" t="s">
        <v>1498</v>
      </c>
      <c r="B2859" t="s">
        <v>605</v>
      </c>
      <c r="C2859" t="s">
        <v>129</v>
      </c>
      <c r="D2859">
        <v>1</v>
      </c>
      <c r="F2859">
        <v>0.26009785803444202</v>
      </c>
      <c r="G2859">
        <v>1.3367583673481899E-2</v>
      </c>
      <c r="H2859" t="s">
        <v>639</v>
      </c>
      <c r="J2859" t="s">
        <v>190</v>
      </c>
      <c r="K2859" t="s">
        <v>257</v>
      </c>
      <c r="P2859">
        <v>0.54707880916727203</v>
      </c>
      <c r="Q2859">
        <v>1.5607684794304799E-2</v>
      </c>
      <c r="R2859">
        <v>1620839</v>
      </c>
      <c r="S2859">
        <v>1792</v>
      </c>
    </row>
    <row r="2860" spans="1:19" x14ac:dyDescent="0.25">
      <c r="A2860" t="s">
        <v>1330</v>
      </c>
      <c r="B2860" t="s">
        <v>400</v>
      </c>
      <c r="C2860" t="s">
        <v>108</v>
      </c>
      <c r="D2860">
        <v>0</v>
      </c>
      <c r="F2860">
        <v>5.7605115637738701E-2</v>
      </c>
      <c r="G2860">
        <v>1.5802160708092199E-2</v>
      </c>
      <c r="H2860" t="s">
        <v>401</v>
      </c>
      <c r="K2860" t="s">
        <v>252</v>
      </c>
      <c r="N2860" t="s">
        <v>402</v>
      </c>
      <c r="P2860">
        <v>0.81713900576491405</v>
      </c>
      <c r="Q2860">
        <v>2.58113899264075E-2</v>
      </c>
      <c r="R2860">
        <v>713209</v>
      </c>
      <c r="S2860">
        <v>1076</v>
      </c>
    </row>
    <row r="2861" spans="1:19" x14ac:dyDescent="0.25">
      <c r="A2861" t="s">
        <v>1330</v>
      </c>
      <c r="B2861" t="s">
        <v>400</v>
      </c>
      <c r="C2861" t="s">
        <v>108</v>
      </c>
      <c r="D2861">
        <v>0</v>
      </c>
      <c r="F2861">
        <v>5.7605115637738701E-2</v>
      </c>
      <c r="G2861">
        <v>1.5802160708092199E-2</v>
      </c>
      <c r="H2861" t="s">
        <v>401</v>
      </c>
      <c r="K2861" t="s">
        <v>252</v>
      </c>
      <c r="N2861" t="s">
        <v>402</v>
      </c>
      <c r="P2861">
        <v>0.81713900576491405</v>
      </c>
      <c r="Q2861">
        <v>2.58113899264075E-2</v>
      </c>
      <c r="R2861">
        <v>713209</v>
      </c>
      <c r="S2861">
        <v>1076</v>
      </c>
    </row>
    <row r="2862" spans="1:19" x14ac:dyDescent="0.25">
      <c r="A2862" t="s">
        <v>1330</v>
      </c>
      <c r="B2862" t="s">
        <v>400</v>
      </c>
      <c r="C2862" t="s">
        <v>108</v>
      </c>
      <c r="D2862">
        <v>0</v>
      </c>
      <c r="F2862">
        <v>5.7605115637738701E-2</v>
      </c>
      <c r="G2862">
        <v>1.5802160708092199E-2</v>
      </c>
      <c r="H2862" t="s">
        <v>401</v>
      </c>
      <c r="K2862" t="s">
        <v>252</v>
      </c>
      <c r="N2862" t="s">
        <v>402</v>
      </c>
      <c r="P2862">
        <v>0.81713900576491405</v>
      </c>
      <c r="Q2862">
        <v>2.58113899264075E-2</v>
      </c>
      <c r="R2862">
        <v>713209</v>
      </c>
      <c r="S2862">
        <v>1076</v>
      </c>
    </row>
    <row r="2863" spans="1:19" x14ac:dyDescent="0.25">
      <c r="A2863" t="s">
        <v>1330</v>
      </c>
      <c r="B2863" t="s">
        <v>400</v>
      </c>
      <c r="C2863" t="s">
        <v>108</v>
      </c>
      <c r="D2863">
        <v>0</v>
      </c>
      <c r="F2863">
        <v>5.7605115637738701E-2</v>
      </c>
      <c r="G2863">
        <v>1.5802160708092199E-2</v>
      </c>
      <c r="H2863" t="s">
        <v>401</v>
      </c>
      <c r="K2863" t="s">
        <v>252</v>
      </c>
      <c r="N2863" t="s">
        <v>402</v>
      </c>
      <c r="P2863">
        <v>0.81713900576491405</v>
      </c>
      <c r="Q2863">
        <v>2.58113899264075E-2</v>
      </c>
      <c r="R2863">
        <v>713209</v>
      </c>
      <c r="S2863">
        <v>1076</v>
      </c>
    </row>
    <row r="2864" spans="1:19" x14ac:dyDescent="0.25">
      <c r="A2864" t="s">
        <v>1331</v>
      </c>
      <c r="B2864" t="s">
        <v>400</v>
      </c>
      <c r="C2864" t="s">
        <v>108</v>
      </c>
      <c r="D2864">
        <v>1</v>
      </c>
      <c r="F2864">
        <v>0</v>
      </c>
      <c r="G2864">
        <v>0</v>
      </c>
      <c r="H2864" t="s">
        <v>401</v>
      </c>
      <c r="K2864" t="s">
        <v>252</v>
      </c>
      <c r="N2864" t="s">
        <v>402</v>
      </c>
      <c r="P2864">
        <v>1</v>
      </c>
      <c r="Q2864">
        <v>0</v>
      </c>
      <c r="R2864">
        <v>1375</v>
      </c>
      <c r="S2864">
        <v>2</v>
      </c>
    </row>
    <row r="2865" spans="1:19" x14ac:dyDescent="0.25">
      <c r="A2865" t="s">
        <v>1331</v>
      </c>
      <c r="B2865" t="s">
        <v>400</v>
      </c>
      <c r="C2865" t="s">
        <v>108</v>
      </c>
      <c r="D2865">
        <v>1</v>
      </c>
      <c r="F2865">
        <v>0</v>
      </c>
      <c r="G2865">
        <v>0</v>
      </c>
      <c r="H2865" t="s">
        <v>401</v>
      </c>
      <c r="K2865" t="s">
        <v>252</v>
      </c>
      <c r="N2865" t="s">
        <v>402</v>
      </c>
      <c r="P2865">
        <v>1</v>
      </c>
      <c r="Q2865">
        <v>0</v>
      </c>
      <c r="R2865">
        <v>1375</v>
      </c>
      <c r="S2865">
        <v>2</v>
      </c>
    </row>
    <row r="2866" spans="1:19" x14ac:dyDescent="0.25">
      <c r="A2866" t="s">
        <v>1331</v>
      </c>
      <c r="B2866" t="s">
        <v>400</v>
      </c>
      <c r="C2866" t="s">
        <v>108</v>
      </c>
      <c r="D2866">
        <v>1</v>
      </c>
      <c r="F2866">
        <v>0</v>
      </c>
      <c r="G2866">
        <v>0</v>
      </c>
      <c r="H2866" t="s">
        <v>401</v>
      </c>
      <c r="K2866" t="s">
        <v>252</v>
      </c>
      <c r="N2866" t="s">
        <v>402</v>
      </c>
      <c r="P2866">
        <v>1</v>
      </c>
      <c r="Q2866">
        <v>0</v>
      </c>
      <c r="R2866">
        <v>1375</v>
      </c>
      <c r="S2866">
        <v>2</v>
      </c>
    </row>
    <row r="2867" spans="1:19" x14ac:dyDescent="0.25">
      <c r="A2867" t="s">
        <v>1331</v>
      </c>
      <c r="B2867" t="s">
        <v>400</v>
      </c>
      <c r="C2867" t="s">
        <v>108</v>
      </c>
      <c r="D2867">
        <v>1</v>
      </c>
      <c r="F2867">
        <v>0</v>
      </c>
      <c r="G2867">
        <v>0</v>
      </c>
      <c r="H2867" t="s">
        <v>401</v>
      </c>
      <c r="K2867" t="s">
        <v>252</v>
      </c>
      <c r="N2867" t="s">
        <v>402</v>
      </c>
      <c r="P2867">
        <v>1</v>
      </c>
      <c r="Q2867">
        <v>0</v>
      </c>
      <c r="R2867">
        <v>1375</v>
      </c>
      <c r="S2867">
        <v>2</v>
      </c>
    </row>
    <row r="2868" spans="1:19" x14ac:dyDescent="0.25">
      <c r="A2868" t="s">
        <v>1332</v>
      </c>
      <c r="B2868" t="s">
        <v>400</v>
      </c>
      <c r="C2868" t="s">
        <v>108</v>
      </c>
      <c r="D2868">
        <v>0</v>
      </c>
      <c r="F2868">
        <v>8.0371585190510408E-3</v>
      </c>
      <c r="G2868">
        <v>5.6843992375511599E-3</v>
      </c>
      <c r="H2868" t="s">
        <v>406</v>
      </c>
      <c r="K2868" t="s">
        <v>257</v>
      </c>
      <c r="N2868" t="s">
        <v>402</v>
      </c>
      <c r="P2868">
        <v>0.89592439606039698</v>
      </c>
      <c r="Q2868">
        <v>2.0007957904120199E-2</v>
      </c>
      <c r="R2868">
        <v>679666</v>
      </c>
      <c r="S2868">
        <v>1029</v>
      </c>
    </row>
    <row r="2869" spans="1:19" x14ac:dyDescent="0.25">
      <c r="A2869" t="s">
        <v>1332</v>
      </c>
      <c r="B2869" t="s">
        <v>400</v>
      </c>
      <c r="C2869" t="s">
        <v>108</v>
      </c>
      <c r="D2869">
        <v>0</v>
      </c>
      <c r="F2869">
        <v>8.0371585190510408E-3</v>
      </c>
      <c r="G2869">
        <v>5.6843992375511599E-3</v>
      </c>
      <c r="H2869" t="s">
        <v>406</v>
      </c>
      <c r="K2869" t="s">
        <v>257</v>
      </c>
      <c r="N2869" t="s">
        <v>402</v>
      </c>
      <c r="P2869">
        <v>0.89592439606039698</v>
      </c>
      <c r="Q2869">
        <v>2.0007957904120199E-2</v>
      </c>
      <c r="R2869">
        <v>679666</v>
      </c>
      <c r="S2869">
        <v>1029</v>
      </c>
    </row>
    <row r="2870" spans="1:19" x14ac:dyDescent="0.25">
      <c r="A2870" t="s">
        <v>1332</v>
      </c>
      <c r="B2870" t="s">
        <v>400</v>
      </c>
      <c r="C2870" t="s">
        <v>108</v>
      </c>
      <c r="D2870">
        <v>0</v>
      </c>
      <c r="F2870">
        <v>8.0371585190510408E-3</v>
      </c>
      <c r="G2870">
        <v>5.6843992375511599E-3</v>
      </c>
      <c r="H2870" t="s">
        <v>406</v>
      </c>
      <c r="K2870" t="s">
        <v>257</v>
      </c>
      <c r="N2870" t="s">
        <v>402</v>
      </c>
      <c r="P2870">
        <v>0.89592439606039698</v>
      </c>
      <c r="Q2870">
        <v>2.0007957904120199E-2</v>
      </c>
      <c r="R2870">
        <v>679666</v>
      </c>
      <c r="S2870">
        <v>1029</v>
      </c>
    </row>
    <row r="2871" spans="1:19" x14ac:dyDescent="0.25">
      <c r="A2871" t="s">
        <v>1332</v>
      </c>
      <c r="B2871" t="s">
        <v>400</v>
      </c>
      <c r="C2871" t="s">
        <v>108</v>
      </c>
      <c r="D2871">
        <v>0</v>
      </c>
      <c r="F2871">
        <v>8.0371585190510408E-3</v>
      </c>
      <c r="G2871">
        <v>5.6843992375511599E-3</v>
      </c>
      <c r="H2871" t="s">
        <v>406</v>
      </c>
      <c r="K2871" t="s">
        <v>257</v>
      </c>
      <c r="N2871" t="s">
        <v>402</v>
      </c>
      <c r="P2871">
        <v>0.89592439606039698</v>
      </c>
      <c r="Q2871">
        <v>2.0007957904120199E-2</v>
      </c>
      <c r="R2871">
        <v>679666</v>
      </c>
      <c r="S2871">
        <v>1029</v>
      </c>
    </row>
    <row r="2872" spans="1:19" x14ac:dyDescent="0.25">
      <c r="A2872" t="s">
        <v>1334</v>
      </c>
      <c r="B2872" t="s">
        <v>400</v>
      </c>
      <c r="C2872" t="s">
        <v>108</v>
      </c>
      <c r="D2872">
        <v>0</v>
      </c>
      <c r="F2872">
        <v>6.3398269636732105E-2</v>
      </c>
      <c r="G2872">
        <v>6.4217766335490601E-3</v>
      </c>
      <c r="H2872" t="s">
        <v>410</v>
      </c>
      <c r="K2872" t="s">
        <v>252</v>
      </c>
      <c r="N2872" t="s">
        <v>411</v>
      </c>
      <c r="P2872">
        <v>0.279352298367473</v>
      </c>
      <c r="Q2872">
        <v>1.1473313681172499E-2</v>
      </c>
      <c r="R2872">
        <v>2784176</v>
      </c>
      <c r="S2872">
        <v>3311</v>
      </c>
    </row>
    <row r="2873" spans="1:19" x14ac:dyDescent="0.25">
      <c r="A2873" t="s">
        <v>1334</v>
      </c>
      <c r="B2873" t="s">
        <v>400</v>
      </c>
      <c r="C2873" t="s">
        <v>108</v>
      </c>
      <c r="D2873">
        <v>0</v>
      </c>
      <c r="F2873">
        <v>6.3398269636732105E-2</v>
      </c>
      <c r="G2873">
        <v>6.4217766335490601E-3</v>
      </c>
      <c r="H2873" t="s">
        <v>410</v>
      </c>
      <c r="K2873" t="s">
        <v>252</v>
      </c>
      <c r="N2873" t="s">
        <v>411</v>
      </c>
      <c r="P2873">
        <v>0.279352298367473</v>
      </c>
      <c r="Q2873">
        <v>1.1473313681172499E-2</v>
      </c>
      <c r="R2873">
        <v>2784176</v>
      </c>
      <c r="S2873">
        <v>3311</v>
      </c>
    </row>
    <row r="2874" spans="1:19" x14ac:dyDescent="0.25">
      <c r="A2874" t="s">
        <v>1334</v>
      </c>
      <c r="B2874" t="s">
        <v>400</v>
      </c>
      <c r="C2874" t="s">
        <v>108</v>
      </c>
      <c r="D2874">
        <v>0</v>
      </c>
      <c r="F2874">
        <v>6.3398269636732105E-2</v>
      </c>
      <c r="G2874">
        <v>6.4217766335490601E-3</v>
      </c>
      <c r="H2874" t="s">
        <v>410</v>
      </c>
      <c r="K2874" t="s">
        <v>252</v>
      </c>
      <c r="N2874" t="s">
        <v>411</v>
      </c>
      <c r="P2874">
        <v>0.279352298367473</v>
      </c>
      <c r="Q2874">
        <v>1.1473313681172499E-2</v>
      </c>
      <c r="R2874">
        <v>2784176</v>
      </c>
      <c r="S2874">
        <v>3311</v>
      </c>
    </row>
    <row r="2875" spans="1:19" x14ac:dyDescent="0.25">
      <c r="A2875" t="s">
        <v>1334</v>
      </c>
      <c r="B2875" t="s">
        <v>400</v>
      </c>
      <c r="C2875" t="s">
        <v>108</v>
      </c>
      <c r="D2875">
        <v>0</v>
      </c>
      <c r="F2875">
        <v>6.3398269636732105E-2</v>
      </c>
      <c r="G2875">
        <v>6.4217766335490601E-3</v>
      </c>
      <c r="H2875" t="s">
        <v>410</v>
      </c>
      <c r="K2875" t="s">
        <v>252</v>
      </c>
      <c r="N2875" t="s">
        <v>411</v>
      </c>
      <c r="P2875">
        <v>0.279352298367473</v>
      </c>
      <c r="Q2875">
        <v>1.1473313681172499E-2</v>
      </c>
      <c r="R2875">
        <v>2784176</v>
      </c>
      <c r="S2875">
        <v>3311</v>
      </c>
    </row>
    <row r="2876" spans="1:19" x14ac:dyDescent="0.25">
      <c r="A2876" t="s">
        <v>1335</v>
      </c>
      <c r="B2876" t="s">
        <v>400</v>
      </c>
      <c r="C2876" t="s">
        <v>108</v>
      </c>
      <c r="D2876">
        <v>1</v>
      </c>
      <c r="F2876">
        <v>5.26207605344296E-2</v>
      </c>
      <c r="G2876">
        <v>2.56931130431944E-2</v>
      </c>
      <c r="H2876" t="s">
        <v>410</v>
      </c>
      <c r="K2876" t="s">
        <v>252</v>
      </c>
      <c r="N2876" t="s">
        <v>411</v>
      </c>
      <c r="P2876">
        <v>6.0359711024321597E-2</v>
      </c>
      <c r="Q2876">
        <v>2.93265146762373E-2</v>
      </c>
      <c r="R2876">
        <v>78111</v>
      </c>
      <c r="S2876">
        <v>88</v>
      </c>
    </row>
    <row r="2877" spans="1:19" x14ac:dyDescent="0.25">
      <c r="A2877" t="s">
        <v>1335</v>
      </c>
      <c r="B2877" t="s">
        <v>400</v>
      </c>
      <c r="C2877" t="s">
        <v>108</v>
      </c>
      <c r="D2877">
        <v>1</v>
      </c>
      <c r="F2877">
        <v>5.26207605344296E-2</v>
      </c>
      <c r="G2877">
        <v>2.56931130431944E-2</v>
      </c>
      <c r="H2877" t="s">
        <v>410</v>
      </c>
      <c r="K2877" t="s">
        <v>252</v>
      </c>
      <c r="N2877" t="s">
        <v>411</v>
      </c>
      <c r="P2877">
        <v>6.0359711024321597E-2</v>
      </c>
      <c r="Q2877">
        <v>2.93265146762373E-2</v>
      </c>
      <c r="R2877">
        <v>78111</v>
      </c>
      <c r="S2877">
        <v>88</v>
      </c>
    </row>
    <row r="2878" spans="1:19" x14ac:dyDescent="0.25">
      <c r="A2878" t="s">
        <v>1335</v>
      </c>
      <c r="B2878" t="s">
        <v>400</v>
      </c>
      <c r="C2878" t="s">
        <v>108</v>
      </c>
      <c r="D2878">
        <v>1</v>
      </c>
      <c r="F2878">
        <v>5.26207605344296E-2</v>
      </c>
      <c r="G2878">
        <v>2.56931130431944E-2</v>
      </c>
      <c r="H2878" t="s">
        <v>410</v>
      </c>
      <c r="K2878" t="s">
        <v>252</v>
      </c>
      <c r="N2878" t="s">
        <v>411</v>
      </c>
      <c r="P2878">
        <v>6.0359711024321597E-2</v>
      </c>
      <c r="Q2878">
        <v>2.93265146762373E-2</v>
      </c>
      <c r="R2878">
        <v>78111</v>
      </c>
      <c r="S2878">
        <v>88</v>
      </c>
    </row>
    <row r="2879" spans="1:19" x14ac:dyDescent="0.25">
      <c r="A2879" t="s">
        <v>1335</v>
      </c>
      <c r="B2879" t="s">
        <v>400</v>
      </c>
      <c r="C2879" t="s">
        <v>108</v>
      </c>
      <c r="D2879">
        <v>1</v>
      </c>
      <c r="F2879">
        <v>5.26207605344296E-2</v>
      </c>
      <c r="G2879">
        <v>2.56931130431944E-2</v>
      </c>
      <c r="H2879" t="s">
        <v>410</v>
      </c>
      <c r="K2879" t="s">
        <v>252</v>
      </c>
      <c r="N2879" t="s">
        <v>411</v>
      </c>
      <c r="P2879">
        <v>6.0359711024321597E-2</v>
      </c>
      <c r="Q2879">
        <v>2.93265146762373E-2</v>
      </c>
      <c r="R2879">
        <v>78111</v>
      </c>
      <c r="S2879">
        <v>88</v>
      </c>
    </row>
    <row r="2880" spans="1:19" x14ac:dyDescent="0.25">
      <c r="A2880" t="s">
        <v>1336</v>
      </c>
      <c r="B2880" t="s">
        <v>400</v>
      </c>
      <c r="C2880" t="s">
        <v>108</v>
      </c>
      <c r="D2880">
        <v>0</v>
      </c>
      <c r="F2880">
        <v>3.3272450085312301E-2</v>
      </c>
      <c r="G2880">
        <v>4.33540663520728E-3</v>
      </c>
      <c r="H2880" t="s">
        <v>416</v>
      </c>
      <c r="K2880" t="s">
        <v>257</v>
      </c>
      <c r="N2880" t="s">
        <v>411</v>
      </c>
      <c r="P2880">
        <v>0.37439590124477701</v>
      </c>
      <c r="Q2880">
        <v>1.2647364095502E-2</v>
      </c>
      <c r="R2880">
        <v>2467178</v>
      </c>
      <c r="S2880">
        <v>3023</v>
      </c>
    </row>
    <row r="2881" spans="1:19" x14ac:dyDescent="0.25">
      <c r="A2881" t="s">
        <v>1336</v>
      </c>
      <c r="B2881" t="s">
        <v>400</v>
      </c>
      <c r="C2881" t="s">
        <v>108</v>
      </c>
      <c r="D2881">
        <v>0</v>
      </c>
      <c r="F2881">
        <v>3.3272450085312301E-2</v>
      </c>
      <c r="G2881">
        <v>4.33540663520728E-3</v>
      </c>
      <c r="H2881" t="s">
        <v>416</v>
      </c>
      <c r="K2881" t="s">
        <v>257</v>
      </c>
      <c r="N2881" t="s">
        <v>411</v>
      </c>
      <c r="P2881">
        <v>0.37439590124477701</v>
      </c>
      <c r="Q2881">
        <v>1.2647364095502E-2</v>
      </c>
      <c r="R2881">
        <v>2467178</v>
      </c>
      <c r="S2881">
        <v>3023</v>
      </c>
    </row>
    <row r="2882" spans="1:19" x14ac:dyDescent="0.25">
      <c r="A2882" t="s">
        <v>1336</v>
      </c>
      <c r="B2882" t="s">
        <v>400</v>
      </c>
      <c r="C2882" t="s">
        <v>108</v>
      </c>
      <c r="D2882">
        <v>0</v>
      </c>
      <c r="F2882">
        <v>3.3272450085312301E-2</v>
      </c>
      <c r="G2882">
        <v>4.33540663520728E-3</v>
      </c>
      <c r="H2882" t="s">
        <v>416</v>
      </c>
      <c r="K2882" t="s">
        <v>257</v>
      </c>
      <c r="N2882" t="s">
        <v>411</v>
      </c>
      <c r="P2882">
        <v>0.37439590124477701</v>
      </c>
      <c r="Q2882">
        <v>1.2647364095502E-2</v>
      </c>
      <c r="R2882">
        <v>2467178</v>
      </c>
      <c r="S2882">
        <v>3023</v>
      </c>
    </row>
    <row r="2883" spans="1:19" x14ac:dyDescent="0.25">
      <c r="A2883" t="s">
        <v>1336</v>
      </c>
      <c r="B2883" t="s">
        <v>400</v>
      </c>
      <c r="C2883" t="s">
        <v>108</v>
      </c>
      <c r="D2883">
        <v>0</v>
      </c>
      <c r="F2883">
        <v>3.3272450085312301E-2</v>
      </c>
      <c r="G2883">
        <v>4.33540663520728E-3</v>
      </c>
      <c r="H2883" t="s">
        <v>416</v>
      </c>
      <c r="K2883" t="s">
        <v>257</v>
      </c>
      <c r="N2883" t="s">
        <v>411</v>
      </c>
      <c r="P2883">
        <v>0.37439590124477701</v>
      </c>
      <c r="Q2883">
        <v>1.2647364095502E-2</v>
      </c>
      <c r="R2883">
        <v>2467178</v>
      </c>
      <c r="S2883">
        <v>3023</v>
      </c>
    </row>
    <row r="2884" spans="1:19" x14ac:dyDescent="0.25">
      <c r="A2884" t="s">
        <v>1337</v>
      </c>
      <c r="B2884" t="s">
        <v>400</v>
      </c>
      <c r="C2884" t="s">
        <v>108</v>
      </c>
      <c r="D2884">
        <v>1</v>
      </c>
      <c r="F2884">
        <v>5.8031924632567101E-2</v>
      </c>
      <c r="G2884">
        <v>1.99381160400883E-2</v>
      </c>
      <c r="H2884" t="s">
        <v>416</v>
      </c>
      <c r="K2884" t="s">
        <v>257</v>
      </c>
      <c r="N2884" t="s">
        <v>411</v>
      </c>
      <c r="P2884">
        <v>0.56223513185940599</v>
      </c>
      <c r="Q2884">
        <v>4.3906517070879197E-2</v>
      </c>
      <c r="R2884">
        <v>275134</v>
      </c>
      <c r="S2884">
        <v>342</v>
      </c>
    </row>
    <row r="2885" spans="1:19" x14ac:dyDescent="0.25">
      <c r="A2885" t="s">
        <v>1337</v>
      </c>
      <c r="B2885" t="s">
        <v>400</v>
      </c>
      <c r="C2885" t="s">
        <v>108</v>
      </c>
      <c r="D2885">
        <v>1</v>
      </c>
      <c r="F2885">
        <v>5.8031924632567101E-2</v>
      </c>
      <c r="G2885">
        <v>1.99381160400883E-2</v>
      </c>
      <c r="H2885" t="s">
        <v>416</v>
      </c>
      <c r="K2885" t="s">
        <v>257</v>
      </c>
      <c r="N2885" t="s">
        <v>411</v>
      </c>
      <c r="P2885">
        <v>0.56223513185940599</v>
      </c>
      <c r="Q2885">
        <v>4.3906517070879197E-2</v>
      </c>
      <c r="R2885">
        <v>275134</v>
      </c>
      <c r="S2885">
        <v>342</v>
      </c>
    </row>
    <row r="2886" spans="1:19" x14ac:dyDescent="0.25">
      <c r="A2886" t="s">
        <v>1337</v>
      </c>
      <c r="B2886" t="s">
        <v>400</v>
      </c>
      <c r="C2886" t="s">
        <v>108</v>
      </c>
      <c r="D2886">
        <v>1</v>
      </c>
      <c r="F2886">
        <v>5.8031924632567101E-2</v>
      </c>
      <c r="G2886">
        <v>1.99381160400883E-2</v>
      </c>
      <c r="H2886" t="s">
        <v>416</v>
      </c>
      <c r="K2886" t="s">
        <v>257</v>
      </c>
      <c r="N2886" t="s">
        <v>411</v>
      </c>
      <c r="P2886">
        <v>0.56223513185940599</v>
      </c>
      <c r="Q2886">
        <v>4.3906517070879197E-2</v>
      </c>
      <c r="R2886">
        <v>275134</v>
      </c>
      <c r="S2886">
        <v>342</v>
      </c>
    </row>
    <row r="2887" spans="1:19" x14ac:dyDescent="0.25">
      <c r="A2887" t="s">
        <v>1337</v>
      </c>
      <c r="B2887" t="s">
        <v>400</v>
      </c>
      <c r="C2887" t="s">
        <v>108</v>
      </c>
      <c r="D2887">
        <v>1</v>
      </c>
      <c r="F2887">
        <v>5.8031924632567101E-2</v>
      </c>
      <c r="G2887">
        <v>1.99381160400883E-2</v>
      </c>
      <c r="H2887" t="s">
        <v>416</v>
      </c>
      <c r="K2887" t="s">
        <v>257</v>
      </c>
      <c r="N2887" t="s">
        <v>411</v>
      </c>
      <c r="P2887">
        <v>0.56223513185940599</v>
      </c>
      <c r="Q2887">
        <v>4.3906517070879197E-2</v>
      </c>
      <c r="R2887">
        <v>275134</v>
      </c>
      <c r="S2887">
        <v>342</v>
      </c>
    </row>
    <row r="2888" spans="1:19" x14ac:dyDescent="0.25">
      <c r="A2888" t="s">
        <v>1338</v>
      </c>
      <c r="B2888" t="s">
        <v>400</v>
      </c>
      <c r="C2888" t="s">
        <v>108</v>
      </c>
      <c r="D2888">
        <v>0</v>
      </c>
      <c r="F2888">
        <v>8.7983252776152196E-2</v>
      </c>
      <c r="G2888">
        <v>5.3649202277011501E-3</v>
      </c>
      <c r="H2888" t="s">
        <v>421</v>
      </c>
      <c r="K2888" t="s">
        <v>252</v>
      </c>
      <c r="N2888" t="s">
        <v>422</v>
      </c>
      <c r="P2888">
        <v>7.3249763979460106E-2</v>
      </c>
      <c r="Q2888">
        <v>5.0593161387704304E-3</v>
      </c>
      <c r="R2888">
        <v>3186462</v>
      </c>
      <c r="S2888">
        <v>3673</v>
      </c>
    </row>
    <row r="2889" spans="1:19" x14ac:dyDescent="0.25">
      <c r="A2889" t="s">
        <v>1338</v>
      </c>
      <c r="B2889" t="s">
        <v>400</v>
      </c>
      <c r="C2889" t="s">
        <v>108</v>
      </c>
      <c r="D2889">
        <v>0</v>
      </c>
      <c r="F2889">
        <v>8.7983252776152196E-2</v>
      </c>
      <c r="G2889">
        <v>5.3649202277011501E-3</v>
      </c>
      <c r="H2889" t="s">
        <v>421</v>
      </c>
      <c r="K2889" t="s">
        <v>252</v>
      </c>
      <c r="N2889" t="s">
        <v>422</v>
      </c>
      <c r="P2889">
        <v>7.3249763979460106E-2</v>
      </c>
      <c r="Q2889">
        <v>5.0593161387704304E-3</v>
      </c>
      <c r="R2889">
        <v>3186462</v>
      </c>
      <c r="S2889">
        <v>3673</v>
      </c>
    </row>
    <row r="2890" spans="1:19" x14ac:dyDescent="0.25">
      <c r="A2890" t="s">
        <v>1338</v>
      </c>
      <c r="B2890" t="s">
        <v>400</v>
      </c>
      <c r="C2890" t="s">
        <v>108</v>
      </c>
      <c r="D2890">
        <v>0</v>
      </c>
      <c r="F2890">
        <v>8.7983252776152196E-2</v>
      </c>
      <c r="G2890">
        <v>5.3649202277011501E-3</v>
      </c>
      <c r="H2890" t="s">
        <v>421</v>
      </c>
      <c r="K2890" t="s">
        <v>252</v>
      </c>
      <c r="N2890" t="s">
        <v>422</v>
      </c>
      <c r="P2890">
        <v>7.3249763979460106E-2</v>
      </c>
      <c r="Q2890">
        <v>5.0593161387704304E-3</v>
      </c>
      <c r="R2890">
        <v>3186462</v>
      </c>
      <c r="S2890">
        <v>3673</v>
      </c>
    </row>
    <row r="2891" spans="1:19" x14ac:dyDescent="0.25">
      <c r="A2891" t="s">
        <v>1338</v>
      </c>
      <c r="B2891" t="s">
        <v>400</v>
      </c>
      <c r="C2891" t="s">
        <v>108</v>
      </c>
      <c r="D2891">
        <v>0</v>
      </c>
      <c r="F2891">
        <v>8.7983252776152196E-2</v>
      </c>
      <c r="G2891">
        <v>5.3649202277011501E-3</v>
      </c>
      <c r="H2891" t="s">
        <v>421</v>
      </c>
      <c r="K2891" t="s">
        <v>252</v>
      </c>
      <c r="N2891" t="s">
        <v>422</v>
      </c>
      <c r="P2891">
        <v>7.3249763979460106E-2</v>
      </c>
      <c r="Q2891">
        <v>5.0593161387704304E-3</v>
      </c>
      <c r="R2891">
        <v>3186462</v>
      </c>
      <c r="S2891">
        <v>3673</v>
      </c>
    </row>
    <row r="2892" spans="1:19" x14ac:dyDescent="0.25">
      <c r="A2892" t="s">
        <v>1339</v>
      </c>
      <c r="B2892" t="s">
        <v>400</v>
      </c>
      <c r="C2892" t="s">
        <v>108</v>
      </c>
      <c r="D2892">
        <v>1</v>
      </c>
      <c r="F2892">
        <v>0.107775357514916</v>
      </c>
      <c r="G2892">
        <v>7.8309048637318392E-3</v>
      </c>
      <c r="H2892" t="s">
        <v>421</v>
      </c>
      <c r="K2892" t="s">
        <v>252</v>
      </c>
      <c r="N2892" t="s">
        <v>422</v>
      </c>
      <c r="P2892">
        <v>5.3891022183839399E-2</v>
      </c>
      <c r="Q2892">
        <v>5.8274805741812498E-3</v>
      </c>
      <c r="R2892">
        <v>1282515</v>
      </c>
      <c r="S2892">
        <v>1743</v>
      </c>
    </row>
    <row r="2893" spans="1:19" x14ac:dyDescent="0.25">
      <c r="A2893" t="s">
        <v>1339</v>
      </c>
      <c r="B2893" t="s">
        <v>400</v>
      </c>
      <c r="C2893" t="s">
        <v>108</v>
      </c>
      <c r="D2893">
        <v>1</v>
      </c>
      <c r="F2893">
        <v>0.107775357514916</v>
      </c>
      <c r="G2893">
        <v>7.8309048637318392E-3</v>
      </c>
      <c r="H2893" t="s">
        <v>421</v>
      </c>
      <c r="K2893" t="s">
        <v>252</v>
      </c>
      <c r="N2893" t="s">
        <v>422</v>
      </c>
      <c r="P2893">
        <v>5.3891022183839399E-2</v>
      </c>
      <c r="Q2893">
        <v>5.8274805741812498E-3</v>
      </c>
      <c r="R2893">
        <v>1282515</v>
      </c>
      <c r="S2893">
        <v>1743</v>
      </c>
    </row>
    <row r="2894" spans="1:19" x14ac:dyDescent="0.25">
      <c r="A2894" t="s">
        <v>1339</v>
      </c>
      <c r="B2894" t="s">
        <v>400</v>
      </c>
      <c r="C2894" t="s">
        <v>108</v>
      </c>
      <c r="D2894">
        <v>1</v>
      </c>
      <c r="F2894">
        <v>0.107775357514916</v>
      </c>
      <c r="G2894">
        <v>7.8309048637318392E-3</v>
      </c>
      <c r="H2894" t="s">
        <v>421</v>
      </c>
      <c r="K2894" t="s">
        <v>252</v>
      </c>
      <c r="N2894" t="s">
        <v>422</v>
      </c>
      <c r="P2894">
        <v>5.3891022183839399E-2</v>
      </c>
      <c r="Q2894">
        <v>5.8274805741812498E-3</v>
      </c>
      <c r="R2894">
        <v>1282515</v>
      </c>
      <c r="S2894">
        <v>1743</v>
      </c>
    </row>
    <row r="2895" spans="1:19" x14ac:dyDescent="0.25">
      <c r="A2895" t="s">
        <v>1339</v>
      </c>
      <c r="B2895" t="s">
        <v>400</v>
      </c>
      <c r="C2895" t="s">
        <v>108</v>
      </c>
      <c r="D2895">
        <v>1</v>
      </c>
      <c r="F2895">
        <v>0.107775357514916</v>
      </c>
      <c r="G2895">
        <v>7.8309048637318392E-3</v>
      </c>
      <c r="H2895" t="s">
        <v>421</v>
      </c>
      <c r="K2895" t="s">
        <v>252</v>
      </c>
      <c r="N2895" t="s">
        <v>422</v>
      </c>
      <c r="P2895">
        <v>5.3891022183839399E-2</v>
      </c>
      <c r="Q2895">
        <v>5.8274805741812498E-3</v>
      </c>
      <c r="R2895">
        <v>1282515</v>
      </c>
      <c r="S2895">
        <v>1743</v>
      </c>
    </row>
    <row r="2896" spans="1:19" x14ac:dyDescent="0.25">
      <c r="A2896" t="s">
        <v>1340</v>
      </c>
      <c r="B2896" t="s">
        <v>400</v>
      </c>
      <c r="C2896" t="s">
        <v>108</v>
      </c>
      <c r="D2896">
        <v>0</v>
      </c>
      <c r="F2896">
        <v>6.1352985115009299E-2</v>
      </c>
      <c r="G2896">
        <v>4.7981434482151104E-3</v>
      </c>
      <c r="H2896" t="s">
        <v>427</v>
      </c>
      <c r="K2896" t="s">
        <v>257</v>
      </c>
      <c r="N2896" t="s">
        <v>422</v>
      </c>
      <c r="P2896">
        <v>0.11544787848219799</v>
      </c>
      <c r="Q2896">
        <v>6.8092122400213104E-3</v>
      </c>
      <c r="R2896">
        <v>2285718</v>
      </c>
      <c r="S2896">
        <v>3032</v>
      </c>
    </row>
    <row r="2897" spans="1:19" x14ac:dyDescent="0.25">
      <c r="A2897" t="s">
        <v>1340</v>
      </c>
      <c r="B2897" t="s">
        <v>400</v>
      </c>
      <c r="C2897" t="s">
        <v>108</v>
      </c>
      <c r="D2897">
        <v>0</v>
      </c>
      <c r="F2897">
        <v>6.1352985115009299E-2</v>
      </c>
      <c r="G2897">
        <v>4.7981434482151104E-3</v>
      </c>
      <c r="H2897" t="s">
        <v>427</v>
      </c>
      <c r="K2897" t="s">
        <v>257</v>
      </c>
      <c r="N2897" t="s">
        <v>422</v>
      </c>
      <c r="P2897">
        <v>0.11544787848219799</v>
      </c>
      <c r="Q2897">
        <v>6.8092122400213104E-3</v>
      </c>
      <c r="R2897">
        <v>2285718</v>
      </c>
      <c r="S2897">
        <v>3032</v>
      </c>
    </row>
    <row r="2898" spans="1:19" x14ac:dyDescent="0.25">
      <c r="A2898" t="s">
        <v>1340</v>
      </c>
      <c r="B2898" t="s">
        <v>400</v>
      </c>
      <c r="C2898" t="s">
        <v>108</v>
      </c>
      <c r="D2898">
        <v>0</v>
      </c>
      <c r="F2898">
        <v>6.1352985115009299E-2</v>
      </c>
      <c r="G2898">
        <v>4.7981434482151104E-3</v>
      </c>
      <c r="H2898" t="s">
        <v>427</v>
      </c>
      <c r="K2898" t="s">
        <v>257</v>
      </c>
      <c r="N2898" t="s">
        <v>422</v>
      </c>
      <c r="P2898">
        <v>0.11544787848219799</v>
      </c>
      <c r="Q2898">
        <v>6.8092122400213104E-3</v>
      </c>
      <c r="R2898">
        <v>2285718</v>
      </c>
      <c r="S2898">
        <v>3032</v>
      </c>
    </row>
    <row r="2899" spans="1:19" x14ac:dyDescent="0.25">
      <c r="A2899" t="s">
        <v>1340</v>
      </c>
      <c r="B2899" t="s">
        <v>400</v>
      </c>
      <c r="C2899" t="s">
        <v>108</v>
      </c>
      <c r="D2899">
        <v>0</v>
      </c>
      <c r="F2899">
        <v>6.1352985115009299E-2</v>
      </c>
      <c r="G2899">
        <v>4.7981434482151104E-3</v>
      </c>
      <c r="H2899" t="s">
        <v>427</v>
      </c>
      <c r="K2899" t="s">
        <v>257</v>
      </c>
      <c r="N2899" t="s">
        <v>422</v>
      </c>
      <c r="P2899">
        <v>0.11544787848219799</v>
      </c>
      <c r="Q2899">
        <v>6.8092122400213104E-3</v>
      </c>
      <c r="R2899">
        <v>2285718</v>
      </c>
      <c r="S2899">
        <v>3032</v>
      </c>
    </row>
    <row r="2900" spans="1:19" x14ac:dyDescent="0.25">
      <c r="A2900" t="s">
        <v>1341</v>
      </c>
      <c r="B2900" t="s">
        <v>400</v>
      </c>
      <c r="C2900" t="s">
        <v>108</v>
      </c>
      <c r="D2900">
        <v>1</v>
      </c>
      <c r="F2900">
        <v>8.1114374801681502E-2</v>
      </c>
      <c r="G2900">
        <v>6.0248650973487496E-3</v>
      </c>
      <c r="H2900" t="s">
        <v>427</v>
      </c>
      <c r="K2900" t="s">
        <v>257</v>
      </c>
      <c r="N2900" t="s">
        <v>422</v>
      </c>
      <c r="P2900">
        <v>0.52681948008681501</v>
      </c>
      <c r="Q2900">
        <v>1.1123093865240101E-2</v>
      </c>
      <c r="R2900">
        <v>2168187</v>
      </c>
      <c r="S2900">
        <v>3182</v>
      </c>
    </row>
    <row r="2901" spans="1:19" x14ac:dyDescent="0.25">
      <c r="A2901" t="s">
        <v>1341</v>
      </c>
      <c r="B2901" t="s">
        <v>400</v>
      </c>
      <c r="C2901" t="s">
        <v>108</v>
      </c>
      <c r="D2901">
        <v>1</v>
      </c>
      <c r="F2901">
        <v>8.1114374801681502E-2</v>
      </c>
      <c r="G2901">
        <v>6.0248650973487496E-3</v>
      </c>
      <c r="H2901" t="s">
        <v>427</v>
      </c>
      <c r="K2901" t="s">
        <v>257</v>
      </c>
      <c r="N2901" t="s">
        <v>422</v>
      </c>
      <c r="P2901">
        <v>0.52681948008681501</v>
      </c>
      <c r="Q2901">
        <v>1.1123093865240101E-2</v>
      </c>
      <c r="R2901">
        <v>2168187</v>
      </c>
      <c r="S2901">
        <v>3182</v>
      </c>
    </row>
    <row r="2902" spans="1:19" x14ac:dyDescent="0.25">
      <c r="A2902" t="s">
        <v>1341</v>
      </c>
      <c r="B2902" t="s">
        <v>400</v>
      </c>
      <c r="C2902" t="s">
        <v>108</v>
      </c>
      <c r="D2902">
        <v>1</v>
      </c>
      <c r="F2902">
        <v>8.1114374801681502E-2</v>
      </c>
      <c r="G2902">
        <v>6.0248650973487496E-3</v>
      </c>
      <c r="H2902" t="s">
        <v>427</v>
      </c>
      <c r="K2902" t="s">
        <v>257</v>
      </c>
      <c r="N2902" t="s">
        <v>422</v>
      </c>
      <c r="P2902">
        <v>0.52681948008681501</v>
      </c>
      <c r="Q2902">
        <v>1.1123093865240101E-2</v>
      </c>
      <c r="R2902">
        <v>2168187</v>
      </c>
      <c r="S2902">
        <v>3182</v>
      </c>
    </row>
    <row r="2903" spans="1:19" x14ac:dyDescent="0.25">
      <c r="A2903" t="s">
        <v>1341</v>
      </c>
      <c r="B2903" t="s">
        <v>400</v>
      </c>
      <c r="C2903" t="s">
        <v>108</v>
      </c>
      <c r="D2903">
        <v>1</v>
      </c>
      <c r="F2903">
        <v>8.1114374801681502E-2</v>
      </c>
      <c r="G2903">
        <v>6.0248650973487496E-3</v>
      </c>
      <c r="H2903" t="s">
        <v>427</v>
      </c>
      <c r="K2903" t="s">
        <v>257</v>
      </c>
      <c r="N2903" t="s">
        <v>422</v>
      </c>
      <c r="P2903">
        <v>0.52681948008681501</v>
      </c>
      <c r="Q2903">
        <v>1.1123093865240101E-2</v>
      </c>
      <c r="R2903">
        <v>2168187</v>
      </c>
      <c r="S2903">
        <v>3182</v>
      </c>
    </row>
    <row r="2904" spans="1:19" x14ac:dyDescent="0.25">
      <c r="A2904" t="s">
        <v>1342</v>
      </c>
      <c r="B2904" t="s">
        <v>400</v>
      </c>
      <c r="C2904" t="s">
        <v>108</v>
      </c>
      <c r="D2904">
        <v>0</v>
      </c>
      <c r="F2904">
        <v>0.15686831700804699</v>
      </c>
      <c r="G2904">
        <v>7.08484309852234E-3</v>
      </c>
      <c r="H2904" t="s">
        <v>432</v>
      </c>
      <c r="K2904" t="s">
        <v>252</v>
      </c>
      <c r="N2904" t="s">
        <v>433</v>
      </c>
      <c r="P2904">
        <v>5.8503604709882799E-2</v>
      </c>
      <c r="Q2904">
        <v>4.69047454526906E-3</v>
      </c>
      <c r="R2904">
        <v>2564893</v>
      </c>
      <c r="S2904">
        <v>3430</v>
      </c>
    </row>
    <row r="2905" spans="1:19" x14ac:dyDescent="0.25">
      <c r="A2905" t="s">
        <v>1342</v>
      </c>
      <c r="B2905" t="s">
        <v>400</v>
      </c>
      <c r="C2905" t="s">
        <v>108</v>
      </c>
      <c r="D2905">
        <v>0</v>
      </c>
      <c r="F2905">
        <v>0.15686831700804699</v>
      </c>
      <c r="G2905">
        <v>7.08484309852234E-3</v>
      </c>
      <c r="H2905" t="s">
        <v>432</v>
      </c>
      <c r="K2905" t="s">
        <v>252</v>
      </c>
      <c r="N2905" t="s">
        <v>433</v>
      </c>
      <c r="P2905">
        <v>5.8503604709882799E-2</v>
      </c>
      <c r="Q2905">
        <v>4.69047454526906E-3</v>
      </c>
      <c r="R2905">
        <v>2564893</v>
      </c>
      <c r="S2905">
        <v>3430</v>
      </c>
    </row>
    <row r="2906" spans="1:19" x14ac:dyDescent="0.25">
      <c r="A2906" t="s">
        <v>1342</v>
      </c>
      <c r="B2906" t="s">
        <v>400</v>
      </c>
      <c r="C2906" t="s">
        <v>108</v>
      </c>
      <c r="D2906">
        <v>0</v>
      </c>
      <c r="F2906">
        <v>0.15686831700804699</v>
      </c>
      <c r="G2906">
        <v>7.08484309852234E-3</v>
      </c>
      <c r="H2906" t="s">
        <v>432</v>
      </c>
      <c r="K2906" t="s">
        <v>252</v>
      </c>
      <c r="N2906" t="s">
        <v>433</v>
      </c>
      <c r="P2906">
        <v>5.8503604709882799E-2</v>
      </c>
      <c r="Q2906">
        <v>4.69047454526906E-3</v>
      </c>
      <c r="R2906">
        <v>2564893</v>
      </c>
      <c r="S2906">
        <v>3430</v>
      </c>
    </row>
    <row r="2907" spans="1:19" x14ac:dyDescent="0.25">
      <c r="A2907" t="s">
        <v>1342</v>
      </c>
      <c r="B2907" t="s">
        <v>400</v>
      </c>
      <c r="C2907" t="s">
        <v>108</v>
      </c>
      <c r="D2907">
        <v>0</v>
      </c>
      <c r="F2907">
        <v>0.15686831700804699</v>
      </c>
      <c r="G2907">
        <v>7.08484309852234E-3</v>
      </c>
      <c r="H2907" t="s">
        <v>432</v>
      </c>
      <c r="K2907" t="s">
        <v>252</v>
      </c>
      <c r="N2907" t="s">
        <v>433</v>
      </c>
      <c r="P2907">
        <v>5.8503604709882799E-2</v>
      </c>
      <c r="Q2907">
        <v>4.69047454526906E-3</v>
      </c>
      <c r="R2907">
        <v>2564893</v>
      </c>
      <c r="S2907">
        <v>3430</v>
      </c>
    </row>
    <row r="2908" spans="1:19" x14ac:dyDescent="0.25">
      <c r="A2908" t="s">
        <v>1343</v>
      </c>
      <c r="B2908" t="s">
        <v>400</v>
      </c>
      <c r="C2908" t="s">
        <v>108</v>
      </c>
      <c r="D2908">
        <v>1</v>
      </c>
      <c r="F2908">
        <v>0.15199914042828699</v>
      </c>
      <c r="G2908">
        <v>4.9844789057823602E-3</v>
      </c>
      <c r="H2908" t="s">
        <v>432</v>
      </c>
      <c r="K2908" t="s">
        <v>252</v>
      </c>
      <c r="N2908" t="s">
        <v>433</v>
      </c>
      <c r="P2908">
        <v>6.3907509799128098E-2</v>
      </c>
      <c r="Q2908">
        <v>3.6087902794501E-3</v>
      </c>
      <c r="R2908">
        <v>3743788</v>
      </c>
      <c r="S2908">
        <v>5610</v>
      </c>
    </row>
    <row r="2909" spans="1:19" x14ac:dyDescent="0.25">
      <c r="A2909" t="s">
        <v>1343</v>
      </c>
      <c r="B2909" t="s">
        <v>400</v>
      </c>
      <c r="C2909" t="s">
        <v>108</v>
      </c>
      <c r="D2909">
        <v>1</v>
      </c>
      <c r="F2909">
        <v>0.15199914042828699</v>
      </c>
      <c r="G2909">
        <v>4.9844789057823602E-3</v>
      </c>
      <c r="H2909" t="s">
        <v>432</v>
      </c>
      <c r="K2909" t="s">
        <v>252</v>
      </c>
      <c r="N2909" t="s">
        <v>433</v>
      </c>
      <c r="P2909">
        <v>6.3907509799128098E-2</v>
      </c>
      <c r="Q2909">
        <v>3.6087902794501E-3</v>
      </c>
      <c r="R2909">
        <v>3743788</v>
      </c>
      <c r="S2909">
        <v>5610</v>
      </c>
    </row>
    <row r="2910" spans="1:19" x14ac:dyDescent="0.25">
      <c r="A2910" t="s">
        <v>1343</v>
      </c>
      <c r="B2910" t="s">
        <v>400</v>
      </c>
      <c r="C2910" t="s">
        <v>108</v>
      </c>
      <c r="D2910">
        <v>1</v>
      </c>
      <c r="F2910">
        <v>0.15199914042828699</v>
      </c>
      <c r="G2910">
        <v>4.9844789057823602E-3</v>
      </c>
      <c r="H2910" t="s">
        <v>432</v>
      </c>
      <c r="K2910" t="s">
        <v>252</v>
      </c>
      <c r="N2910" t="s">
        <v>433</v>
      </c>
      <c r="P2910">
        <v>6.3907509799128098E-2</v>
      </c>
      <c r="Q2910">
        <v>3.6087902794501E-3</v>
      </c>
      <c r="R2910">
        <v>3743788</v>
      </c>
      <c r="S2910">
        <v>5610</v>
      </c>
    </row>
    <row r="2911" spans="1:19" x14ac:dyDescent="0.25">
      <c r="A2911" t="s">
        <v>1343</v>
      </c>
      <c r="B2911" t="s">
        <v>400</v>
      </c>
      <c r="C2911" t="s">
        <v>108</v>
      </c>
      <c r="D2911">
        <v>1</v>
      </c>
      <c r="F2911">
        <v>0.15199914042828699</v>
      </c>
      <c r="G2911">
        <v>4.9844789057823602E-3</v>
      </c>
      <c r="H2911" t="s">
        <v>432</v>
      </c>
      <c r="K2911" t="s">
        <v>252</v>
      </c>
      <c r="N2911" t="s">
        <v>433</v>
      </c>
      <c r="P2911">
        <v>6.3907509799128098E-2</v>
      </c>
      <c r="Q2911">
        <v>3.6087902794501E-3</v>
      </c>
      <c r="R2911">
        <v>3743788</v>
      </c>
      <c r="S2911">
        <v>5610</v>
      </c>
    </row>
    <row r="2912" spans="1:19" x14ac:dyDescent="0.25">
      <c r="A2912" t="s">
        <v>1344</v>
      </c>
      <c r="B2912" t="s">
        <v>400</v>
      </c>
      <c r="C2912" t="s">
        <v>108</v>
      </c>
      <c r="D2912">
        <v>0</v>
      </c>
      <c r="F2912">
        <v>0.11042729052445401</v>
      </c>
      <c r="G2912">
        <v>6.6693697053046303E-3</v>
      </c>
      <c r="H2912" t="s">
        <v>438</v>
      </c>
      <c r="K2912" t="s">
        <v>257</v>
      </c>
      <c r="N2912" t="s">
        <v>433</v>
      </c>
      <c r="P2912">
        <v>0.19140788111765999</v>
      </c>
      <c r="Q2912">
        <v>8.4762208095760204E-3</v>
      </c>
      <c r="R2912">
        <v>1988383</v>
      </c>
      <c r="S2912">
        <v>2966</v>
      </c>
    </row>
    <row r="2913" spans="1:19" x14ac:dyDescent="0.25">
      <c r="A2913" t="s">
        <v>1344</v>
      </c>
      <c r="B2913" t="s">
        <v>400</v>
      </c>
      <c r="C2913" t="s">
        <v>108</v>
      </c>
      <c r="D2913">
        <v>0</v>
      </c>
      <c r="F2913">
        <v>0.11042729052445401</v>
      </c>
      <c r="G2913">
        <v>6.6693697053046303E-3</v>
      </c>
      <c r="H2913" t="s">
        <v>438</v>
      </c>
      <c r="K2913" t="s">
        <v>257</v>
      </c>
      <c r="N2913" t="s">
        <v>433</v>
      </c>
      <c r="P2913">
        <v>0.19140788111765999</v>
      </c>
      <c r="Q2913">
        <v>8.4762208095760204E-3</v>
      </c>
      <c r="R2913">
        <v>1988383</v>
      </c>
      <c r="S2913">
        <v>2966</v>
      </c>
    </row>
    <row r="2914" spans="1:19" x14ac:dyDescent="0.25">
      <c r="A2914" t="s">
        <v>1344</v>
      </c>
      <c r="B2914" t="s">
        <v>400</v>
      </c>
      <c r="C2914" t="s">
        <v>108</v>
      </c>
      <c r="D2914">
        <v>0</v>
      </c>
      <c r="F2914">
        <v>0.11042729052445401</v>
      </c>
      <c r="G2914">
        <v>6.6693697053046303E-3</v>
      </c>
      <c r="H2914" t="s">
        <v>438</v>
      </c>
      <c r="K2914" t="s">
        <v>257</v>
      </c>
      <c r="N2914" t="s">
        <v>433</v>
      </c>
      <c r="P2914">
        <v>0.19140788111765999</v>
      </c>
      <c r="Q2914">
        <v>8.4762208095760204E-3</v>
      </c>
      <c r="R2914">
        <v>1988383</v>
      </c>
      <c r="S2914">
        <v>2966</v>
      </c>
    </row>
    <row r="2915" spans="1:19" x14ac:dyDescent="0.25">
      <c r="A2915" t="s">
        <v>1344</v>
      </c>
      <c r="B2915" t="s">
        <v>400</v>
      </c>
      <c r="C2915" t="s">
        <v>108</v>
      </c>
      <c r="D2915">
        <v>0</v>
      </c>
      <c r="F2915">
        <v>0.11042729052445401</v>
      </c>
      <c r="G2915">
        <v>6.6693697053046303E-3</v>
      </c>
      <c r="H2915" t="s">
        <v>438</v>
      </c>
      <c r="K2915" t="s">
        <v>257</v>
      </c>
      <c r="N2915" t="s">
        <v>433</v>
      </c>
      <c r="P2915">
        <v>0.19140788111765999</v>
      </c>
      <c r="Q2915">
        <v>8.4762208095760204E-3</v>
      </c>
      <c r="R2915">
        <v>1988383</v>
      </c>
      <c r="S2915">
        <v>2966</v>
      </c>
    </row>
    <row r="2916" spans="1:19" x14ac:dyDescent="0.25">
      <c r="A2916" t="s">
        <v>1345</v>
      </c>
      <c r="B2916" t="s">
        <v>400</v>
      </c>
      <c r="C2916" t="s">
        <v>108</v>
      </c>
      <c r="D2916">
        <v>1</v>
      </c>
      <c r="F2916">
        <v>0.11812865563905101</v>
      </c>
      <c r="G2916">
        <v>4.4858744351729497E-3</v>
      </c>
      <c r="H2916" t="s">
        <v>438</v>
      </c>
      <c r="K2916" t="s">
        <v>257</v>
      </c>
      <c r="N2916" t="s">
        <v>433</v>
      </c>
      <c r="P2916">
        <v>0.51800402237530097</v>
      </c>
      <c r="Q2916">
        <v>7.0179736823850697E-3</v>
      </c>
      <c r="R2916">
        <v>4484302</v>
      </c>
      <c r="S2916">
        <v>6882</v>
      </c>
    </row>
    <row r="2917" spans="1:19" x14ac:dyDescent="0.25">
      <c r="A2917" t="s">
        <v>1345</v>
      </c>
      <c r="B2917" t="s">
        <v>400</v>
      </c>
      <c r="C2917" t="s">
        <v>108</v>
      </c>
      <c r="D2917">
        <v>1</v>
      </c>
      <c r="F2917">
        <v>0.11812865563905101</v>
      </c>
      <c r="G2917">
        <v>4.4858744351729497E-3</v>
      </c>
      <c r="H2917" t="s">
        <v>438</v>
      </c>
      <c r="K2917" t="s">
        <v>257</v>
      </c>
      <c r="N2917" t="s">
        <v>433</v>
      </c>
      <c r="P2917">
        <v>0.51800402237530097</v>
      </c>
      <c r="Q2917">
        <v>7.0179736823850697E-3</v>
      </c>
      <c r="R2917">
        <v>4484302</v>
      </c>
      <c r="S2917">
        <v>6882</v>
      </c>
    </row>
    <row r="2918" spans="1:19" x14ac:dyDescent="0.25">
      <c r="A2918" t="s">
        <v>1345</v>
      </c>
      <c r="B2918" t="s">
        <v>400</v>
      </c>
      <c r="C2918" t="s">
        <v>108</v>
      </c>
      <c r="D2918">
        <v>1</v>
      </c>
      <c r="F2918">
        <v>0.11812865563905101</v>
      </c>
      <c r="G2918">
        <v>4.4858744351729497E-3</v>
      </c>
      <c r="H2918" t="s">
        <v>438</v>
      </c>
      <c r="K2918" t="s">
        <v>257</v>
      </c>
      <c r="N2918" t="s">
        <v>433</v>
      </c>
      <c r="P2918">
        <v>0.51800402237530097</v>
      </c>
      <c r="Q2918">
        <v>7.0179736823850697E-3</v>
      </c>
      <c r="R2918">
        <v>4484302</v>
      </c>
      <c r="S2918">
        <v>6882</v>
      </c>
    </row>
    <row r="2919" spans="1:19" x14ac:dyDescent="0.25">
      <c r="A2919" t="s">
        <v>1345</v>
      </c>
      <c r="B2919" t="s">
        <v>400</v>
      </c>
      <c r="C2919" t="s">
        <v>108</v>
      </c>
      <c r="D2919">
        <v>1</v>
      </c>
      <c r="F2919">
        <v>0.11812865563905101</v>
      </c>
      <c r="G2919">
        <v>4.4858744351729497E-3</v>
      </c>
      <c r="H2919" t="s">
        <v>438</v>
      </c>
      <c r="K2919" t="s">
        <v>257</v>
      </c>
      <c r="N2919" t="s">
        <v>433</v>
      </c>
      <c r="P2919">
        <v>0.51800402237530097</v>
      </c>
      <c r="Q2919">
        <v>7.0179736823850697E-3</v>
      </c>
      <c r="R2919">
        <v>4484302</v>
      </c>
      <c r="S2919">
        <v>6882</v>
      </c>
    </row>
    <row r="2920" spans="1:19" x14ac:dyDescent="0.25">
      <c r="A2920" t="s">
        <v>1346</v>
      </c>
      <c r="B2920" t="s">
        <v>400</v>
      </c>
      <c r="C2920" t="s">
        <v>108</v>
      </c>
      <c r="D2920">
        <v>0</v>
      </c>
      <c r="F2920">
        <v>0.220901736736836</v>
      </c>
      <c r="G2920">
        <v>5.7282737841420897E-3</v>
      </c>
      <c r="H2920" t="s">
        <v>443</v>
      </c>
      <c r="K2920" t="s">
        <v>252</v>
      </c>
      <c r="N2920" t="s">
        <v>444</v>
      </c>
      <c r="P2920">
        <v>0.135173833421769</v>
      </c>
      <c r="Q2920">
        <v>4.8013875351696498E-3</v>
      </c>
      <c r="R2920">
        <v>4953942</v>
      </c>
      <c r="S2920">
        <v>7513</v>
      </c>
    </row>
    <row r="2921" spans="1:19" x14ac:dyDescent="0.25">
      <c r="A2921" t="s">
        <v>1346</v>
      </c>
      <c r="B2921" t="s">
        <v>400</v>
      </c>
      <c r="C2921" t="s">
        <v>108</v>
      </c>
      <c r="D2921">
        <v>0</v>
      </c>
      <c r="F2921">
        <v>0.220901736736836</v>
      </c>
      <c r="G2921">
        <v>5.7282737841420897E-3</v>
      </c>
      <c r="H2921" t="s">
        <v>443</v>
      </c>
      <c r="K2921" t="s">
        <v>252</v>
      </c>
      <c r="N2921" t="s">
        <v>444</v>
      </c>
      <c r="P2921">
        <v>0.135173833421769</v>
      </c>
      <c r="Q2921">
        <v>4.8013875351696498E-3</v>
      </c>
      <c r="R2921">
        <v>4953942</v>
      </c>
      <c r="S2921">
        <v>7513</v>
      </c>
    </row>
    <row r="2922" spans="1:19" x14ac:dyDescent="0.25">
      <c r="A2922" t="s">
        <v>1346</v>
      </c>
      <c r="B2922" t="s">
        <v>400</v>
      </c>
      <c r="C2922" t="s">
        <v>108</v>
      </c>
      <c r="D2922">
        <v>0</v>
      </c>
      <c r="F2922">
        <v>0.220901736736836</v>
      </c>
      <c r="G2922">
        <v>5.7282737841420897E-3</v>
      </c>
      <c r="H2922" t="s">
        <v>443</v>
      </c>
      <c r="K2922" t="s">
        <v>252</v>
      </c>
      <c r="N2922" t="s">
        <v>444</v>
      </c>
      <c r="P2922">
        <v>0.135173833421769</v>
      </c>
      <c r="Q2922">
        <v>4.8013875351696498E-3</v>
      </c>
      <c r="R2922">
        <v>4953942</v>
      </c>
      <c r="S2922">
        <v>7513</v>
      </c>
    </row>
    <row r="2923" spans="1:19" x14ac:dyDescent="0.25">
      <c r="A2923" t="s">
        <v>1346</v>
      </c>
      <c r="B2923" t="s">
        <v>400</v>
      </c>
      <c r="C2923" t="s">
        <v>108</v>
      </c>
      <c r="D2923">
        <v>0</v>
      </c>
      <c r="F2923">
        <v>0.220901736736836</v>
      </c>
      <c r="G2923">
        <v>5.7282737841420897E-3</v>
      </c>
      <c r="H2923" t="s">
        <v>443</v>
      </c>
      <c r="K2923" t="s">
        <v>252</v>
      </c>
      <c r="N2923" t="s">
        <v>444</v>
      </c>
      <c r="P2923">
        <v>0.135173833421769</v>
      </c>
      <c r="Q2923">
        <v>4.8013875351696498E-3</v>
      </c>
      <c r="R2923">
        <v>4953942</v>
      </c>
      <c r="S2923">
        <v>7513</v>
      </c>
    </row>
    <row r="2924" spans="1:19" x14ac:dyDescent="0.25">
      <c r="A2924" t="s">
        <v>1347</v>
      </c>
      <c r="B2924" t="s">
        <v>400</v>
      </c>
      <c r="C2924" t="s">
        <v>108</v>
      </c>
      <c r="D2924">
        <v>1</v>
      </c>
      <c r="F2924">
        <v>0.23406967542811399</v>
      </c>
      <c r="G2924">
        <v>1.09471338019651E-2</v>
      </c>
      <c r="H2924" t="s">
        <v>443</v>
      </c>
      <c r="K2924" t="s">
        <v>252</v>
      </c>
      <c r="N2924" t="s">
        <v>444</v>
      </c>
      <c r="P2924">
        <v>9.3613167847440504E-2</v>
      </c>
      <c r="Q2924">
        <v>7.6704953004305999E-3</v>
      </c>
      <c r="R2924">
        <v>1199909</v>
      </c>
      <c r="S2924">
        <v>1771</v>
      </c>
    </row>
    <row r="2925" spans="1:19" x14ac:dyDescent="0.25">
      <c r="A2925" t="s">
        <v>1347</v>
      </c>
      <c r="B2925" t="s">
        <v>400</v>
      </c>
      <c r="C2925" t="s">
        <v>108</v>
      </c>
      <c r="D2925">
        <v>1</v>
      </c>
      <c r="F2925">
        <v>0.23406967542811399</v>
      </c>
      <c r="G2925">
        <v>1.09471338019651E-2</v>
      </c>
      <c r="H2925" t="s">
        <v>443</v>
      </c>
      <c r="K2925" t="s">
        <v>252</v>
      </c>
      <c r="N2925" t="s">
        <v>444</v>
      </c>
      <c r="P2925">
        <v>9.3613167847440504E-2</v>
      </c>
      <c r="Q2925">
        <v>7.6704953004305999E-3</v>
      </c>
      <c r="R2925">
        <v>1199909</v>
      </c>
      <c r="S2925">
        <v>1771</v>
      </c>
    </row>
    <row r="2926" spans="1:19" x14ac:dyDescent="0.25">
      <c r="A2926" t="s">
        <v>1347</v>
      </c>
      <c r="B2926" t="s">
        <v>400</v>
      </c>
      <c r="C2926" t="s">
        <v>108</v>
      </c>
      <c r="D2926">
        <v>1</v>
      </c>
      <c r="F2926">
        <v>0.23406967542811399</v>
      </c>
      <c r="G2926">
        <v>1.09471338019651E-2</v>
      </c>
      <c r="H2926" t="s">
        <v>443</v>
      </c>
      <c r="K2926" t="s">
        <v>252</v>
      </c>
      <c r="N2926" t="s">
        <v>444</v>
      </c>
      <c r="P2926">
        <v>9.3613167847440504E-2</v>
      </c>
      <c r="Q2926">
        <v>7.6704953004305999E-3</v>
      </c>
      <c r="R2926">
        <v>1199909</v>
      </c>
      <c r="S2926">
        <v>1771</v>
      </c>
    </row>
    <row r="2927" spans="1:19" x14ac:dyDescent="0.25">
      <c r="A2927" t="s">
        <v>1347</v>
      </c>
      <c r="B2927" t="s">
        <v>400</v>
      </c>
      <c r="C2927" t="s">
        <v>108</v>
      </c>
      <c r="D2927">
        <v>1</v>
      </c>
      <c r="F2927">
        <v>0.23406967542811399</v>
      </c>
      <c r="G2927">
        <v>1.09471338019651E-2</v>
      </c>
      <c r="H2927" t="s">
        <v>443</v>
      </c>
      <c r="K2927" t="s">
        <v>252</v>
      </c>
      <c r="N2927" t="s">
        <v>444</v>
      </c>
      <c r="P2927">
        <v>9.3613167847440504E-2</v>
      </c>
      <c r="Q2927">
        <v>7.6704953004305999E-3</v>
      </c>
      <c r="R2927">
        <v>1199909</v>
      </c>
      <c r="S2927">
        <v>1771</v>
      </c>
    </row>
    <row r="2928" spans="1:19" x14ac:dyDescent="0.25">
      <c r="A2928" t="s">
        <v>1348</v>
      </c>
      <c r="B2928" t="s">
        <v>400</v>
      </c>
      <c r="C2928" t="s">
        <v>108</v>
      </c>
      <c r="D2928">
        <v>0</v>
      </c>
      <c r="F2928">
        <v>0.12851219480606399</v>
      </c>
      <c r="G2928">
        <v>4.5022336567695003E-3</v>
      </c>
      <c r="H2928" t="s">
        <v>449</v>
      </c>
      <c r="K2928" t="s">
        <v>257</v>
      </c>
      <c r="N2928" t="s">
        <v>444</v>
      </c>
      <c r="P2928">
        <v>0.43790870057317299</v>
      </c>
      <c r="Q2928">
        <v>6.8131611766156603E-3</v>
      </c>
      <c r="R2928">
        <v>5485309</v>
      </c>
      <c r="S2928">
        <v>8774</v>
      </c>
    </row>
    <row r="2929" spans="1:19" x14ac:dyDescent="0.25">
      <c r="A2929" t="s">
        <v>1348</v>
      </c>
      <c r="B2929" t="s">
        <v>400</v>
      </c>
      <c r="C2929" t="s">
        <v>108</v>
      </c>
      <c r="D2929">
        <v>0</v>
      </c>
      <c r="F2929">
        <v>0.12851219480606399</v>
      </c>
      <c r="G2929">
        <v>4.5022336567695003E-3</v>
      </c>
      <c r="H2929" t="s">
        <v>449</v>
      </c>
      <c r="K2929" t="s">
        <v>257</v>
      </c>
      <c r="N2929" t="s">
        <v>444</v>
      </c>
      <c r="P2929">
        <v>0.43790870057317299</v>
      </c>
      <c r="Q2929">
        <v>6.8131611766156603E-3</v>
      </c>
      <c r="R2929">
        <v>5485309</v>
      </c>
      <c r="S2929">
        <v>8774</v>
      </c>
    </row>
    <row r="2930" spans="1:19" x14ac:dyDescent="0.25">
      <c r="A2930" t="s">
        <v>1348</v>
      </c>
      <c r="B2930" t="s">
        <v>400</v>
      </c>
      <c r="C2930" t="s">
        <v>108</v>
      </c>
      <c r="D2930">
        <v>0</v>
      </c>
      <c r="F2930">
        <v>0.12851219480606399</v>
      </c>
      <c r="G2930">
        <v>4.5022336567695003E-3</v>
      </c>
      <c r="H2930" t="s">
        <v>449</v>
      </c>
      <c r="K2930" t="s">
        <v>257</v>
      </c>
      <c r="N2930" t="s">
        <v>444</v>
      </c>
      <c r="P2930">
        <v>0.43790870057317299</v>
      </c>
      <c r="Q2930">
        <v>6.8131611766156603E-3</v>
      </c>
      <c r="R2930">
        <v>5485309</v>
      </c>
      <c r="S2930">
        <v>8774</v>
      </c>
    </row>
    <row r="2931" spans="1:19" x14ac:dyDescent="0.25">
      <c r="A2931" t="s">
        <v>1348</v>
      </c>
      <c r="B2931" t="s">
        <v>400</v>
      </c>
      <c r="C2931" t="s">
        <v>108</v>
      </c>
      <c r="D2931">
        <v>0</v>
      </c>
      <c r="F2931">
        <v>0.12851219480606399</v>
      </c>
      <c r="G2931">
        <v>4.5022336567695003E-3</v>
      </c>
      <c r="H2931" t="s">
        <v>449</v>
      </c>
      <c r="K2931" t="s">
        <v>257</v>
      </c>
      <c r="N2931" t="s">
        <v>444</v>
      </c>
      <c r="P2931">
        <v>0.43790870057317299</v>
      </c>
      <c r="Q2931">
        <v>6.8131611766156603E-3</v>
      </c>
      <c r="R2931">
        <v>5485309</v>
      </c>
      <c r="S2931">
        <v>8774</v>
      </c>
    </row>
    <row r="2932" spans="1:19" x14ac:dyDescent="0.25">
      <c r="A2932" t="s">
        <v>1349</v>
      </c>
      <c r="B2932" t="s">
        <v>400</v>
      </c>
      <c r="C2932" t="s">
        <v>108</v>
      </c>
      <c r="D2932">
        <v>1</v>
      </c>
      <c r="F2932">
        <v>0.154199695503313</v>
      </c>
      <c r="G2932">
        <v>1.12982513408608E-2</v>
      </c>
      <c r="H2932" t="s">
        <v>449</v>
      </c>
      <c r="K2932" t="s">
        <v>257</v>
      </c>
      <c r="N2932" t="s">
        <v>444</v>
      </c>
      <c r="P2932">
        <v>0.51804704700612603</v>
      </c>
      <c r="Q2932">
        <v>1.5960796943792498E-2</v>
      </c>
      <c r="R2932">
        <v>899517</v>
      </c>
      <c r="S2932">
        <v>1341</v>
      </c>
    </row>
    <row r="2933" spans="1:19" x14ac:dyDescent="0.25">
      <c r="A2933" t="s">
        <v>1349</v>
      </c>
      <c r="B2933" t="s">
        <v>400</v>
      </c>
      <c r="C2933" t="s">
        <v>108</v>
      </c>
      <c r="D2933">
        <v>1</v>
      </c>
      <c r="F2933">
        <v>0.154199695503313</v>
      </c>
      <c r="G2933">
        <v>1.12982513408608E-2</v>
      </c>
      <c r="H2933" t="s">
        <v>449</v>
      </c>
      <c r="K2933" t="s">
        <v>257</v>
      </c>
      <c r="N2933" t="s">
        <v>444</v>
      </c>
      <c r="P2933">
        <v>0.51804704700612603</v>
      </c>
      <c r="Q2933">
        <v>1.5960796943792498E-2</v>
      </c>
      <c r="R2933">
        <v>899517</v>
      </c>
      <c r="S2933">
        <v>1341</v>
      </c>
    </row>
    <row r="2934" spans="1:19" x14ac:dyDescent="0.25">
      <c r="A2934" t="s">
        <v>1349</v>
      </c>
      <c r="B2934" t="s">
        <v>400</v>
      </c>
      <c r="C2934" t="s">
        <v>108</v>
      </c>
      <c r="D2934">
        <v>1</v>
      </c>
      <c r="F2934">
        <v>0.154199695503313</v>
      </c>
      <c r="G2934">
        <v>1.12982513408608E-2</v>
      </c>
      <c r="H2934" t="s">
        <v>449</v>
      </c>
      <c r="K2934" t="s">
        <v>257</v>
      </c>
      <c r="N2934" t="s">
        <v>444</v>
      </c>
      <c r="P2934">
        <v>0.51804704700612603</v>
      </c>
      <c r="Q2934">
        <v>1.5960796943792498E-2</v>
      </c>
      <c r="R2934">
        <v>899517</v>
      </c>
      <c r="S2934">
        <v>1341</v>
      </c>
    </row>
    <row r="2935" spans="1:19" x14ac:dyDescent="0.25">
      <c r="A2935" t="s">
        <v>1349</v>
      </c>
      <c r="B2935" t="s">
        <v>400</v>
      </c>
      <c r="C2935" t="s">
        <v>108</v>
      </c>
      <c r="D2935">
        <v>1</v>
      </c>
      <c r="F2935">
        <v>0.154199695503313</v>
      </c>
      <c r="G2935">
        <v>1.12982513408608E-2</v>
      </c>
      <c r="H2935" t="s">
        <v>449</v>
      </c>
      <c r="K2935" t="s">
        <v>257</v>
      </c>
      <c r="N2935" t="s">
        <v>444</v>
      </c>
      <c r="P2935">
        <v>0.51804704700612603</v>
      </c>
      <c r="Q2935">
        <v>1.5960796943792498E-2</v>
      </c>
      <c r="R2935">
        <v>899517</v>
      </c>
      <c r="S2935">
        <v>1341</v>
      </c>
    </row>
    <row r="2936" spans="1:19" x14ac:dyDescent="0.25">
      <c r="A2936" t="s">
        <v>1350</v>
      </c>
      <c r="B2936" t="s">
        <v>400</v>
      </c>
      <c r="C2936" t="s">
        <v>114</v>
      </c>
      <c r="D2936">
        <v>0</v>
      </c>
      <c r="F2936">
        <v>6.6186932080458796E-2</v>
      </c>
      <c r="G2936">
        <v>1.7184543249300799E-2</v>
      </c>
      <c r="H2936" t="s">
        <v>401</v>
      </c>
      <c r="K2936" t="s">
        <v>252</v>
      </c>
      <c r="N2936" t="s">
        <v>402</v>
      </c>
      <c r="P2936">
        <v>0.79221314438580004</v>
      </c>
      <c r="Q2936">
        <v>2.92489445679294E-2</v>
      </c>
      <c r="R2936">
        <v>712148</v>
      </c>
      <c r="S2936">
        <v>1004</v>
      </c>
    </row>
    <row r="2937" spans="1:19" x14ac:dyDescent="0.25">
      <c r="A2937" t="s">
        <v>1350</v>
      </c>
      <c r="B2937" t="s">
        <v>400</v>
      </c>
      <c r="C2937" t="s">
        <v>114</v>
      </c>
      <c r="D2937">
        <v>0</v>
      </c>
      <c r="F2937">
        <v>6.6186932080458796E-2</v>
      </c>
      <c r="G2937">
        <v>1.7184543249300799E-2</v>
      </c>
      <c r="H2937" t="s">
        <v>401</v>
      </c>
      <c r="K2937" t="s">
        <v>252</v>
      </c>
      <c r="N2937" t="s">
        <v>402</v>
      </c>
      <c r="P2937">
        <v>0.79221314438580004</v>
      </c>
      <c r="Q2937">
        <v>2.92489445679294E-2</v>
      </c>
      <c r="R2937">
        <v>712148</v>
      </c>
      <c r="S2937">
        <v>1004</v>
      </c>
    </row>
    <row r="2938" spans="1:19" x14ac:dyDescent="0.25">
      <c r="A2938" t="s">
        <v>1350</v>
      </c>
      <c r="B2938" t="s">
        <v>400</v>
      </c>
      <c r="C2938" t="s">
        <v>114</v>
      </c>
      <c r="D2938">
        <v>0</v>
      </c>
      <c r="F2938">
        <v>6.6186932080458796E-2</v>
      </c>
      <c r="G2938">
        <v>1.7184543249300799E-2</v>
      </c>
      <c r="H2938" t="s">
        <v>401</v>
      </c>
      <c r="K2938" t="s">
        <v>252</v>
      </c>
      <c r="N2938" t="s">
        <v>402</v>
      </c>
      <c r="P2938">
        <v>0.79221314438580004</v>
      </c>
      <c r="Q2938">
        <v>2.92489445679294E-2</v>
      </c>
      <c r="R2938">
        <v>712148</v>
      </c>
      <c r="S2938">
        <v>1004</v>
      </c>
    </row>
    <row r="2939" spans="1:19" x14ac:dyDescent="0.25">
      <c r="A2939" t="s">
        <v>1350</v>
      </c>
      <c r="B2939" t="s">
        <v>400</v>
      </c>
      <c r="C2939" t="s">
        <v>114</v>
      </c>
      <c r="D2939">
        <v>0</v>
      </c>
      <c r="F2939">
        <v>6.6186932080458796E-2</v>
      </c>
      <c r="G2939">
        <v>1.7184543249300799E-2</v>
      </c>
      <c r="H2939" t="s">
        <v>401</v>
      </c>
      <c r="K2939" t="s">
        <v>252</v>
      </c>
      <c r="N2939" t="s">
        <v>402</v>
      </c>
      <c r="P2939">
        <v>0.79221314438580004</v>
      </c>
      <c r="Q2939">
        <v>2.92489445679294E-2</v>
      </c>
      <c r="R2939">
        <v>712148</v>
      </c>
      <c r="S2939">
        <v>1004</v>
      </c>
    </row>
    <row r="2940" spans="1:19" x14ac:dyDescent="0.25">
      <c r="A2940" t="s">
        <v>1351</v>
      </c>
      <c r="B2940" t="s">
        <v>400</v>
      </c>
      <c r="C2940" t="s">
        <v>114</v>
      </c>
      <c r="D2940">
        <v>1</v>
      </c>
      <c r="F2940">
        <v>0</v>
      </c>
      <c r="G2940">
        <v>0</v>
      </c>
      <c r="H2940" t="s">
        <v>401</v>
      </c>
      <c r="K2940" t="s">
        <v>252</v>
      </c>
      <c r="N2940" t="s">
        <v>402</v>
      </c>
      <c r="P2940">
        <v>0</v>
      </c>
      <c r="Q2940">
        <v>0</v>
      </c>
      <c r="R2940">
        <v>772</v>
      </c>
      <c r="S2940">
        <v>1</v>
      </c>
    </row>
    <row r="2941" spans="1:19" x14ac:dyDescent="0.25">
      <c r="A2941" t="s">
        <v>1351</v>
      </c>
      <c r="B2941" t="s">
        <v>400</v>
      </c>
      <c r="C2941" t="s">
        <v>114</v>
      </c>
      <c r="D2941">
        <v>1</v>
      </c>
      <c r="F2941">
        <v>0</v>
      </c>
      <c r="G2941">
        <v>0</v>
      </c>
      <c r="H2941" t="s">
        <v>401</v>
      </c>
      <c r="K2941" t="s">
        <v>252</v>
      </c>
      <c r="N2941" t="s">
        <v>402</v>
      </c>
      <c r="P2941">
        <v>0</v>
      </c>
      <c r="Q2941">
        <v>0</v>
      </c>
      <c r="R2941">
        <v>772</v>
      </c>
      <c r="S2941">
        <v>1</v>
      </c>
    </row>
    <row r="2942" spans="1:19" x14ac:dyDescent="0.25">
      <c r="A2942" t="s">
        <v>1351</v>
      </c>
      <c r="B2942" t="s">
        <v>400</v>
      </c>
      <c r="C2942" t="s">
        <v>114</v>
      </c>
      <c r="D2942">
        <v>1</v>
      </c>
      <c r="F2942">
        <v>0</v>
      </c>
      <c r="G2942">
        <v>0</v>
      </c>
      <c r="H2942" t="s">
        <v>401</v>
      </c>
      <c r="K2942" t="s">
        <v>252</v>
      </c>
      <c r="N2942" t="s">
        <v>402</v>
      </c>
      <c r="P2942">
        <v>0</v>
      </c>
      <c r="Q2942">
        <v>0</v>
      </c>
      <c r="R2942">
        <v>772</v>
      </c>
      <c r="S2942">
        <v>1</v>
      </c>
    </row>
    <row r="2943" spans="1:19" x14ac:dyDescent="0.25">
      <c r="A2943" t="s">
        <v>1351</v>
      </c>
      <c r="B2943" t="s">
        <v>400</v>
      </c>
      <c r="C2943" t="s">
        <v>114</v>
      </c>
      <c r="D2943">
        <v>1</v>
      </c>
      <c r="F2943">
        <v>0</v>
      </c>
      <c r="G2943">
        <v>0</v>
      </c>
      <c r="H2943" t="s">
        <v>401</v>
      </c>
      <c r="K2943" t="s">
        <v>252</v>
      </c>
      <c r="N2943" t="s">
        <v>402</v>
      </c>
      <c r="P2943">
        <v>0</v>
      </c>
      <c r="Q2943">
        <v>0</v>
      </c>
      <c r="R2943">
        <v>772</v>
      </c>
      <c r="S2943">
        <v>1</v>
      </c>
    </row>
    <row r="2944" spans="1:19" x14ac:dyDescent="0.25">
      <c r="A2944" t="s">
        <v>1352</v>
      </c>
      <c r="B2944" t="s">
        <v>400</v>
      </c>
      <c r="C2944" t="s">
        <v>114</v>
      </c>
      <c r="D2944">
        <v>0</v>
      </c>
      <c r="F2944">
        <v>3.6578118166832999E-2</v>
      </c>
      <c r="G2944">
        <v>1.20290359783562E-2</v>
      </c>
      <c r="H2944" t="s">
        <v>406</v>
      </c>
      <c r="K2944" t="s">
        <v>257</v>
      </c>
      <c r="N2944" t="s">
        <v>402</v>
      </c>
      <c r="P2944">
        <v>0.89305078754545797</v>
      </c>
      <c r="Q2944">
        <v>2.08740101195291E-2</v>
      </c>
      <c r="R2944">
        <v>678081</v>
      </c>
      <c r="S2944">
        <v>1006</v>
      </c>
    </row>
    <row r="2945" spans="1:19" x14ac:dyDescent="0.25">
      <c r="A2945" t="s">
        <v>1352</v>
      </c>
      <c r="B2945" t="s">
        <v>400</v>
      </c>
      <c r="C2945" t="s">
        <v>114</v>
      </c>
      <c r="D2945">
        <v>0</v>
      </c>
      <c r="F2945">
        <v>3.6578118166832999E-2</v>
      </c>
      <c r="G2945">
        <v>1.20290359783562E-2</v>
      </c>
      <c r="H2945" t="s">
        <v>406</v>
      </c>
      <c r="K2945" t="s">
        <v>257</v>
      </c>
      <c r="N2945" t="s">
        <v>402</v>
      </c>
      <c r="P2945">
        <v>0.89305078754545797</v>
      </c>
      <c r="Q2945">
        <v>2.08740101195291E-2</v>
      </c>
      <c r="R2945">
        <v>678081</v>
      </c>
      <c r="S2945">
        <v>1006</v>
      </c>
    </row>
    <row r="2946" spans="1:19" x14ac:dyDescent="0.25">
      <c r="A2946" t="s">
        <v>1352</v>
      </c>
      <c r="B2946" t="s">
        <v>400</v>
      </c>
      <c r="C2946" t="s">
        <v>114</v>
      </c>
      <c r="D2946">
        <v>0</v>
      </c>
      <c r="F2946">
        <v>3.6578118166832999E-2</v>
      </c>
      <c r="G2946">
        <v>1.20290359783562E-2</v>
      </c>
      <c r="H2946" t="s">
        <v>406</v>
      </c>
      <c r="K2946" t="s">
        <v>257</v>
      </c>
      <c r="N2946" t="s">
        <v>402</v>
      </c>
      <c r="P2946">
        <v>0.89305078754545797</v>
      </c>
      <c r="Q2946">
        <v>2.08740101195291E-2</v>
      </c>
      <c r="R2946">
        <v>678081</v>
      </c>
      <c r="S2946">
        <v>1006</v>
      </c>
    </row>
    <row r="2947" spans="1:19" x14ac:dyDescent="0.25">
      <c r="A2947" t="s">
        <v>1352</v>
      </c>
      <c r="B2947" t="s">
        <v>400</v>
      </c>
      <c r="C2947" t="s">
        <v>114</v>
      </c>
      <c r="D2947">
        <v>0</v>
      </c>
      <c r="F2947">
        <v>3.6578118166832999E-2</v>
      </c>
      <c r="G2947">
        <v>1.20290359783562E-2</v>
      </c>
      <c r="H2947" t="s">
        <v>406</v>
      </c>
      <c r="K2947" t="s">
        <v>257</v>
      </c>
      <c r="N2947" t="s">
        <v>402</v>
      </c>
      <c r="P2947">
        <v>0.89305078754545797</v>
      </c>
      <c r="Q2947">
        <v>2.08740101195291E-2</v>
      </c>
      <c r="R2947">
        <v>678081</v>
      </c>
      <c r="S2947">
        <v>1006</v>
      </c>
    </row>
    <row r="2948" spans="1:19" x14ac:dyDescent="0.25">
      <c r="A2948" t="s">
        <v>1354</v>
      </c>
      <c r="B2948" t="s">
        <v>400</v>
      </c>
      <c r="C2948" t="s">
        <v>114</v>
      </c>
      <c r="D2948">
        <v>0</v>
      </c>
      <c r="F2948">
        <v>5.28572213316554E-2</v>
      </c>
      <c r="G2948">
        <v>5.41049442888469E-3</v>
      </c>
      <c r="H2948" t="s">
        <v>410</v>
      </c>
      <c r="K2948" t="s">
        <v>252</v>
      </c>
      <c r="N2948" t="s">
        <v>411</v>
      </c>
      <c r="P2948">
        <v>0.27873639018000901</v>
      </c>
      <c r="Q2948">
        <v>1.14572289684329E-2</v>
      </c>
      <c r="R2948">
        <v>2736595</v>
      </c>
      <c r="S2948">
        <v>3218</v>
      </c>
    </row>
    <row r="2949" spans="1:19" x14ac:dyDescent="0.25">
      <c r="A2949" t="s">
        <v>1354</v>
      </c>
      <c r="B2949" t="s">
        <v>400</v>
      </c>
      <c r="C2949" t="s">
        <v>114</v>
      </c>
      <c r="D2949">
        <v>0</v>
      </c>
      <c r="F2949">
        <v>5.28572213316554E-2</v>
      </c>
      <c r="G2949">
        <v>5.41049442888469E-3</v>
      </c>
      <c r="H2949" t="s">
        <v>410</v>
      </c>
      <c r="K2949" t="s">
        <v>252</v>
      </c>
      <c r="N2949" t="s">
        <v>411</v>
      </c>
      <c r="P2949">
        <v>0.27873639018000901</v>
      </c>
      <c r="Q2949">
        <v>1.14572289684329E-2</v>
      </c>
      <c r="R2949">
        <v>2736595</v>
      </c>
      <c r="S2949">
        <v>3218</v>
      </c>
    </row>
    <row r="2950" spans="1:19" x14ac:dyDescent="0.25">
      <c r="A2950" t="s">
        <v>1354</v>
      </c>
      <c r="B2950" t="s">
        <v>400</v>
      </c>
      <c r="C2950" t="s">
        <v>114</v>
      </c>
      <c r="D2950">
        <v>0</v>
      </c>
      <c r="F2950">
        <v>5.28572213316554E-2</v>
      </c>
      <c r="G2950">
        <v>5.41049442888469E-3</v>
      </c>
      <c r="H2950" t="s">
        <v>410</v>
      </c>
      <c r="K2950" t="s">
        <v>252</v>
      </c>
      <c r="N2950" t="s">
        <v>411</v>
      </c>
      <c r="P2950">
        <v>0.27873639018000901</v>
      </c>
      <c r="Q2950">
        <v>1.14572289684329E-2</v>
      </c>
      <c r="R2950">
        <v>2736595</v>
      </c>
      <c r="S2950">
        <v>3218</v>
      </c>
    </row>
    <row r="2951" spans="1:19" x14ac:dyDescent="0.25">
      <c r="A2951" t="s">
        <v>1354</v>
      </c>
      <c r="B2951" t="s">
        <v>400</v>
      </c>
      <c r="C2951" t="s">
        <v>114</v>
      </c>
      <c r="D2951">
        <v>0</v>
      </c>
      <c r="F2951">
        <v>5.28572213316554E-2</v>
      </c>
      <c r="G2951">
        <v>5.41049442888469E-3</v>
      </c>
      <c r="H2951" t="s">
        <v>410</v>
      </c>
      <c r="K2951" t="s">
        <v>252</v>
      </c>
      <c r="N2951" t="s">
        <v>411</v>
      </c>
      <c r="P2951">
        <v>0.27873639018000901</v>
      </c>
      <c r="Q2951">
        <v>1.14572289684329E-2</v>
      </c>
      <c r="R2951">
        <v>2736595</v>
      </c>
      <c r="S2951">
        <v>3218</v>
      </c>
    </row>
    <row r="2952" spans="1:19" x14ac:dyDescent="0.25">
      <c r="A2952" t="s">
        <v>1355</v>
      </c>
      <c r="B2952" t="s">
        <v>400</v>
      </c>
      <c r="C2952" t="s">
        <v>114</v>
      </c>
      <c r="D2952">
        <v>1</v>
      </c>
      <c r="F2952">
        <v>0.11347441323585999</v>
      </c>
      <c r="G2952">
        <v>4.0488761984525001E-2</v>
      </c>
      <c r="H2952" t="s">
        <v>410</v>
      </c>
      <c r="K2952" t="s">
        <v>252</v>
      </c>
      <c r="N2952" t="s">
        <v>411</v>
      </c>
      <c r="P2952">
        <v>0.14029579574793599</v>
      </c>
      <c r="Q2952">
        <v>4.3901661480334697E-2</v>
      </c>
      <c r="R2952">
        <v>83609</v>
      </c>
      <c r="S2952">
        <v>85</v>
      </c>
    </row>
    <row r="2953" spans="1:19" x14ac:dyDescent="0.25">
      <c r="A2953" t="s">
        <v>1355</v>
      </c>
      <c r="B2953" t="s">
        <v>400</v>
      </c>
      <c r="C2953" t="s">
        <v>114</v>
      </c>
      <c r="D2953">
        <v>1</v>
      </c>
      <c r="F2953">
        <v>0.11347441323585999</v>
      </c>
      <c r="G2953">
        <v>4.0488761984525001E-2</v>
      </c>
      <c r="H2953" t="s">
        <v>410</v>
      </c>
      <c r="K2953" t="s">
        <v>252</v>
      </c>
      <c r="N2953" t="s">
        <v>411</v>
      </c>
      <c r="P2953">
        <v>0.14029579574793599</v>
      </c>
      <c r="Q2953">
        <v>4.3901661480334697E-2</v>
      </c>
      <c r="R2953">
        <v>83609</v>
      </c>
      <c r="S2953">
        <v>85</v>
      </c>
    </row>
    <row r="2954" spans="1:19" x14ac:dyDescent="0.25">
      <c r="A2954" t="s">
        <v>1355</v>
      </c>
      <c r="B2954" t="s">
        <v>400</v>
      </c>
      <c r="C2954" t="s">
        <v>114</v>
      </c>
      <c r="D2954">
        <v>1</v>
      </c>
      <c r="F2954">
        <v>0.11347441323585999</v>
      </c>
      <c r="G2954">
        <v>4.0488761984525001E-2</v>
      </c>
      <c r="H2954" t="s">
        <v>410</v>
      </c>
      <c r="K2954" t="s">
        <v>252</v>
      </c>
      <c r="N2954" t="s">
        <v>411</v>
      </c>
      <c r="P2954">
        <v>0.14029579574793599</v>
      </c>
      <c r="Q2954">
        <v>4.3901661480334697E-2</v>
      </c>
      <c r="R2954">
        <v>83609</v>
      </c>
      <c r="S2954">
        <v>85</v>
      </c>
    </row>
    <row r="2955" spans="1:19" x14ac:dyDescent="0.25">
      <c r="A2955" t="s">
        <v>1355</v>
      </c>
      <c r="B2955" t="s">
        <v>400</v>
      </c>
      <c r="C2955" t="s">
        <v>114</v>
      </c>
      <c r="D2955">
        <v>1</v>
      </c>
      <c r="F2955">
        <v>0.11347441323585999</v>
      </c>
      <c r="G2955">
        <v>4.0488761984525001E-2</v>
      </c>
      <c r="H2955" t="s">
        <v>410</v>
      </c>
      <c r="K2955" t="s">
        <v>252</v>
      </c>
      <c r="N2955" t="s">
        <v>411</v>
      </c>
      <c r="P2955">
        <v>0.14029579574793599</v>
      </c>
      <c r="Q2955">
        <v>4.3901661480334697E-2</v>
      </c>
      <c r="R2955">
        <v>83609</v>
      </c>
      <c r="S2955">
        <v>85</v>
      </c>
    </row>
    <row r="2956" spans="1:19" x14ac:dyDescent="0.25">
      <c r="A2956" t="s">
        <v>1356</v>
      </c>
      <c r="B2956" t="s">
        <v>400</v>
      </c>
      <c r="C2956" t="s">
        <v>114</v>
      </c>
      <c r="D2956">
        <v>0</v>
      </c>
      <c r="F2956">
        <v>3.6671983913419401E-2</v>
      </c>
      <c r="G2956">
        <v>4.5954841778056803E-3</v>
      </c>
      <c r="H2956" t="s">
        <v>416</v>
      </c>
      <c r="K2956" t="s">
        <v>257</v>
      </c>
      <c r="N2956" t="s">
        <v>411</v>
      </c>
      <c r="P2956">
        <v>0.38376485771170399</v>
      </c>
      <c r="Q2956">
        <v>1.29318876032918E-2</v>
      </c>
      <c r="R2956">
        <v>2433046</v>
      </c>
      <c r="S2956">
        <v>2942</v>
      </c>
    </row>
    <row r="2957" spans="1:19" x14ac:dyDescent="0.25">
      <c r="A2957" t="s">
        <v>1356</v>
      </c>
      <c r="B2957" t="s">
        <v>400</v>
      </c>
      <c r="C2957" t="s">
        <v>114</v>
      </c>
      <c r="D2957">
        <v>0</v>
      </c>
      <c r="F2957">
        <v>3.6671983913419401E-2</v>
      </c>
      <c r="G2957">
        <v>4.5954841778056803E-3</v>
      </c>
      <c r="H2957" t="s">
        <v>416</v>
      </c>
      <c r="K2957" t="s">
        <v>257</v>
      </c>
      <c r="N2957" t="s">
        <v>411</v>
      </c>
      <c r="P2957">
        <v>0.38376485771170399</v>
      </c>
      <c r="Q2957">
        <v>1.29318876032918E-2</v>
      </c>
      <c r="R2957">
        <v>2433046</v>
      </c>
      <c r="S2957">
        <v>2942</v>
      </c>
    </row>
    <row r="2958" spans="1:19" x14ac:dyDescent="0.25">
      <c r="A2958" t="s">
        <v>1356</v>
      </c>
      <c r="B2958" t="s">
        <v>400</v>
      </c>
      <c r="C2958" t="s">
        <v>114</v>
      </c>
      <c r="D2958">
        <v>0</v>
      </c>
      <c r="F2958">
        <v>3.6671983913419401E-2</v>
      </c>
      <c r="G2958">
        <v>4.5954841778056803E-3</v>
      </c>
      <c r="H2958" t="s">
        <v>416</v>
      </c>
      <c r="K2958" t="s">
        <v>257</v>
      </c>
      <c r="N2958" t="s">
        <v>411</v>
      </c>
      <c r="P2958">
        <v>0.38376485771170399</v>
      </c>
      <c r="Q2958">
        <v>1.29318876032918E-2</v>
      </c>
      <c r="R2958">
        <v>2433046</v>
      </c>
      <c r="S2958">
        <v>2942</v>
      </c>
    </row>
    <row r="2959" spans="1:19" x14ac:dyDescent="0.25">
      <c r="A2959" t="s">
        <v>1356</v>
      </c>
      <c r="B2959" t="s">
        <v>400</v>
      </c>
      <c r="C2959" t="s">
        <v>114</v>
      </c>
      <c r="D2959">
        <v>0</v>
      </c>
      <c r="F2959">
        <v>3.6671983913419401E-2</v>
      </c>
      <c r="G2959">
        <v>4.5954841778056803E-3</v>
      </c>
      <c r="H2959" t="s">
        <v>416</v>
      </c>
      <c r="K2959" t="s">
        <v>257</v>
      </c>
      <c r="N2959" t="s">
        <v>411</v>
      </c>
      <c r="P2959">
        <v>0.38376485771170399</v>
      </c>
      <c r="Q2959">
        <v>1.29318876032918E-2</v>
      </c>
      <c r="R2959">
        <v>2433046</v>
      </c>
      <c r="S2959">
        <v>2942</v>
      </c>
    </row>
    <row r="2960" spans="1:19" x14ac:dyDescent="0.25">
      <c r="A2960" t="s">
        <v>1357</v>
      </c>
      <c r="B2960" t="s">
        <v>400</v>
      </c>
      <c r="C2960" t="s">
        <v>114</v>
      </c>
      <c r="D2960">
        <v>1</v>
      </c>
      <c r="F2960">
        <v>5.57374841104816E-2</v>
      </c>
      <c r="G2960">
        <v>1.9880627604295899E-2</v>
      </c>
      <c r="H2960" t="s">
        <v>416</v>
      </c>
      <c r="K2960" t="s">
        <v>257</v>
      </c>
      <c r="N2960" t="s">
        <v>411</v>
      </c>
      <c r="P2960">
        <v>0.58490188574211999</v>
      </c>
      <c r="Q2960">
        <v>4.4585760920832801E-2</v>
      </c>
      <c r="R2960">
        <v>269065</v>
      </c>
      <c r="S2960">
        <v>309</v>
      </c>
    </row>
    <row r="2961" spans="1:19" x14ac:dyDescent="0.25">
      <c r="A2961" t="s">
        <v>1357</v>
      </c>
      <c r="B2961" t="s">
        <v>400</v>
      </c>
      <c r="C2961" t="s">
        <v>114</v>
      </c>
      <c r="D2961">
        <v>1</v>
      </c>
      <c r="F2961">
        <v>5.57374841104816E-2</v>
      </c>
      <c r="G2961">
        <v>1.9880627604295899E-2</v>
      </c>
      <c r="H2961" t="s">
        <v>416</v>
      </c>
      <c r="K2961" t="s">
        <v>257</v>
      </c>
      <c r="N2961" t="s">
        <v>411</v>
      </c>
      <c r="P2961">
        <v>0.58490188574211999</v>
      </c>
      <c r="Q2961">
        <v>4.4585760920832801E-2</v>
      </c>
      <c r="R2961">
        <v>269065</v>
      </c>
      <c r="S2961">
        <v>309</v>
      </c>
    </row>
    <row r="2962" spans="1:19" x14ac:dyDescent="0.25">
      <c r="A2962" t="s">
        <v>1357</v>
      </c>
      <c r="B2962" t="s">
        <v>400</v>
      </c>
      <c r="C2962" t="s">
        <v>114</v>
      </c>
      <c r="D2962">
        <v>1</v>
      </c>
      <c r="F2962">
        <v>5.57374841104816E-2</v>
      </c>
      <c r="G2962">
        <v>1.9880627604295899E-2</v>
      </c>
      <c r="H2962" t="s">
        <v>416</v>
      </c>
      <c r="K2962" t="s">
        <v>257</v>
      </c>
      <c r="N2962" t="s">
        <v>411</v>
      </c>
      <c r="P2962">
        <v>0.58490188574211999</v>
      </c>
      <c r="Q2962">
        <v>4.4585760920832801E-2</v>
      </c>
      <c r="R2962">
        <v>269065</v>
      </c>
      <c r="S2962">
        <v>309</v>
      </c>
    </row>
    <row r="2963" spans="1:19" x14ac:dyDescent="0.25">
      <c r="A2963" t="s">
        <v>1357</v>
      </c>
      <c r="B2963" t="s">
        <v>400</v>
      </c>
      <c r="C2963" t="s">
        <v>114</v>
      </c>
      <c r="D2963">
        <v>1</v>
      </c>
      <c r="F2963">
        <v>5.57374841104816E-2</v>
      </c>
      <c r="G2963">
        <v>1.9880627604295899E-2</v>
      </c>
      <c r="H2963" t="s">
        <v>416</v>
      </c>
      <c r="K2963" t="s">
        <v>257</v>
      </c>
      <c r="N2963" t="s">
        <v>411</v>
      </c>
      <c r="P2963">
        <v>0.58490188574211999</v>
      </c>
      <c r="Q2963">
        <v>4.4585760920832801E-2</v>
      </c>
      <c r="R2963">
        <v>269065</v>
      </c>
      <c r="S2963">
        <v>309</v>
      </c>
    </row>
    <row r="2964" spans="1:19" x14ac:dyDescent="0.25">
      <c r="A2964" t="s">
        <v>1358</v>
      </c>
      <c r="B2964" t="s">
        <v>400</v>
      </c>
      <c r="C2964" t="s">
        <v>114</v>
      </c>
      <c r="D2964">
        <v>0</v>
      </c>
      <c r="F2964">
        <v>9.1681142427398096E-2</v>
      </c>
      <c r="G2964">
        <v>5.7104392995901403E-3</v>
      </c>
      <c r="H2964" t="s">
        <v>421</v>
      </c>
      <c r="K2964" t="s">
        <v>252</v>
      </c>
      <c r="N2964" t="s">
        <v>422</v>
      </c>
      <c r="P2964">
        <v>7.4562234104788794E-2</v>
      </c>
      <c r="Q2964">
        <v>5.3895863140151299E-3</v>
      </c>
      <c r="R2964">
        <v>3211139</v>
      </c>
      <c r="S2964">
        <v>3514</v>
      </c>
    </row>
    <row r="2965" spans="1:19" x14ac:dyDescent="0.25">
      <c r="A2965" t="s">
        <v>1358</v>
      </c>
      <c r="B2965" t="s">
        <v>400</v>
      </c>
      <c r="C2965" t="s">
        <v>114</v>
      </c>
      <c r="D2965">
        <v>0</v>
      </c>
      <c r="F2965">
        <v>9.1681142427398096E-2</v>
      </c>
      <c r="G2965">
        <v>5.7104392995901403E-3</v>
      </c>
      <c r="H2965" t="s">
        <v>421</v>
      </c>
      <c r="K2965" t="s">
        <v>252</v>
      </c>
      <c r="N2965" t="s">
        <v>422</v>
      </c>
      <c r="P2965">
        <v>7.4562234104788794E-2</v>
      </c>
      <c r="Q2965">
        <v>5.3895863140151299E-3</v>
      </c>
      <c r="R2965">
        <v>3211139</v>
      </c>
      <c r="S2965">
        <v>3514</v>
      </c>
    </row>
    <row r="2966" spans="1:19" x14ac:dyDescent="0.25">
      <c r="A2966" t="s">
        <v>1358</v>
      </c>
      <c r="B2966" t="s">
        <v>400</v>
      </c>
      <c r="C2966" t="s">
        <v>114</v>
      </c>
      <c r="D2966">
        <v>0</v>
      </c>
      <c r="F2966">
        <v>9.1681142427398096E-2</v>
      </c>
      <c r="G2966">
        <v>5.7104392995901403E-3</v>
      </c>
      <c r="H2966" t="s">
        <v>421</v>
      </c>
      <c r="K2966" t="s">
        <v>252</v>
      </c>
      <c r="N2966" t="s">
        <v>422</v>
      </c>
      <c r="P2966">
        <v>7.4562234104788794E-2</v>
      </c>
      <c r="Q2966">
        <v>5.3895863140151299E-3</v>
      </c>
      <c r="R2966">
        <v>3211139</v>
      </c>
      <c r="S2966">
        <v>3514</v>
      </c>
    </row>
    <row r="2967" spans="1:19" x14ac:dyDescent="0.25">
      <c r="A2967" t="s">
        <v>1358</v>
      </c>
      <c r="B2967" t="s">
        <v>400</v>
      </c>
      <c r="C2967" t="s">
        <v>114</v>
      </c>
      <c r="D2967">
        <v>0</v>
      </c>
      <c r="F2967">
        <v>9.1681142427398096E-2</v>
      </c>
      <c r="G2967">
        <v>5.7104392995901403E-3</v>
      </c>
      <c r="H2967" t="s">
        <v>421</v>
      </c>
      <c r="K2967" t="s">
        <v>252</v>
      </c>
      <c r="N2967" t="s">
        <v>422</v>
      </c>
      <c r="P2967">
        <v>7.4562234104788794E-2</v>
      </c>
      <c r="Q2967">
        <v>5.3895863140151299E-3</v>
      </c>
      <c r="R2967">
        <v>3211139</v>
      </c>
      <c r="S2967">
        <v>3514</v>
      </c>
    </row>
    <row r="2968" spans="1:19" x14ac:dyDescent="0.25">
      <c r="A2968" t="s">
        <v>1359</v>
      </c>
      <c r="B2968" t="s">
        <v>400</v>
      </c>
      <c r="C2968" t="s">
        <v>114</v>
      </c>
      <c r="D2968">
        <v>1</v>
      </c>
      <c r="F2968">
        <v>0.113175596611235</v>
      </c>
      <c r="G2968">
        <v>8.2358543549824591E-3</v>
      </c>
      <c r="H2968" t="s">
        <v>421</v>
      </c>
      <c r="K2968" t="s">
        <v>252</v>
      </c>
      <c r="N2968" t="s">
        <v>422</v>
      </c>
      <c r="P2968">
        <v>4.7134690976541001E-2</v>
      </c>
      <c r="Q2968">
        <v>5.6826667127720604E-3</v>
      </c>
      <c r="R2968">
        <v>1288644</v>
      </c>
      <c r="S2968">
        <v>1672</v>
      </c>
    </row>
    <row r="2969" spans="1:19" x14ac:dyDescent="0.25">
      <c r="A2969" t="s">
        <v>1359</v>
      </c>
      <c r="B2969" t="s">
        <v>400</v>
      </c>
      <c r="C2969" t="s">
        <v>114</v>
      </c>
      <c r="D2969">
        <v>1</v>
      </c>
      <c r="F2969">
        <v>0.113175596611235</v>
      </c>
      <c r="G2969">
        <v>8.2358543549824591E-3</v>
      </c>
      <c r="H2969" t="s">
        <v>421</v>
      </c>
      <c r="K2969" t="s">
        <v>252</v>
      </c>
      <c r="N2969" t="s">
        <v>422</v>
      </c>
      <c r="P2969">
        <v>4.7134690976541001E-2</v>
      </c>
      <c r="Q2969">
        <v>5.6826667127720604E-3</v>
      </c>
      <c r="R2969">
        <v>1288644</v>
      </c>
      <c r="S2969">
        <v>1672</v>
      </c>
    </row>
    <row r="2970" spans="1:19" x14ac:dyDescent="0.25">
      <c r="A2970" t="s">
        <v>1359</v>
      </c>
      <c r="B2970" t="s">
        <v>400</v>
      </c>
      <c r="C2970" t="s">
        <v>114</v>
      </c>
      <c r="D2970">
        <v>1</v>
      </c>
      <c r="F2970">
        <v>0.113175596611235</v>
      </c>
      <c r="G2970">
        <v>8.2358543549824591E-3</v>
      </c>
      <c r="H2970" t="s">
        <v>421</v>
      </c>
      <c r="K2970" t="s">
        <v>252</v>
      </c>
      <c r="N2970" t="s">
        <v>422</v>
      </c>
      <c r="P2970">
        <v>4.7134690976541001E-2</v>
      </c>
      <c r="Q2970">
        <v>5.6826667127720604E-3</v>
      </c>
      <c r="R2970">
        <v>1288644</v>
      </c>
      <c r="S2970">
        <v>1672</v>
      </c>
    </row>
    <row r="2971" spans="1:19" x14ac:dyDescent="0.25">
      <c r="A2971" t="s">
        <v>1359</v>
      </c>
      <c r="B2971" t="s">
        <v>400</v>
      </c>
      <c r="C2971" t="s">
        <v>114</v>
      </c>
      <c r="D2971">
        <v>1</v>
      </c>
      <c r="F2971">
        <v>0.113175596611235</v>
      </c>
      <c r="G2971">
        <v>8.2358543549824591E-3</v>
      </c>
      <c r="H2971" t="s">
        <v>421</v>
      </c>
      <c r="K2971" t="s">
        <v>252</v>
      </c>
      <c r="N2971" t="s">
        <v>422</v>
      </c>
      <c r="P2971">
        <v>4.7134690976541001E-2</v>
      </c>
      <c r="Q2971">
        <v>5.6826667127720604E-3</v>
      </c>
      <c r="R2971">
        <v>1288644</v>
      </c>
      <c r="S2971">
        <v>1672</v>
      </c>
    </row>
    <row r="2972" spans="1:19" x14ac:dyDescent="0.25">
      <c r="A2972" t="s">
        <v>1360</v>
      </c>
      <c r="B2972" t="s">
        <v>400</v>
      </c>
      <c r="C2972" t="s">
        <v>114</v>
      </c>
      <c r="D2972">
        <v>0</v>
      </c>
      <c r="F2972">
        <v>6.0614850039081097E-2</v>
      </c>
      <c r="G2972">
        <v>4.75695757798523E-3</v>
      </c>
      <c r="H2972" t="s">
        <v>427</v>
      </c>
      <c r="K2972" t="s">
        <v>257</v>
      </c>
      <c r="N2972" t="s">
        <v>422</v>
      </c>
      <c r="P2972">
        <v>0.105665702761226</v>
      </c>
      <c r="Q2972">
        <v>6.8201372481006602E-3</v>
      </c>
      <c r="R2972">
        <v>2326315</v>
      </c>
      <c r="S2972">
        <v>2981</v>
      </c>
    </row>
    <row r="2973" spans="1:19" x14ac:dyDescent="0.25">
      <c r="A2973" t="s">
        <v>1360</v>
      </c>
      <c r="B2973" t="s">
        <v>400</v>
      </c>
      <c r="C2973" t="s">
        <v>114</v>
      </c>
      <c r="D2973">
        <v>0</v>
      </c>
      <c r="F2973">
        <v>6.0614850039081097E-2</v>
      </c>
      <c r="G2973">
        <v>4.75695757798523E-3</v>
      </c>
      <c r="H2973" t="s">
        <v>427</v>
      </c>
      <c r="K2973" t="s">
        <v>257</v>
      </c>
      <c r="N2973" t="s">
        <v>422</v>
      </c>
      <c r="P2973">
        <v>0.105665702761226</v>
      </c>
      <c r="Q2973">
        <v>6.8201372481006602E-3</v>
      </c>
      <c r="R2973">
        <v>2326315</v>
      </c>
      <c r="S2973">
        <v>2981</v>
      </c>
    </row>
    <row r="2974" spans="1:19" x14ac:dyDescent="0.25">
      <c r="A2974" t="s">
        <v>1360</v>
      </c>
      <c r="B2974" t="s">
        <v>400</v>
      </c>
      <c r="C2974" t="s">
        <v>114</v>
      </c>
      <c r="D2974">
        <v>0</v>
      </c>
      <c r="F2974">
        <v>6.0614850039081097E-2</v>
      </c>
      <c r="G2974">
        <v>4.75695757798523E-3</v>
      </c>
      <c r="H2974" t="s">
        <v>427</v>
      </c>
      <c r="K2974" t="s">
        <v>257</v>
      </c>
      <c r="N2974" t="s">
        <v>422</v>
      </c>
      <c r="P2974">
        <v>0.105665702761226</v>
      </c>
      <c r="Q2974">
        <v>6.8201372481006602E-3</v>
      </c>
      <c r="R2974">
        <v>2326315</v>
      </c>
      <c r="S2974">
        <v>2981</v>
      </c>
    </row>
    <row r="2975" spans="1:19" x14ac:dyDescent="0.25">
      <c r="A2975" t="s">
        <v>1360</v>
      </c>
      <c r="B2975" t="s">
        <v>400</v>
      </c>
      <c r="C2975" t="s">
        <v>114</v>
      </c>
      <c r="D2975">
        <v>0</v>
      </c>
      <c r="F2975">
        <v>6.0614850039081097E-2</v>
      </c>
      <c r="G2975">
        <v>4.75695757798523E-3</v>
      </c>
      <c r="H2975" t="s">
        <v>427</v>
      </c>
      <c r="K2975" t="s">
        <v>257</v>
      </c>
      <c r="N2975" t="s">
        <v>422</v>
      </c>
      <c r="P2975">
        <v>0.105665702761226</v>
      </c>
      <c r="Q2975">
        <v>6.8201372481006602E-3</v>
      </c>
      <c r="R2975">
        <v>2326315</v>
      </c>
      <c r="S2975">
        <v>2981</v>
      </c>
    </row>
    <row r="2976" spans="1:19" x14ac:dyDescent="0.25">
      <c r="A2976" t="s">
        <v>1361</v>
      </c>
      <c r="B2976" t="s">
        <v>400</v>
      </c>
      <c r="C2976" t="s">
        <v>114</v>
      </c>
      <c r="D2976">
        <v>1</v>
      </c>
      <c r="F2976">
        <v>7.9288144672492997E-2</v>
      </c>
      <c r="G2976">
        <v>6.05054323010671E-3</v>
      </c>
      <c r="H2976" t="s">
        <v>427</v>
      </c>
      <c r="K2976" t="s">
        <v>257</v>
      </c>
      <c r="N2976" t="s">
        <v>422</v>
      </c>
      <c r="P2976">
        <v>0.543845005070548</v>
      </c>
      <c r="Q2976">
        <v>1.12239032161541E-2</v>
      </c>
      <c r="R2976">
        <v>2133860</v>
      </c>
      <c r="S2976">
        <v>3038</v>
      </c>
    </row>
    <row r="2977" spans="1:19" x14ac:dyDescent="0.25">
      <c r="A2977" t="s">
        <v>1361</v>
      </c>
      <c r="B2977" t="s">
        <v>400</v>
      </c>
      <c r="C2977" t="s">
        <v>114</v>
      </c>
      <c r="D2977">
        <v>1</v>
      </c>
      <c r="F2977">
        <v>7.9288144672492997E-2</v>
      </c>
      <c r="G2977">
        <v>6.05054323010671E-3</v>
      </c>
      <c r="H2977" t="s">
        <v>427</v>
      </c>
      <c r="K2977" t="s">
        <v>257</v>
      </c>
      <c r="N2977" t="s">
        <v>422</v>
      </c>
      <c r="P2977">
        <v>0.543845005070548</v>
      </c>
      <c r="Q2977">
        <v>1.12239032161541E-2</v>
      </c>
      <c r="R2977">
        <v>2133860</v>
      </c>
      <c r="S2977">
        <v>3038</v>
      </c>
    </row>
    <row r="2978" spans="1:19" x14ac:dyDescent="0.25">
      <c r="A2978" t="s">
        <v>1361</v>
      </c>
      <c r="B2978" t="s">
        <v>400</v>
      </c>
      <c r="C2978" t="s">
        <v>114</v>
      </c>
      <c r="D2978">
        <v>1</v>
      </c>
      <c r="F2978">
        <v>7.9288144672492997E-2</v>
      </c>
      <c r="G2978">
        <v>6.05054323010671E-3</v>
      </c>
      <c r="H2978" t="s">
        <v>427</v>
      </c>
      <c r="K2978" t="s">
        <v>257</v>
      </c>
      <c r="N2978" t="s">
        <v>422</v>
      </c>
      <c r="P2978">
        <v>0.543845005070548</v>
      </c>
      <c r="Q2978">
        <v>1.12239032161541E-2</v>
      </c>
      <c r="R2978">
        <v>2133860</v>
      </c>
      <c r="S2978">
        <v>3038</v>
      </c>
    </row>
    <row r="2979" spans="1:19" x14ac:dyDescent="0.25">
      <c r="A2979" t="s">
        <v>1361</v>
      </c>
      <c r="B2979" t="s">
        <v>400</v>
      </c>
      <c r="C2979" t="s">
        <v>114</v>
      </c>
      <c r="D2979">
        <v>1</v>
      </c>
      <c r="F2979">
        <v>7.9288144672492997E-2</v>
      </c>
      <c r="G2979">
        <v>6.05054323010671E-3</v>
      </c>
      <c r="H2979" t="s">
        <v>427</v>
      </c>
      <c r="K2979" t="s">
        <v>257</v>
      </c>
      <c r="N2979" t="s">
        <v>422</v>
      </c>
      <c r="P2979">
        <v>0.543845005070548</v>
      </c>
      <c r="Q2979">
        <v>1.12239032161541E-2</v>
      </c>
      <c r="R2979">
        <v>2133860</v>
      </c>
      <c r="S2979">
        <v>3038</v>
      </c>
    </row>
    <row r="2980" spans="1:19" x14ac:dyDescent="0.25">
      <c r="A2980" t="s">
        <v>1362</v>
      </c>
      <c r="B2980" t="s">
        <v>400</v>
      </c>
      <c r="C2980" t="s">
        <v>114</v>
      </c>
      <c r="D2980">
        <v>0</v>
      </c>
      <c r="F2980">
        <v>0.151707599801126</v>
      </c>
      <c r="G2980">
        <v>7.0740547474793204E-3</v>
      </c>
      <c r="H2980" t="s">
        <v>432</v>
      </c>
      <c r="K2980" t="s">
        <v>252</v>
      </c>
      <c r="N2980" t="s">
        <v>433</v>
      </c>
      <c r="P2980">
        <v>5.7018650244845197E-2</v>
      </c>
      <c r="Q2980">
        <v>4.7635887158381301E-3</v>
      </c>
      <c r="R2980">
        <v>2547875</v>
      </c>
      <c r="S2980">
        <v>3211</v>
      </c>
    </row>
    <row r="2981" spans="1:19" x14ac:dyDescent="0.25">
      <c r="A2981" t="s">
        <v>1362</v>
      </c>
      <c r="B2981" t="s">
        <v>400</v>
      </c>
      <c r="C2981" t="s">
        <v>114</v>
      </c>
      <c r="D2981">
        <v>0</v>
      </c>
      <c r="F2981">
        <v>0.151707599801126</v>
      </c>
      <c r="G2981">
        <v>7.0740547474793204E-3</v>
      </c>
      <c r="H2981" t="s">
        <v>432</v>
      </c>
      <c r="K2981" t="s">
        <v>252</v>
      </c>
      <c r="N2981" t="s">
        <v>433</v>
      </c>
      <c r="P2981">
        <v>5.7018650244845197E-2</v>
      </c>
      <c r="Q2981">
        <v>4.7635887158381301E-3</v>
      </c>
      <c r="R2981">
        <v>2547875</v>
      </c>
      <c r="S2981">
        <v>3211</v>
      </c>
    </row>
    <row r="2982" spans="1:19" x14ac:dyDescent="0.25">
      <c r="A2982" t="s">
        <v>1362</v>
      </c>
      <c r="B2982" t="s">
        <v>400</v>
      </c>
      <c r="C2982" t="s">
        <v>114</v>
      </c>
      <c r="D2982">
        <v>0</v>
      </c>
      <c r="F2982">
        <v>0.151707599801126</v>
      </c>
      <c r="G2982">
        <v>7.0740547474793204E-3</v>
      </c>
      <c r="H2982" t="s">
        <v>432</v>
      </c>
      <c r="K2982" t="s">
        <v>252</v>
      </c>
      <c r="N2982" t="s">
        <v>433</v>
      </c>
      <c r="P2982">
        <v>5.7018650244845197E-2</v>
      </c>
      <c r="Q2982">
        <v>4.7635887158381301E-3</v>
      </c>
      <c r="R2982">
        <v>2547875</v>
      </c>
      <c r="S2982">
        <v>3211</v>
      </c>
    </row>
    <row r="2983" spans="1:19" x14ac:dyDescent="0.25">
      <c r="A2983" t="s">
        <v>1362</v>
      </c>
      <c r="B2983" t="s">
        <v>400</v>
      </c>
      <c r="C2983" t="s">
        <v>114</v>
      </c>
      <c r="D2983">
        <v>0</v>
      </c>
      <c r="F2983">
        <v>0.151707599801126</v>
      </c>
      <c r="G2983">
        <v>7.0740547474793204E-3</v>
      </c>
      <c r="H2983" t="s">
        <v>432</v>
      </c>
      <c r="K2983" t="s">
        <v>252</v>
      </c>
      <c r="N2983" t="s">
        <v>433</v>
      </c>
      <c r="P2983">
        <v>5.7018650244845197E-2</v>
      </c>
      <c r="Q2983">
        <v>4.7635887158381301E-3</v>
      </c>
      <c r="R2983">
        <v>2547875</v>
      </c>
      <c r="S2983">
        <v>3211</v>
      </c>
    </row>
    <row r="2984" spans="1:19" x14ac:dyDescent="0.25">
      <c r="A2984" t="s">
        <v>1363</v>
      </c>
      <c r="B2984" t="s">
        <v>400</v>
      </c>
      <c r="C2984" t="s">
        <v>114</v>
      </c>
      <c r="D2984">
        <v>1</v>
      </c>
      <c r="F2984">
        <v>0.16281237416442301</v>
      </c>
      <c r="G2984">
        <v>5.3828064388982497E-3</v>
      </c>
      <c r="H2984" t="s">
        <v>432</v>
      </c>
      <c r="K2984" t="s">
        <v>252</v>
      </c>
      <c r="N2984" t="s">
        <v>433</v>
      </c>
      <c r="P2984">
        <v>6.5665136206253194E-2</v>
      </c>
      <c r="Q2984">
        <v>3.9366874469731099E-3</v>
      </c>
      <c r="R2984">
        <v>3738011</v>
      </c>
      <c r="S2984">
        <v>5335</v>
      </c>
    </row>
    <row r="2985" spans="1:19" x14ac:dyDescent="0.25">
      <c r="A2985" t="s">
        <v>1363</v>
      </c>
      <c r="B2985" t="s">
        <v>400</v>
      </c>
      <c r="C2985" t="s">
        <v>114</v>
      </c>
      <c r="D2985">
        <v>1</v>
      </c>
      <c r="F2985">
        <v>0.16281237416442301</v>
      </c>
      <c r="G2985">
        <v>5.3828064388982497E-3</v>
      </c>
      <c r="H2985" t="s">
        <v>432</v>
      </c>
      <c r="K2985" t="s">
        <v>252</v>
      </c>
      <c r="N2985" t="s">
        <v>433</v>
      </c>
      <c r="P2985">
        <v>6.5665136206253194E-2</v>
      </c>
      <c r="Q2985">
        <v>3.9366874469731099E-3</v>
      </c>
      <c r="R2985">
        <v>3738011</v>
      </c>
      <c r="S2985">
        <v>5335</v>
      </c>
    </row>
    <row r="2986" spans="1:19" x14ac:dyDescent="0.25">
      <c r="A2986" t="s">
        <v>1363</v>
      </c>
      <c r="B2986" t="s">
        <v>400</v>
      </c>
      <c r="C2986" t="s">
        <v>114</v>
      </c>
      <c r="D2986">
        <v>1</v>
      </c>
      <c r="F2986">
        <v>0.16281237416442301</v>
      </c>
      <c r="G2986">
        <v>5.3828064388982497E-3</v>
      </c>
      <c r="H2986" t="s">
        <v>432</v>
      </c>
      <c r="K2986" t="s">
        <v>252</v>
      </c>
      <c r="N2986" t="s">
        <v>433</v>
      </c>
      <c r="P2986">
        <v>6.5665136206253194E-2</v>
      </c>
      <c r="Q2986">
        <v>3.9366874469731099E-3</v>
      </c>
      <c r="R2986">
        <v>3738011</v>
      </c>
      <c r="S2986">
        <v>5335</v>
      </c>
    </row>
    <row r="2987" spans="1:19" x14ac:dyDescent="0.25">
      <c r="A2987" t="s">
        <v>1363</v>
      </c>
      <c r="B2987" t="s">
        <v>400</v>
      </c>
      <c r="C2987" t="s">
        <v>114</v>
      </c>
      <c r="D2987">
        <v>1</v>
      </c>
      <c r="F2987">
        <v>0.16281237416442301</v>
      </c>
      <c r="G2987">
        <v>5.3828064388982497E-3</v>
      </c>
      <c r="H2987" t="s">
        <v>432</v>
      </c>
      <c r="K2987" t="s">
        <v>252</v>
      </c>
      <c r="N2987" t="s">
        <v>433</v>
      </c>
      <c r="P2987">
        <v>6.5665136206253194E-2</v>
      </c>
      <c r="Q2987">
        <v>3.9366874469731099E-3</v>
      </c>
      <c r="R2987">
        <v>3738011</v>
      </c>
      <c r="S2987">
        <v>5335</v>
      </c>
    </row>
    <row r="2988" spans="1:19" x14ac:dyDescent="0.25">
      <c r="A2988" t="s">
        <v>1364</v>
      </c>
      <c r="B2988" t="s">
        <v>400</v>
      </c>
      <c r="C2988" t="s">
        <v>114</v>
      </c>
      <c r="D2988">
        <v>0</v>
      </c>
      <c r="F2988">
        <v>0.110513131567753</v>
      </c>
      <c r="G2988">
        <v>6.8048317898976697E-3</v>
      </c>
      <c r="H2988" t="s">
        <v>438</v>
      </c>
      <c r="K2988" t="s">
        <v>257</v>
      </c>
      <c r="N2988" t="s">
        <v>433</v>
      </c>
      <c r="P2988">
        <v>0.194749231115147</v>
      </c>
      <c r="Q2988">
        <v>8.8113847939941398E-3</v>
      </c>
      <c r="R2988">
        <v>1911251</v>
      </c>
      <c r="S2988">
        <v>2752</v>
      </c>
    </row>
    <row r="2989" spans="1:19" x14ac:dyDescent="0.25">
      <c r="A2989" t="s">
        <v>1364</v>
      </c>
      <c r="B2989" t="s">
        <v>400</v>
      </c>
      <c r="C2989" t="s">
        <v>114</v>
      </c>
      <c r="D2989">
        <v>0</v>
      </c>
      <c r="F2989">
        <v>0.110513131567753</v>
      </c>
      <c r="G2989">
        <v>6.8048317898976697E-3</v>
      </c>
      <c r="H2989" t="s">
        <v>438</v>
      </c>
      <c r="K2989" t="s">
        <v>257</v>
      </c>
      <c r="N2989" t="s">
        <v>433</v>
      </c>
      <c r="P2989">
        <v>0.194749231115147</v>
      </c>
      <c r="Q2989">
        <v>8.8113847939941398E-3</v>
      </c>
      <c r="R2989">
        <v>1911251</v>
      </c>
      <c r="S2989">
        <v>2752</v>
      </c>
    </row>
    <row r="2990" spans="1:19" x14ac:dyDescent="0.25">
      <c r="A2990" t="s">
        <v>1364</v>
      </c>
      <c r="B2990" t="s">
        <v>400</v>
      </c>
      <c r="C2990" t="s">
        <v>114</v>
      </c>
      <c r="D2990">
        <v>0</v>
      </c>
      <c r="F2990">
        <v>0.110513131567753</v>
      </c>
      <c r="G2990">
        <v>6.8048317898976697E-3</v>
      </c>
      <c r="H2990" t="s">
        <v>438</v>
      </c>
      <c r="K2990" t="s">
        <v>257</v>
      </c>
      <c r="N2990" t="s">
        <v>433</v>
      </c>
      <c r="P2990">
        <v>0.194749231115147</v>
      </c>
      <c r="Q2990">
        <v>8.8113847939941398E-3</v>
      </c>
      <c r="R2990">
        <v>1911251</v>
      </c>
      <c r="S2990">
        <v>2752</v>
      </c>
    </row>
    <row r="2991" spans="1:19" x14ac:dyDescent="0.25">
      <c r="A2991" t="s">
        <v>1364</v>
      </c>
      <c r="B2991" t="s">
        <v>400</v>
      </c>
      <c r="C2991" t="s">
        <v>114</v>
      </c>
      <c r="D2991">
        <v>0</v>
      </c>
      <c r="F2991">
        <v>0.110513131567753</v>
      </c>
      <c r="G2991">
        <v>6.8048317898976697E-3</v>
      </c>
      <c r="H2991" t="s">
        <v>438</v>
      </c>
      <c r="K2991" t="s">
        <v>257</v>
      </c>
      <c r="N2991" t="s">
        <v>433</v>
      </c>
      <c r="P2991">
        <v>0.194749231115147</v>
      </c>
      <c r="Q2991">
        <v>8.8113847939941398E-3</v>
      </c>
      <c r="R2991">
        <v>1911251</v>
      </c>
      <c r="S2991">
        <v>2752</v>
      </c>
    </row>
    <row r="2992" spans="1:19" x14ac:dyDescent="0.25">
      <c r="A2992" t="s">
        <v>1365</v>
      </c>
      <c r="B2992" t="s">
        <v>400</v>
      </c>
      <c r="C2992" t="s">
        <v>114</v>
      </c>
      <c r="D2992">
        <v>1</v>
      </c>
      <c r="F2992">
        <v>0.12592807738946099</v>
      </c>
      <c r="G2992">
        <v>4.7452104363514304E-3</v>
      </c>
      <c r="H2992" t="s">
        <v>438</v>
      </c>
      <c r="K2992" t="s">
        <v>257</v>
      </c>
      <c r="N2992" t="s">
        <v>433</v>
      </c>
      <c r="P2992">
        <v>0.48909466749382202</v>
      </c>
      <c r="Q2992">
        <v>7.2004652138232001E-3</v>
      </c>
      <c r="R2992">
        <v>4533471</v>
      </c>
      <c r="S2992">
        <v>6717</v>
      </c>
    </row>
    <row r="2993" spans="1:19" x14ac:dyDescent="0.25">
      <c r="A2993" t="s">
        <v>1365</v>
      </c>
      <c r="B2993" t="s">
        <v>400</v>
      </c>
      <c r="C2993" t="s">
        <v>114</v>
      </c>
      <c r="D2993">
        <v>1</v>
      </c>
      <c r="F2993">
        <v>0.12592807738946099</v>
      </c>
      <c r="G2993">
        <v>4.7452104363514304E-3</v>
      </c>
      <c r="H2993" t="s">
        <v>438</v>
      </c>
      <c r="K2993" t="s">
        <v>257</v>
      </c>
      <c r="N2993" t="s">
        <v>433</v>
      </c>
      <c r="P2993">
        <v>0.48909466749382202</v>
      </c>
      <c r="Q2993">
        <v>7.2004652138232001E-3</v>
      </c>
      <c r="R2993">
        <v>4533471</v>
      </c>
      <c r="S2993">
        <v>6717</v>
      </c>
    </row>
    <row r="2994" spans="1:19" x14ac:dyDescent="0.25">
      <c r="A2994" t="s">
        <v>1365</v>
      </c>
      <c r="B2994" t="s">
        <v>400</v>
      </c>
      <c r="C2994" t="s">
        <v>114</v>
      </c>
      <c r="D2994">
        <v>1</v>
      </c>
      <c r="F2994">
        <v>0.12592807738946099</v>
      </c>
      <c r="G2994">
        <v>4.7452104363514304E-3</v>
      </c>
      <c r="H2994" t="s">
        <v>438</v>
      </c>
      <c r="K2994" t="s">
        <v>257</v>
      </c>
      <c r="N2994" t="s">
        <v>433</v>
      </c>
      <c r="P2994">
        <v>0.48909466749382202</v>
      </c>
      <c r="Q2994">
        <v>7.2004652138232001E-3</v>
      </c>
      <c r="R2994">
        <v>4533471</v>
      </c>
      <c r="S2994">
        <v>6717</v>
      </c>
    </row>
    <row r="2995" spans="1:19" x14ac:dyDescent="0.25">
      <c r="A2995" t="s">
        <v>1365</v>
      </c>
      <c r="B2995" t="s">
        <v>400</v>
      </c>
      <c r="C2995" t="s">
        <v>114</v>
      </c>
      <c r="D2995">
        <v>1</v>
      </c>
      <c r="F2995">
        <v>0.12592807738946099</v>
      </c>
      <c r="G2995">
        <v>4.7452104363514304E-3</v>
      </c>
      <c r="H2995" t="s">
        <v>438</v>
      </c>
      <c r="K2995" t="s">
        <v>257</v>
      </c>
      <c r="N2995" t="s">
        <v>433</v>
      </c>
      <c r="P2995">
        <v>0.48909466749382202</v>
      </c>
      <c r="Q2995">
        <v>7.2004652138232001E-3</v>
      </c>
      <c r="R2995">
        <v>4533471</v>
      </c>
      <c r="S2995">
        <v>6717</v>
      </c>
    </row>
    <row r="2996" spans="1:19" x14ac:dyDescent="0.25">
      <c r="A2996" t="s">
        <v>1366</v>
      </c>
      <c r="B2996" t="s">
        <v>400</v>
      </c>
      <c r="C2996" t="s">
        <v>114</v>
      </c>
      <c r="D2996">
        <v>0</v>
      </c>
      <c r="F2996">
        <v>0.22278769282921901</v>
      </c>
      <c r="G2996">
        <v>5.9795023535973903E-3</v>
      </c>
      <c r="H2996" t="s">
        <v>443</v>
      </c>
      <c r="K2996" t="s">
        <v>252</v>
      </c>
      <c r="N2996" t="s">
        <v>444</v>
      </c>
      <c r="P2996">
        <v>0.13770888754209401</v>
      </c>
      <c r="Q2996">
        <v>4.9482717417019904E-3</v>
      </c>
      <c r="R2996">
        <v>5000311</v>
      </c>
      <c r="S2996">
        <v>7076</v>
      </c>
    </row>
    <row r="2997" spans="1:19" x14ac:dyDescent="0.25">
      <c r="A2997" t="s">
        <v>1366</v>
      </c>
      <c r="B2997" t="s">
        <v>400</v>
      </c>
      <c r="C2997" t="s">
        <v>114</v>
      </c>
      <c r="D2997">
        <v>0</v>
      </c>
      <c r="F2997">
        <v>0.22278769282921901</v>
      </c>
      <c r="G2997">
        <v>5.9795023535973903E-3</v>
      </c>
      <c r="H2997" t="s">
        <v>443</v>
      </c>
      <c r="K2997" t="s">
        <v>252</v>
      </c>
      <c r="N2997" t="s">
        <v>444</v>
      </c>
      <c r="P2997">
        <v>0.13770888754209401</v>
      </c>
      <c r="Q2997">
        <v>4.9482717417019904E-3</v>
      </c>
      <c r="R2997">
        <v>5000311</v>
      </c>
      <c r="S2997">
        <v>7076</v>
      </c>
    </row>
    <row r="2998" spans="1:19" x14ac:dyDescent="0.25">
      <c r="A2998" t="s">
        <v>1366</v>
      </c>
      <c r="B2998" t="s">
        <v>400</v>
      </c>
      <c r="C2998" t="s">
        <v>114</v>
      </c>
      <c r="D2998">
        <v>0</v>
      </c>
      <c r="F2998">
        <v>0.22278769282921901</v>
      </c>
      <c r="G2998">
        <v>5.9795023535973903E-3</v>
      </c>
      <c r="H2998" t="s">
        <v>443</v>
      </c>
      <c r="K2998" t="s">
        <v>252</v>
      </c>
      <c r="N2998" t="s">
        <v>444</v>
      </c>
      <c r="P2998">
        <v>0.13770888754209401</v>
      </c>
      <c r="Q2998">
        <v>4.9482717417019904E-3</v>
      </c>
      <c r="R2998">
        <v>5000311</v>
      </c>
      <c r="S2998">
        <v>7076</v>
      </c>
    </row>
    <row r="2999" spans="1:19" x14ac:dyDescent="0.25">
      <c r="A2999" t="s">
        <v>1366</v>
      </c>
      <c r="B2999" t="s">
        <v>400</v>
      </c>
      <c r="C2999" t="s">
        <v>114</v>
      </c>
      <c r="D2999">
        <v>0</v>
      </c>
      <c r="F2999">
        <v>0.22278769282921901</v>
      </c>
      <c r="G2999">
        <v>5.9795023535973903E-3</v>
      </c>
      <c r="H2999" t="s">
        <v>443</v>
      </c>
      <c r="K2999" t="s">
        <v>252</v>
      </c>
      <c r="N2999" t="s">
        <v>444</v>
      </c>
      <c r="P2999">
        <v>0.13770888754209401</v>
      </c>
      <c r="Q2999">
        <v>4.9482717417019904E-3</v>
      </c>
      <c r="R2999">
        <v>5000311</v>
      </c>
      <c r="S2999">
        <v>7076</v>
      </c>
    </row>
    <row r="3000" spans="1:19" x14ac:dyDescent="0.25">
      <c r="A3000" t="s">
        <v>1367</v>
      </c>
      <c r="B3000" t="s">
        <v>400</v>
      </c>
      <c r="C3000" t="s">
        <v>114</v>
      </c>
      <c r="D3000">
        <v>1</v>
      </c>
      <c r="F3000">
        <v>0.21654638914792099</v>
      </c>
      <c r="G3000">
        <v>1.0650483735274101E-2</v>
      </c>
      <c r="H3000" t="s">
        <v>443</v>
      </c>
      <c r="K3000" t="s">
        <v>252</v>
      </c>
      <c r="N3000" t="s">
        <v>444</v>
      </c>
      <c r="P3000">
        <v>9.7342962672475594E-2</v>
      </c>
      <c r="Q3000">
        <v>7.8394572601243606E-3</v>
      </c>
      <c r="R3000">
        <v>1238795</v>
      </c>
      <c r="S3000">
        <v>1817</v>
      </c>
    </row>
    <row r="3001" spans="1:19" x14ac:dyDescent="0.25">
      <c r="A3001" t="s">
        <v>1367</v>
      </c>
      <c r="B3001" t="s">
        <v>400</v>
      </c>
      <c r="C3001" t="s">
        <v>114</v>
      </c>
      <c r="D3001">
        <v>1</v>
      </c>
      <c r="F3001">
        <v>0.21654638914792099</v>
      </c>
      <c r="G3001">
        <v>1.0650483735274101E-2</v>
      </c>
      <c r="H3001" t="s">
        <v>443</v>
      </c>
      <c r="K3001" t="s">
        <v>252</v>
      </c>
      <c r="N3001" t="s">
        <v>444</v>
      </c>
      <c r="P3001">
        <v>9.7342962672475594E-2</v>
      </c>
      <c r="Q3001">
        <v>7.8394572601243606E-3</v>
      </c>
      <c r="R3001">
        <v>1238795</v>
      </c>
      <c r="S3001">
        <v>1817</v>
      </c>
    </row>
    <row r="3002" spans="1:19" x14ac:dyDescent="0.25">
      <c r="A3002" t="s">
        <v>1367</v>
      </c>
      <c r="B3002" t="s">
        <v>400</v>
      </c>
      <c r="C3002" t="s">
        <v>114</v>
      </c>
      <c r="D3002">
        <v>1</v>
      </c>
      <c r="F3002">
        <v>0.21654638914792099</v>
      </c>
      <c r="G3002">
        <v>1.0650483735274101E-2</v>
      </c>
      <c r="H3002" t="s">
        <v>443</v>
      </c>
      <c r="K3002" t="s">
        <v>252</v>
      </c>
      <c r="N3002" t="s">
        <v>444</v>
      </c>
      <c r="P3002">
        <v>9.7342962672475594E-2</v>
      </c>
      <c r="Q3002">
        <v>7.8394572601243606E-3</v>
      </c>
      <c r="R3002">
        <v>1238795</v>
      </c>
      <c r="S3002">
        <v>1817</v>
      </c>
    </row>
    <row r="3003" spans="1:19" x14ac:dyDescent="0.25">
      <c r="A3003" t="s">
        <v>1367</v>
      </c>
      <c r="B3003" t="s">
        <v>400</v>
      </c>
      <c r="C3003" t="s">
        <v>114</v>
      </c>
      <c r="D3003">
        <v>1</v>
      </c>
      <c r="F3003">
        <v>0.21654638914792099</v>
      </c>
      <c r="G3003">
        <v>1.0650483735274101E-2</v>
      </c>
      <c r="H3003" t="s">
        <v>443</v>
      </c>
      <c r="K3003" t="s">
        <v>252</v>
      </c>
      <c r="N3003" t="s">
        <v>444</v>
      </c>
      <c r="P3003">
        <v>9.7342962672475594E-2</v>
      </c>
      <c r="Q3003">
        <v>7.8394572601243606E-3</v>
      </c>
      <c r="R3003">
        <v>1238795</v>
      </c>
      <c r="S3003">
        <v>1817</v>
      </c>
    </row>
    <row r="3004" spans="1:19" x14ac:dyDescent="0.25">
      <c r="A3004" t="s">
        <v>1368</v>
      </c>
      <c r="B3004" t="s">
        <v>400</v>
      </c>
      <c r="C3004" t="s">
        <v>114</v>
      </c>
      <c r="D3004">
        <v>0</v>
      </c>
      <c r="F3004">
        <v>0.14385542740430701</v>
      </c>
      <c r="G3004">
        <v>4.8970089951375804E-3</v>
      </c>
      <c r="H3004" t="s">
        <v>449</v>
      </c>
      <c r="K3004" t="s">
        <v>257</v>
      </c>
      <c r="N3004" t="s">
        <v>444</v>
      </c>
      <c r="P3004">
        <v>0.44259908412339</v>
      </c>
      <c r="Q3004">
        <v>7.0526887131721703E-3</v>
      </c>
      <c r="R3004">
        <v>5551273</v>
      </c>
      <c r="S3004">
        <v>8261</v>
      </c>
    </row>
    <row r="3005" spans="1:19" x14ac:dyDescent="0.25">
      <c r="A3005" t="s">
        <v>1368</v>
      </c>
      <c r="B3005" t="s">
        <v>400</v>
      </c>
      <c r="C3005" t="s">
        <v>114</v>
      </c>
      <c r="D3005">
        <v>0</v>
      </c>
      <c r="F3005">
        <v>0.14385542740430701</v>
      </c>
      <c r="G3005">
        <v>4.8970089951375804E-3</v>
      </c>
      <c r="H3005" t="s">
        <v>449</v>
      </c>
      <c r="K3005" t="s">
        <v>257</v>
      </c>
      <c r="N3005" t="s">
        <v>444</v>
      </c>
      <c r="P3005">
        <v>0.44259908412339</v>
      </c>
      <c r="Q3005">
        <v>7.0526887131721703E-3</v>
      </c>
      <c r="R3005">
        <v>5551273</v>
      </c>
      <c r="S3005">
        <v>8261</v>
      </c>
    </row>
    <row r="3006" spans="1:19" x14ac:dyDescent="0.25">
      <c r="A3006" t="s">
        <v>1368</v>
      </c>
      <c r="B3006" t="s">
        <v>400</v>
      </c>
      <c r="C3006" t="s">
        <v>114</v>
      </c>
      <c r="D3006">
        <v>0</v>
      </c>
      <c r="F3006">
        <v>0.14385542740430701</v>
      </c>
      <c r="G3006">
        <v>4.8970089951375804E-3</v>
      </c>
      <c r="H3006" t="s">
        <v>449</v>
      </c>
      <c r="K3006" t="s">
        <v>257</v>
      </c>
      <c r="N3006" t="s">
        <v>444</v>
      </c>
      <c r="P3006">
        <v>0.44259908412339</v>
      </c>
      <c r="Q3006">
        <v>7.0526887131721703E-3</v>
      </c>
      <c r="R3006">
        <v>5551273</v>
      </c>
      <c r="S3006">
        <v>8261</v>
      </c>
    </row>
    <row r="3007" spans="1:19" x14ac:dyDescent="0.25">
      <c r="A3007" t="s">
        <v>1368</v>
      </c>
      <c r="B3007" t="s">
        <v>400</v>
      </c>
      <c r="C3007" t="s">
        <v>114</v>
      </c>
      <c r="D3007">
        <v>0</v>
      </c>
      <c r="F3007">
        <v>0.14385542740430701</v>
      </c>
      <c r="G3007">
        <v>4.8970089951375804E-3</v>
      </c>
      <c r="H3007" t="s">
        <v>449</v>
      </c>
      <c r="K3007" t="s">
        <v>257</v>
      </c>
      <c r="N3007" t="s">
        <v>444</v>
      </c>
      <c r="P3007">
        <v>0.44259908412339</v>
      </c>
      <c r="Q3007">
        <v>7.0526887131721703E-3</v>
      </c>
      <c r="R3007">
        <v>5551273</v>
      </c>
      <c r="S3007">
        <v>8261</v>
      </c>
    </row>
    <row r="3008" spans="1:19" x14ac:dyDescent="0.25">
      <c r="A3008" t="s">
        <v>1369</v>
      </c>
      <c r="B3008" t="s">
        <v>400</v>
      </c>
      <c r="C3008" t="s">
        <v>114</v>
      </c>
      <c r="D3008">
        <v>1</v>
      </c>
      <c r="F3008">
        <v>0.159994128296717</v>
      </c>
      <c r="G3008">
        <v>1.1660062259810601E-2</v>
      </c>
      <c r="H3008" t="s">
        <v>449</v>
      </c>
      <c r="K3008" t="s">
        <v>257</v>
      </c>
      <c r="N3008" t="s">
        <v>444</v>
      </c>
      <c r="P3008">
        <v>0.52597425764899497</v>
      </c>
      <c r="Q3008">
        <v>1.6144192784753899E-2</v>
      </c>
      <c r="R3008">
        <v>928711</v>
      </c>
      <c r="S3008">
        <v>1354</v>
      </c>
    </row>
    <row r="3009" spans="1:19" x14ac:dyDescent="0.25">
      <c r="A3009" t="s">
        <v>1369</v>
      </c>
      <c r="B3009" t="s">
        <v>400</v>
      </c>
      <c r="C3009" t="s">
        <v>114</v>
      </c>
      <c r="D3009">
        <v>1</v>
      </c>
      <c r="F3009">
        <v>0.159994128296717</v>
      </c>
      <c r="G3009">
        <v>1.1660062259810601E-2</v>
      </c>
      <c r="H3009" t="s">
        <v>449</v>
      </c>
      <c r="K3009" t="s">
        <v>257</v>
      </c>
      <c r="N3009" t="s">
        <v>444</v>
      </c>
      <c r="P3009">
        <v>0.52597425764899497</v>
      </c>
      <c r="Q3009">
        <v>1.6144192784753899E-2</v>
      </c>
      <c r="R3009">
        <v>928711</v>
      </c>
      <c r="S3009">
        <v>1354</v>
      </c>
    </row>
    <row r="3010" spans="1:19" x14ac:dyDescent="0.25">
      <c r="A3010" t="s">
        <v>1369</v>
      </c>
      <c r="B3010" t="s">
        <v>400</v>
      </c>
      <c r="C3010" t="s">
        <v>114</v>
      </c>
      <c r="D3010">
        <v>1</v>
      </c>
      <c r="F3010">
        <v>0.159994128296717</v>
      </c>
      <c r="G3010">
        <v>1.1660062259810601E-2</v>
      </c>
      <c r="H3010" t="s">
        <v>449</v>
      </c>
      <c r="K3010" t="s">
        <v>257</v>
      </c>
      <c r="N3010" t="s">
        <v>444</v>
      </c>
      <c r="P3010">
        <v>0.52597425764899497</v>
      </c>
      <c r="Q3010">
        <v>1.6144192784753899E-2</v>
      </c>
      <c r="R3010">
        <v>928711</v>
      </c>
      <c r="S3010">
        <v>1354</v>
      </c>
    </row>
    <row r="3011" spans="1:19" x14ac:dyDescent="0.25">
      <c r="A3011" t="s">
        <v>1369</v>
      </c>
      <c r="B3011" t="s">
        <v>400</v>
      </c>
      <c r="C3011" t="s">
        <v>114</v>
      </c>
      <c r="D3011">
        <v>1</v>
      </c>
      <c r="F3011">
        <v>0.159994128296717</v>
      </c>
      <c r="G3011">
        <v>1.1660062259810601E-2</v>
      </c>
      <c r="H3011" t="s">
        <v>449</v>
      </c>
      <c r="K3011" t="s">
        <v>257</v>
      </c>
      <c r="N3011" t="s">
        <v>444</v>
      </c>
      <c r="P3011">
        <v>0.52597425764899497</v>
      </c>
      <c r="Q3011">
        <v>1.6144192784753899E-2</v>
      </c>
      <c r="R3011">
        <v>928711</v>
      </c>
      <c r="S3011">
        <v>1354</v>
      </c>
    </row>
    <row r="3012" spans="1:19" x14ac:dyDescent="0.25">
      <c r="A3012" t="s">
        <v>1370</v>
      </c>
      <c r="B3012" t="s">
        <v>400</v>
      </c>
      <c r="C3012" t="s">
        <v>119</v>
      </c>
      <c r="D3012">
        <v>0</v>
      </c>
      <c r="F3012">
        <v>7.9246322896214402E-2</v>
      </c>
      <c r="G3012">
        <v>2.3113739609331999E-2</v>
      </c>
      <c r="H3012" t="s">
        <v>401</v>
      </c>
      <c r="K3012" t="s">
        <v>252</v>
      </c>
      <c r="N3012" t="s">
        <v>402</v>
      </c>
      <c r="P3012">
        <v>0.81008396609216204</v>
      </c>
      <c r="Q3012">
        <v>3.5010200239403301E-2</v>
      </c>
      <c r="R3012">
        <v>727950</v>
      </c>
      <c r="S3012">
        <v>839</v>
      </c>
    </row>
    <row r="3013" spans="1:19" x14ac:dyDescent="0.25">
      <c r="A3013" t="s">
        <v>1370</v>
      </c>
      <c r="B3013" t="s">
        <v>400</v>
      </c>
      <c r="C3013" t="s">
        <v>119</v>
      </c>
      <c r="D3013">
        <v>0</v>
      </c>
      <c r="F3013">
        <v>7.9246322896214402E-2</v>
      </c>
      <c r="G3013">
        <v>2.3113739609331999E-2</v>
      </c>
      <c r="H3013" t="s">
        <v>401</v>
      </c>
      <c r="K3013" t="s">
        <v>252</v>
      </c>
      <c r="N3013" t="s">
        <v>402</v>
      </c>
      <c r="P3013">
        <v>0.81008396609216204</v>
      </c>
      <c r="Q3013">
        <v>3.5010200239403301E-2</v>
      </c>
      <c r="R3013">
        <v>727950</v>
      </c>
      <c r="S3013">
        <v>839</v>
      </c>
    </row>
    <row r="3014" spans="1:19" x14ac:dyDescent="0.25">
      <c r="A3014" t="s">
        <v>1370</v>
      </c>
      <c r="B3014" t="s">
        <v>400</v>
      </c>
      <c r="C3014" t="s">
        <v>119</v>
      </c>
      <c r="D3014">
        <v>0</v>
      </c>
      <c r="F3014">
        <v>7.9246322896214402E-2</v>
      </c>
      <c r="G3014">
        <v>2.3113739609331999E-2</v>
      </c>
      <c r="H3014" t="s">
        <v>401</v>
      </c>
      <c r="K3014" t="s">
        <v>252</v>
      </c>
      <c r="N3014" t="s">
        <v>402</v>
      </c>
      <c r="P3014">
        <v>0.81008396609216204</v>
      </c>
      <c r="Q3014">
        <v>3.5010200239403301E-2</v>
      </c>
      <c r="R3014">
        <v>727950</v>
      </c>
      <c r="S3014">
        <v>839</v>
      </c>
    </row>
    <row r="3015" spans="1:19" x14ac:dyDescent="0.25">
      <c r="A3015" t="s">
        <v>1370</v>
      </c>
      <c r="B3015" t="s">
        <v>400</v>
      </c>
      <c r="C3015" t="s">
        <v>119</v>
      </c>
      <c r="D3015">
        <v>0</v>
      </c>
      <c r="F3015">
        <v>7.9246322896214402E-2</v>
      </c>
      <c r="G3015">
        <v>2.3113739609331999E-2</v>
      </c>
      <c r="H3015" t="s">
        <v>401</v>
      </c>
      <c r="K3015" t="s">
        <v>252</v>
      </c>
      <c r="N3015" t="s">
        <v>402</v>
      </c>
      <c r="P3015">
        <v>0.81008396609216204</v>
      </c>
      <c r="Q3015">
        <v>3.5010200239403301E-2</v>
      </c>
      <c r="R3015">
        <v>727950</v>
      </c>
      <c r="S3015">
        <v>839</v>
      </c>
    </row>
    <row r="3016" spans="1:19" x14ac:dyDescent="0.25">
      <c r="A3016" t="s">
        <v>1372</v>
      </c>
      <c r="B3016" t="s">
        <v>400</v>
      </c>
      <c r="C3016" t="s">
        <v>119</v>
      </c>
      <c r="D3016">
        <v>0</v>
      </c>
      <c r="F3016">
        <v>1.44293693063277E-2</v>
      </c>
      <c r="G3016">
        <v>8.4820312421938198E-3</v>
      </c>
      <c r="H3016" t="s">
        <v>406</v>
      </c>
      <c r="K3016" t="s">
        <v>257</v>
      </c>
      <c r="N3016" t="s">
        <v>402</v>
      </c>
      <c r="P3016">
        <v>0.90466722555660195</v>
      </c>
      <c r="Q3016">
        <v>2.3959845102936899E-2</v>
      </c>
      <c r="R3016">
        <v>691246</v>
      </c>
      <c r="S3016">
        <v>812</v>
      </c>
    </row>
    <row r="3017" spans="1:19" x14ac:dyDescent="0.25">
      <c r="A3017" t="s">
        <v>1372</v>
      </c>
      <c r="B3017" t="s">
        <v>400</v>
      </c>
      <c r="C3017" t="s">
        <v>119</v>
      </c>
      <c r="D3017">
        <v>0</v>
      </c>
      <c r="F3017">
        <v>1.44293693063277E-2</v>
      </c>
      <c r="G3017">
        <v>8.4820312421938198E-3</v>
      </c>
      <c r="H3017" t="s">
        <v>406</v>
      </c>
      <c r="K3017" t="s">
        <v>257</v>
      </c>
      <c r="N3017" t="s">
        <v>402</v>
      </c>
      <c r="P3017">
        <v>0.90466722555660195</v>
      </c>
      <c r="Q3017">
        <v>2.3959845102936899E-2</v>
      </c>
      <c r="R3017">
        <v>691246</v>
      </c>
      <c r="S3017">
        <v>812</v>
      </c>
    </row>
    <row r="3018" spans="1:19" x14ac:dyDescent="0.25">
      <c r="A3018" t="s">
        <v>1372</v>
      </c>
      <c r="B3018" t="s">
        <v>400</v>
      </c>
      <c r="C3018" t="s">
        <v>119</v>
      </c>
      <c r="D3018">
        <v>0</v>
      </c>
      <c r="F3018">
        <v>1.44293693063277E-2</v>
      </c>
      <c r="G3018">
        <v>8.4820312421938198E-3</v>
      </c>
      <c r="H3018" t="s">
        <v>406</v>
      </c>
      <c r="K3018" t="s">
        <v>257</v>
      </c>
      <c r="N3018" t="s">
        <v>402</v>
      </c>
      <c r="P3018">
        <v>0.90466722555660195</v>
      </c>
      <c r="Q3018">
        <v>2.3959845102936899E-2</v>
      </c>
      <c r="R3018">
        <v>691246</v>
      </c>
      <c r="S3018">
        <v>812</v>
      </c>
    </row>
    <row r="3019" spans="1:19" x14ac:dyDescent="0.25">
      <c r="A3019" t="s">
        <v>1372</v>
      </c>
      <c r="B3019" t="s">
        <v>400</v>
      </c>
      <c r="C3019" t="s">
        <v>119</v>
      </c>
      <c r="D3019">
        <v>0</v>
      </c>
      <c r="F3019">
        <v>1.44293693063277E-2</v>
      </c>
      <c r="G3019">
        <v>8.4820312421938198E-3</v>
      </c>
      <c r="H3019" t="s">
        <v>406</v>
      </c>
      <c r="K3019" t="s">
        <v>257</v>
      </c>
      <c r="N3019" t="s">
        <v>402</v>
      </c>
      <c r="P3019">
        <v>0.90466722555660195</v>
      </c>
      <c r="Q3019">
        <v>2.3959845102936899E-2</v>
      </c>
      <c r="R3019">
        <v>691246</v>
      </c>
      <c r="S3019">
        <v>812</v>
      </c>
    </row>
    <row r="3020" spans="1:19" x14ac:dyDescent="0.25">
      <c r="A3020" t="s">
        <v>1373</v>
      </c>
      <c r="B3020" t="s">
        <v>400</v>
      </c>
      <c r="C3020" t="s">
        <v>119</v>
      </c>
      <c r="D3020">
        <v>1</v>
      </c>
      <c r="F3020">
        <v>0</v>
      </c>
      <c r="G3020">
        <v>0</v>
      </c>
      <c r="H3020" t="s">
        <v>406</v>
      </c>
      <c r="K3020" t="s">
        <v>257</v>
      </c>
      <c r="N3020" t="s">
        <v>402</v>
      </c>
      <c r="P3020">
        <v>0</v>
      </c>
      <c r="Q3020">
        <v>0</v>
      </c>
      <c r="R3020">
        <v>2745</v>
      </c>
      <c r="S3020">
        <v>3</v>
      </c>
    </row>
    <row r="3021" spans="1:19" x14ac:dyDescent="0.25">
      <c r="A3021" t="s">
        <v>1373</v>
      </c>
      <c r="B3021" t="s">
        <v>400</v>
      </c>
      <c r="C3021" t="s">
        <v>119</v>
      </c>
      <c r="D3021">
        <v>1</v>
      </c>
      <c r="F3021">
        <v>0</v>
      </c>
      <c r="G3021">
        <v>0</v>
      </c>
      <c r="H3021" t="s">
        <v>406</v>
      </c>
      <c r="K3021" t="s">
        <v>257</v>
      </c>
      <c r="N3021" t="s">
        <v>402</v>
      </c>
      <c r="P3021">
        <v>0</v>
      </c>
      <c r="Q3021">
        <v>0</v>
      </c>
      <c r="R3021">
        <v>2745</v>
      </c>
      <c r="S3021">
        <v>3</v>
      </c>
    </row>
    <row r="3022" spans="1:19" x14ac:dyDescent="0.25">
      <c r="A3022" t="s">
        <v>1373</v>
      </c>
      <c r="B3022" t="s">
        <v>400</v>
      </c>
      <c r="C3022" t="s">
        <v>119</v>
      </c>
      <c r="D3022">
        <v>1</v>
      </c>
      <c r="F3022">
        <v>0</v>
      </c>
      <c r="G3022">
        <v>0</v>
      </c>
      <c r="H3022" t="s">
        <v>406</v>
      </c>
      <c r="K3022" t="s">
        <v>257</v>
      </c>
      <c r="N3022" t="s">
        <v>402</v>
      </c>
      <c r="P3022">
        <v>0</v>
      </c>
      <c r="Q3022">
        <v>0</v>
      </c>
      <c r="R3022">
        <v>2745</v>
      </c>
      <c r="S3022">
        <v>3</v>
      </c>
    </row>
    <row r="3023" spans="1:19" x14ac:dyDescent="0.25">
      <c r="A3023" t="s">
        <v>1373</v>
      </c>
      <c r="B3023" t="s">
        <v>400</v>
      </c>
      <c r="C3023" t="s">
        <v>119</v>
      </c>
      <c r="D3023">
        <v>1</v>
      </c>
      <c r="F3023">
        <v>0</v>
      </c>
      <c r="G3023">
        <v>0</v>
      </c>
      <c r="H3023" t="s">
        <v>406</v>
      </c>
      <c r="K3023" t="s">
        <v>257</v>
      </c>
      <c r="N3023" t="s">
        <v>402</v>
      </c>
      <c r="P3023">
        <v>0</v>
      </c>
      <c r="Q3023">
        <v>0</v>
      </c>
      <c r="R3023">
        <v>2745</v>
      </c>
      <c r="S3023">
        <v>3</v>
      </c>
    </row>
    <row r="3024" spans="1:19" x14ac:dyDescent="0.25">
      <c r="A3024" t="s">
        <v>1374</v>
      </c>
      <c r="B3024" t="s">
        <v>400</v>
      </c>
      <c r="C3024" t="s">
        <v>119</v>
      </c>
      <c r="D3024">
        <v>0</v>
      </c>
      <c r="F3024">
        <v>7.8111400811784901E-2</v>
      </c>
      <c r="G3024">
        <v>7.6254789437584904E-3</v>
      </c>
      <c r="H3024" t="s">
        <v>410</v>
      </c>
      <c r="K3024" t="s">
        <v>252</v>
      </c>
      <c r="N3024" t="s">
        <v>411</v>
      </c>
      <c r="P3024">
        <v>0.28638352330176398</v>
      </c>
      <c r="Q3024">
        <v>1.3921651070831599E-2</v>
      </c>
      <c r="R3024">
        <v>2704179</v>
      </c>
      <c r="S3024">
        <v>2508</v>
      </c>
    </row>
    <row r="3025" spans="1:19" x14ac:dyDescent="0.25">
      <c r="A3025" t="s">
        <v>1374</v>
      </c>
      <c r="B3025" t="s">
        <v>400</v>
      </c>
      <c r="C3025" t="s">
        <v>119</v>
      </c>
      <c r="D3025">
        <v>0</v>
      </c>
      <c r="F3025">
        <v>7.8111400811784901E-2</v>
      </c>
      <c r="G3025">
        <v>7.6254789437584904E-3</v>
      </c>
      <c r="H3025" t="s">
        <v>410</v>
      </c>
      <c r="K3025" t="s">
        <v>252</v>
      </c>
      <c r="N3025" t="s">
        <v>411</v>
      </c>
      <c r="P3025">
        <v>0.28638352330176398</v>
      </c>
      <c r="Q3025">
        <v>1.3921651070831599E-2</v>
      </c>
      <c r="R3025">
        <v>2704179</v>
      </c>
      <c r="S3025">
        <v>2508</v>
      </c>
    </row>
    <row r="3026" spans="1:19" x14ac:dyDescent="0.25">
      <c r="A3026" t="s">
        <v>1374</v>
      </c>
      <c r="B3026" t="s">
        <v>400</v>
      </c>
      <c r="C3026" t="s">
        <v>119</v>
      </c>
      <c r="D3026">
        <v>0</v>
      </c>
      <c r="F3026">
        <v>7.8111400811784901E-2</v>
      </c>
      <c r="G3026">
        <v>7.6254789437584904E-3</v>
      </c>
      <c r="H3026" t="s">
        <v>410</v>
      </c>
      <c r="K3026" t="s">
        <v>252</v>
      </c>
      <c r="N3026" t="s">
        <v>411</v>
      </c>
      <c r="P3026">
        <v>0.28638352330176398</v>
      </c>
      <c r="Q3026">
        <v>1.3921651070831599E-2</v>
      </c>
      <c r="R3026">
        <v>2704179</v>
      </c>
      <c r="S3026">
        <v>2508</v>
      </c>
    </row>
    <row r="3027" spans="1:19" x14ac:dyDescent="0.25">
      <c r="A3027" t="s">
        <v>1374</v>
      </c>
      <c r="B3027" t="s">
        <v>400</v>
      </c>
      <c r="C3027" t="s">
        <v>119</v>
      </c>
      <c r="D3027">
        <v>0</v>
      </c>
      <c r="F3027">
        <v>7.8111400811784901E-2</v>
      </c>
      <c r="G3027">
        <v>7.6254789437584904E-3</v>
      </c>
      <c r="H3027" t="s">
        <v>410</v>
      </c>
      <c r="K3027" t="s">
        <v>252</v>
      </c>
      <c r="N3027" t="s">
        <v>411</v>
      </c>
      <c r="P3027">
        <v>0.28638352330176398</v>
      </c>
      <c r="Q3027">
        <v>1.3921651070831599E-2</v>
      </c>
      <c r="R3027">
        <v>2704179</v>
      </c>
      <c r="S3027">
        <v>2508</v>
      </c>
    </row>
    <row r="3028" spans="1:19" x14ac:dyDescent="0.25">
      <c r="A3028" t="s">
        <v>1375</v>
      </c>
      <c r="B3028" t="s">
        <v>400</v>
      </c>
      <c r="C3028" t="s">
        <v>119</v>
      </c>
      <c r="D3028">
        <v>1</v>
      </c>
      <c r="F3028">
        <v>6.5925756589937906E-2</v>
      </c>
      <c r="G3028">
        <v>3.8065429284517199E-2</v>
      </c>
      <c r="H3028" t="s">
        <v>410</v>
      </c>
      <c r="K3028" t="s">
        <v>252</v>
      </c>
      <c r="N3028" t="s">
        <v>411</v>
      </c>
      <c r="P3028">
        <v>0.104444034667158</v>
      </c>
      <c r="Q3028">
        <v>4.5474553892586103E-2</v>
      </c>
      <c r="R3028">
        <v>68517</v>
      </c>
      <c r="S3028">
        <v>56</v>
      </c>
    </row>
    <row r="3029" spans="1:19" x14ac:dyDescent="0.25">
      <c r="A3029" t="s">
        <v>1375</v>
      </c>
      <c r="B3029" t="s">
        <v>400</v>
      </c>
      <c r="C3029" t="s">
        <v>119</v>
      </c>
      <c r="D3029">
        <v>1</v>
      </c>
      <c r="F3029">
        <v>6.5925756589937906E-2</v>
      </c>
      <c r="G3029">
        <v>3.8065429284517199E-2</v>
      </c>
      <c r="H3029" t="s">
        <v>410</v>
      </c>
      <c r="K3029" t="s">
        <v>252</v>
      </c>
      <c r="N3029" t="s">
        <v>411</v>
      </c>
      <c r="P3029">
        <v>0.104444034667158</v>
      </c>
      <c r="Q3029">
        <v>4.5474553892586103E-2</v>
      </c>
      <c r="R3029">
        <v>68517</v>
      </c>
      <c r="S3029">
        <v>56</v>
      </c>
    </row>
    <row r="3030" spans="1:19" x14ac:dyDescent="0.25">
      <c r="A3030" t="s">
        <v>1375</v>
      </c>
      <c r="B3030" t="s">
        <v>400</v>
      </c>
      <c r="C3030" t="s">
        <v>119</v>
      </c>
      <c r="D3030">
        <v>1</v>
      </c>
      <c r="F3030">
        <v>6.5925756589937906E-2</v>
      </c>
      <c r="G3030">
        <v>3.8065429284517199E-2</v>
      </c>
      <c r="H3030" t="s">
        <v>410</v>
      </c>
      <c r="K3030" t="s">
        <v>252</v>
      </c>
      <c r="N3030" t="s">
        <v>411</v>
      </c>
      <c r="P3030">
        <v>0.104444034667158</v>
      </c>
      <c r="Q3030">
        <v>4.5474553892586103E-2</v>
      </c>
      <c r="R3030">
        <v>68517</v>
      </c>
      <c r="S3030">
        <v>56</v>
      </c>
    </row>
    <row r="3031" spans="1:19" x14ac:dyDescent="0.25">
      <c r="A3031" t="s">
        <v>1375</v>
      </c>
      <c r="B3031" t="s">
        <v>400</v>
      </c>
      <c r="C3031" t="s">
        <v>119</v>
      </c>
      <c r="D3031">
        <v>1</v>
      </c>
      <c r="F3031">
        <v>6.5925756589937906E-2</v>
      </c>
      <c r="G3031">
        <v>3.8065429284517199E-2</v>
      </c>
      <c r="H3031" t="s">
        <v>410</v>
      </c>
      <c r="K3031" t="s">
        <v>252</v>
      </c>
      <c r="N3031" t="s">
        <v>411</v>
      </c>
      <c r="P3031">
        <v>0.104444034667158</v>
      </c>
      <c r="Q3031">
        <v>4.5474553892586103E-2</v>
      </c>
      <c r="R3031">
        <v>68517</v>
      </c>
      <c r="S3031">
        <v>56</v>
      </c>
    </row>
    <row r="3032" spans="1:19" x14ac:dyDescent="0.25">
      <c r="A3032" t="s">
        <v>1376</v>
      </c>
      <c r="B3032" t="s">
        <v>400</v>
      </c>
      <c r="C3032" t="s">
        <v>119</v>
      </c>
      <c r="D3032">
        <v>0</v>
      </c>
      <c r="F3032">
        <v>5.5855840557807297E-2</v>
      </c>
      <c r="G3032">
        <v>6.77674715850055E-3</v>
      </c>
      <c r="H3032" t="s">
        <v>416</v>
      </c>
      <c r="K3032" t="s">
        <v>257</v>
      </c>
      <c r="N3032" t="s">
        <v>411</v>
      </c>
      <c r="P3032">
        <v>0.38376290925404399</v>
      </c>
      <c r="Q3032">
        <v>1.54655490446727E-2</v>
      </c>
      <c r="R3032">
        <v>2458632</v>
      </c>
      <c r="S3032">
        <v>2235</v>
      </c>
    </row>
    <row r="3033" spans="1:19" x14ac:dyDescent="0.25">
      <c r="A3033" t="s">
        <v>1376</v>
      </c>
      <c r="B3033" t="s">
        <v>400</v>
      </c>
      <c r="C3033" t="s">
        <v>119</v>
      </c>
      <c r="D3033">
        <v>0</v>
      </c>
      <c r="F3033">
        <v>5.5855840557807297E-2</v>
      </c>
      <c r="G3033">
        <v>6.77674715850055E-3</v>
      </c>
      <c r="H3033" t="s">
        <v>416</v>
      </c>
      <c r="K3033" t="s">
        <v>257</v>
      </c>
      <c r="N3033" t="s">
        <v>411</v>
      </c>
      <c r="P3033">
        <v>0.38376290925404399</v>
      </c>
      <c r="Q3033">
        <v>1.54655490446727E-2</v>
      </c>
      <c r="R3033">
        <v>2458632</v>
      </c>
      <c r="S3033">
        <v>2235</v>
      </c>
    </row>
    <row r="3034" spans="1:19" x14ac:dyDescent="0.25">
      <c r="A3034" t="s">
        <v>1376</v>
      </c>
      <c r="B3034" t="s">
        <v>400</v>
      </c>
      <c r="C3034" t="s">
        <v>119</v>
      </c>
      <c r="D3034">
        <v>0</v>
      </c>
      <c r="F3034">
        <v>5.5855840557807297E-2</v>
      </c>
      <c r="G3034">
        <v>6.77674715850055E-3</v>
      </c>
      <c r="H3034" t="s">
        <v>416</v>
      </c>
      <c r="K3034" t="s">
        <v>257</v>
      </c>
      <c r="N3034" t="s">
        <v>411</v>
      </c>
      <c r="P3034">
        <v>0.38376290925404399</v>
      </c>
      <c r="Q3034">
        <v>1.54655490446727E-2</v>
      </c>
      <c r="R3034">
        <v>2458632</v>
      </c>
      <c r="S3034">
        <v>2235</v>
      </c>
    </row>
    <row r="3035" spans="1:19" x14ac:dyDescent="0.25">
      <c r="A3035" t="s">
        <v>1376</v>
      </c>
      <c r="B3035" t="s">
        <v>400</v>
      </c>
      <c r="C3035" t="s">
        <v>119</v>
      </c>
      <c r="D3035">
        <v>0</v>
      </c>
      <c r="F3035">
        <v>5.5855840557807297E-2</v>
      </c>
      <c r="G3035">
        <v>6.77674715850055E-3</v>
      </c>
      <c r="H3035" t="s">
        <v>416</v>
      </c>
      <c r="K3035" t="s">
        <v>257</v>
      </c>
      <c r="N3035" t="s">
        <v>411</v>
      </c>
      <c r="P3035">
        <v>0.38376290925404399</v>
      </c>
      <c r="Q3035">
        <v>1.54655490446727E-2</v>
      </c>
      <c r="R3035">
        <v>2458632</v>
      </c>
      <c r="S3035">
        <v>2235</v>
      </c>
    </row>
    <row r="3036" spans="1:19" x14ac:dyDescent="0.25">
      <c r="A3036" t="s">
        <v>1377</v>
      </c>
      <c r="B3036" t="s">
        <v>400</v>
      </c>
      <c r="C3036" t="s">
        <v>119</v>
      </c>
      <c r="D3036">
        <v>1</v>
      </c>
      <c r="F3036">
        <v>2.5254112962380799E-2</v>
      </c>
      <c r="G3036">
        <v>1.7817261134203299E-2</v>
      </c>
      <c r="H3036" t="s">
        <v>416</v>
      </c>
      <c r="K3036" t="s">
        <v>257</v>
      </c>
      <c r="N3036" t="s">
        <v>411</v>
      </c>
      <c r="P3036">
        <v>0.65621779811219605</v>
      </c>
      <c r="Q3036">
        <v>5.6760170982317198E-2</v>
      </c>
      <c r="R3036">
        <v>198669</v>
      </c>
      <c r="S3036">
        <v>159</v>
      </c>
    </row>
    <row r="3037" spans="1:19" x14ac:dyDescent="0.25">
      <c r="A3037" t="s">
        <v>1377</v>
      </c>
      <c r="B3037" t="s">
        <v>400</v>
      </c>
      <c r="C3037" t="s">
        <v>119</v>
      </c>
      <c r="D3037">
        <v>1</v>
      </c>
      <c r="F3037">
        <v>2.5254112962380799E-2</v>
      </c>
      <c r="G3037">
        <v>1.7817261134203299E-2</v>
      </c>
      <c r="H3037" t="s">
        <v>416</v>
      </c>
      <c r="K3037" t="s">
        <v>257</v>
      </c>
      <c r="N3037" t="s">
        <v>411</v>
      </c>
      <c r="P3037">
        <v>0.65621779811219605</v>
      </c>
      <c r="Q3037">
        <v>5.6760170982317198E-2</v>
      </c>
      <c r="R3037">
        <v>198669</v>
      </c>
      <c r="S3037">
        <v>159</v>
      </c>
    </row>
    <row r="3038" spans="1:19" x14ac:dyDescent="0.25">
      <c r="A3038" t="s">
        <v>1377</v>
      </c>
      <c r="B3038" t="s">
        <v>400</v>
      </c>
      <c r="C3038" t="s">
        <v>119</v>
      </c>
      <c r="D3038">
        <v>1</v>
      </c>
      <c r="F3038">
        <v>2.5254112962380799E-2</v>
      </c>
      <c r="G3038">
        <v>1.7817261134203299E-2</v>
      </c>
      <c r="H3038" t="s">
        <v>416</v>
      </c>
      <c r="K3038" t="s">
        <v>257</v>
      </c>
      <c r="N3038" t="s">
        <v>411</v>
      </c>
      <c r="P3038">
        <v>0.65621779811219605</v>
      </c>
      <c r="Q3038">
        <v>5.6760170982317198E-2</v>
      </c>
      <c r="R3038">
        <v>198669</v>
      </c>
      <c r="S3038">
        <v>159</v>
      </c>
    </row>
    <row r="3039" spans="1:19" x14ac:dyDescent="0.25">
      <c r="A3039" t="s">
        <v>1377</v>
      </c>
      <c r="B3039" t="s">
        <v>400</v>
      </c>
      <c r="C3039" t="s">
        <v>119</v>
      </c>
      <c r="D3039">
        <v>1</v>
      </c>
      <c r="F3039">
        <v>2.5254112962380799E-2</v>
      </c>
      <c r="G3039">
        <v>1.7817261134203299E-2</v>
      </c>
      <c r="H3039" t="s">
        <v>416</v>
      </c>
      <c r="K3039" t="s">
        <v>257</v>
      </c>
      <c r="N3039" t="s">
        <v>411</v>
      </c>
      <c r="P3039">
        <v>0.65621779811219605</v>
      </c>
      <c r="Q3039">
        <v>5.6760170982317198E-2</v>
      </c>
      <c r="R3039">
        <v>198669</v>
      </c>
      <c r="S3039">
        <v>159</v>
      </c>
    </row>
    <row r="3040" spans="1:19" x14ac:dyDescent="0.25">
      <c r="A3040" t="s">
        <v>1378</v>
      </c>
      <c r="B3040" t="s">
        <v>400</v>
      </c>
      <c r="C3040" t="s">
        <v>119</v>
      </c>
      <c r="D3040">
        <v>0</v>
      </c>
      <c r="F3040">
        <v>0.129315001586992</v>
      </c>
      <c r="G3040">
        <v>7.3382418730079E-3</v>
      </c>
      <c r="H3040" t="s">
        <v>421</v>
      </c>
      <c r="K3040" t="s">
        <v>252</v>
      </c>
      <c r="N3040" t="s">
        <v>422</v>
      </c>
      <c r="P3040">
        <v>5.51586534308059E-2</v>
      </c>
      <c r="Q3040">
        <v>5.2852922479671698E-3</v>
      </c>
      <c r="R3040">
        <v>3236567</v>
      </c>
      <c r="S3040">
        <v>2665</v>
      </c>
    </row>
    <row r="3041" spans="1:19" x14ac:dyDescent="0.25">
      <c r="A3041" t="s">
        <v>1378</v>
      </c>
      <c r="B3041" t="s">
        <v>400</v>
      </c>
      <c r="C3041" t="s">
        <v>119</v>
      </c>
      <c r="D3041">
        <v>0</v>
      </c>
      <c r="F3041">
        <v>0.129315001586992</v>
      </c>
      <c r="G3041">
        <v>7.3382418730079E-3</v>
      </c>
      <c r="H3041" t="s">
        <v>421</v>
      </c>
      <c r="K3041" t="s">
        <v>252</v>
      </c>
      <c r="N3041" t="s">
        <v>422</v>
      </c>
      <c r="P3041">
        <v>5.51586534308059E-2</v>
      </c>
      <c r="Q3041">
        <v>5.2852922479671698E-3</v>
      </c>
      <c r="R3041">
        <v>3236567</v>
      </c>
      <c r="S3041">
        <v>2665</v>
      </c>
    </row>
    <row r="3042" spans="1:19" x14ac:dyDescent="0.25">
      <c r="A3042" t="s">
        <v>1378</v>
      </c>
      <c r="B3042" t="s">
        <v>400</v>
      </c>
      <c r="C3042" t="s">
        <v>119</v>
      </c>
      <c r="D3042">
        <v>0</v>
      </c>
      <c r="F3042">
        <v>0.129315001586992</v>
      </c>
      <c r="G3042">
        <v>7.3382418730079E-3</v>
      </c>
      <c r="H3042" t="s">
        <v>421</v>
      </c>
      <c r="K3042" t="s">
        <v>252</v>
      </c>
      <c r="N3042" t="s">
        <v>422</v>
      </c>
      <c r="P3042">
        <v>5.51586534308059E-2</v>
      </c>
      <c r="Q3042">
        <v>5.2852922479671698E-3</v>
      </c>
      <c r="R3042">
        <v>3236567</v>
      </c>
      <c r="S3042">
        <v>2665</v>
      </c>
    </row>
    <row r="3043" spans="1:19" x14ac:dyDescent="0.25">
      <c r="A3043" t="s">
        <v>1378</v>
      </c>
      <c r="B3043" t="s">
        <v>400</v>
      </c>
      <c r="C3043" t="s">
        <v>119</v>
      </c>
      <c r="D3043">
        <v>0</v>
      </c>
      <c r="F3043">
        <v>0.129315001586992</v>
      </c>
      <c r="G3043">
        <v>7.3382418730079E-3</v>
      </c>
      <c r="H3043" t="s">
        <v>421</v>
      </c>
      <c r="K3043" t="s">
        <v>252</v>
      </c>
      <c r="N3043" t="s">
        <v>422</v>
      </c>
      <c r="P3043">
        <v>5.51586534308059E-2</v>
      </c>
      <c r="Q3043">
        <v>5.2852922479671698E-3</v>
      </c>
      <c r="R3043">
        <v>3236567</v>
      </c>
      <c r="S3043">
        <v>2665</v>
      </c>
    </row>
    <row r="3044" spans="1:19" x14ac:dyDescent="0.25">
      <c r="A3044" t="s">
        <v>1379</v>
      </c>
      <c r="B3044" t="s">
        <v>400</v>
      </c>
      <c r="C3044" t="s">
        <v>119</v>
      </c>
      <c r="D3044">
        <v>1</v>
      </c>
      <c r="F3044">
        <v>0.154030565086267</v>
      </c>
      <c r="G3044">
        <v>1.15453078550242E-2</v>
      </c>
      <c r="H3044" t="s">
        <v>421</v>
      </c>
      <c r="K3044" t="s">
        <v>252</v>
      </c>
      <c r="N3044" t="s">
        <v>422</v>
      </c>
      <c r="P3044">
        <v>5.7524456473668398E-2</v>
      </c>
      <c r="Q3044">
        <v>7.8875911123228604E-3</v>
      </c>
      <c r="R3044">
        <v>1259310</v>
      </c>
      <c r="S3044">
        <v>1147</v>
      </c>
    </row>
    <row r="3045" spans="1:19" x14ac:dyDescent="0.25">
      <c r="A3045" t="s">
        <v>1379</v>
      </c>
      <c r="B3045" t="s">
        <v>400</v>
      </c>
      <c r="C3045" t="s">
        <v>119</v>
      </c>
      <c r="D3045">
        <v>1</v>
      </c>
      <c r="F3045">
        <v>0.154030565086267</v>
      </c>
      <c r="G3045">
        <v>1.15453078550242E-2</v>
      </c>
      <c r="H3045" t="s">
        <v>421</v>
      </c>
      <c r="K3045" t="s">
        <v>252</v>
      </c>
      <c r="N3045" t="s">
        <v>422</v>
      </c>
      <c r="P3045">
        <v>5.7524456473668398E-2</v>
      </c>
      <c r="Q3045">
        <v>7.8875911123228604E-3</v>
      </c>
      <c r="R3045">
        <v>1259310</v>
      </c>
      <c r="S3045">
        <v>1147</v>
      </c>
    </row>
    <row r="3046" spans="1:19" x14ac:dyDescent="0.25">
      <c r="A3046" t="s">
        <v>1379</v>
      </c>
      <c r="B3046" t="s">
        <v>400</v>
      </c>
      <c r="C3046" t="s">
        <v>119</v>
      </c>
      <c r="D3046">
        <v>1</v>
      </c>
      <c r="F3046">
        <v>0.154030565086267</v>
      </c>
      <c r="G3046">
        <v>1.15453078550242E-2</v>
      </c>
      <c r="H3046" t="s">
        <v>421</v>
      </c>
      <c r="K3046" t="s">
        <v>252</v>
      </c>
      <c r="N3046" t="s">
        <v>422</v>
      </c>
      <c r="P3046">
        <v>5.7524456473668398E-2</v>
      </c>
      <c r="Q3046">
        <v>7.8875911123228604E-3</v>
      </c>
      <c r="R3046">
        <v>1259310</v>
      </c>
      <c r="S3046">
        <v>1147</v>
      </c>
    </row>
    <row r="3047" spans="1:19" x14ac:dyDescent="0.25">
      <c r="A3047" t="s">
        <v>1379</v>
      </c>
      <c r="B3047" t="s">
        <v>400</v>
      </c>
      <c r="C3047" t="s">
        <v>119</v>
      </c>
      <c r="D3047">
        <v>1</v>
      </c>
      <c r="F3047">
        <v>0.154030565086267</v>
      </c>
      <c r="G3047">
        <v>1.15453078550242E-2</v>
      </c>
      <c r="H3047" t="s">
        <v>421</v>
      </c>
      <c r="K3047" t="s">
        <v>252</v>
      </c>
      <c r="N3047" t="s">
        <v>422</v>
      </c>
      <c r="P3047">
        <v>5.7524456473668398E-2</v>
      </c>
      <c r="Q3047">
        <v>7.8875911123228604E-3</v>
      </c>
      <c r="R3047">
        <v>1259310</v>
      </c>
      <c r="S3047">
        <v>1147</v>
      </c>
    </row>
    <row r="3048" spans="1:19" x14ac:dyDescent="0.25">
      <c r="A3048" t="s">
        <v>1380</v>
      </c>
      <c r="B3048" t="s">
        <v>400</v>
      </c>
      <c r="C3048" t="s">
        <v>119</v>
      </c>
      <c r="D3048">
        <v>0</v>
      </c>
      <c r="F3048">
        <v>0.105988603490272</v>
      </c>
      <c r="G3048">
        <v>7.5035768256906396E-3</v>
      </c>
      <c r="H3048" t="s">
        <v>427</v>
      </c>
      <c r="K3048" t="s">
        <v>257</v>
      </c>
      <c r="N3048" t="s">
        <v>422</v>
      </c>
      <c r="P3048">
        <v>9.2384748150871193E-2</v>
      </c>
      <c r="Q3048">
        <v>6.8930593823539298E-3</v>
      </c>
      <c r="R3048">
        <v>2339504</v>
      </c>
      <c r="S3048">
        <v>2375</v>
      </c>
    </row>
    <row r="3049" spans="1:19" x14ac:dyDescent="0.25">
      <c r="A3049" t="s">
        <v>1380</v>
      </c>
      <c r="B3049" t="s">
        <v>400</v>
      </c>
      <c r="C3049" t="s">
        <v>119</v>
      </c>
      <c r="D3049">
        <v>0</v>
      </c>
      <c r="F3049">
        <v>0.105988603490272</v>
      </c>
      <c r="G3049">
        <v>7.5035768256906396E-3</v>
      </c>
      <c r="H3049" t="s">
        <v>427</v>
      </c>
      <c r="K3049" t="s">
        <v>257</v>
      </c>
      <c r="N3049" t="s">
        <v>422</v>
      </c>
      <c r="P3049">
        <v>9.2384748150871193E-2</v>
      </c>
      <c r="Q3049">
        <v>6.8930593823539298E-3</v>
      </c>
      <c r="R3049">
        <v>2339504</v>
      </c>
      <c r="S3049">
        <v>2375</v>
      </c>
    </row>
    <row r="3050" spans="1:19" x14ac:dyDescent="0.25">
      <c r="A3050" t="s">
        <v>1380</v>
      </c>
      <c r="B3050" t="s">
        <v>400</v>
      </c>
      <c r="C3050" t="s">
        <v>119</v>
      </c>
      <c r="D3050">
        <v>0</v>
      </c>
      <c r="F3050">
        <v>0.105988603490272</v>
      </c>
      <c r="G3050">
        <v>7.5035768256906396E-3</v>
      </c>
      <c r="H3050" t="s">
        <v>427</v>
      </c>
      <c r="K3050" t="s">
        <v>257</v>
      </c>
      <c r="N3050" t="s">
        <v>422</v>
      </c>
      <c r="P3050">
        <v>9.2384748150871193E-2</v>
      </c>
      <c r="Q3050">
        <v>6.8930593823539298E-3</v>
      </c>
      <c r="R3050">
        <v>2339504</v>
      </c>
      <c r="S3050">
        <v>2375</v>
      </c>
    </row>
    <row r="3051" spans="1:19" x14ac:dyDescent="0.25">
      <c r="A3051" t="s">
        <v>1380</v>
      </c>
      <c r="B3051" t="s">
        <v>400</v>
      </c>
      <c r="C3051" t="s">
        <v>119</v>
      </c>
      <c r="D3051">
        <v>0</v>
      </c>
      <c r="F3051">
        <v>0.105988603490272</v>
      </c>
      <c r="G3051">
        <v>7.5035768256906396E-3</v>
      </c>
      <c r="H3051" t="s">
        <v>427</v>
      </c>
      <c r="K3051" t="s">
        <v>257</v>
      </c>
      <c r="N3051" t="s">
        <v>422</v>
      </c>
      <c r="P3051">
        <v>9.2384748150871193E-2</v>
      </c>
      <c r="Q3051">
        <v>6.8930593823539298E-3</v>
      </c>
      <c r="R3051">
        <v>2339504</v>
      </c>
      <c r="S3051">
        <v>2375</v>
      </c>
    </row>
    <row r="3052" spans="1:19" x14ac:dyDescent="0.25">
      <c r="A3052" t="s">
        <v>1381</v>
      </c>
      <c r="B3052" t="s">
        <v>400</v>
      </c>
      <c r="C3052" t="s">
        <v>119</v>
      </c>
      <c r="D3052">
        <v>1</v>
      </c>
      <c r="F3052">
        <v>0.113135236111083</v>
      </c>
      <c r="G3052">
        <v>8.6589552872154401E-3</v>
      </c>
      <c r="H3052" t="s">
        <v>427</v>
      </c>
      <c r="K3052" t="s">
        <v>257</v>
      </c>
      <c r="N3052" t="s">
        <v>422</v>
      </c>
      <c r="P3052">
        <v>0.52294039906238499</v>
      </c>
      <c r="Q3052">
        <v>1.3706264366612601E-2</v>
      </c>
      <c r="R3052">
        <v>2095752</v>
      </c>
      <c r="S3052">
        <v>2102</v>
      </c>
    </row>
    <row r="3053" spans="1:19" x14ac:dyDescent="0.25">
      <c r="A3053" t="s">
        <v>1381</v>
      </c>
      <c r="B3053" t="s">
        <v>400</v>
      </c>
      <c r="C3053" t="s">
        <v>119</v>
      </c>
      <c r="D3053">
        <v>1</v>
      </c>
      <c r="F3053">
        <v>0.113135236111083</v>
      </c>
      <c r="G3053">
        <v>8.6589552872154401E-3</v>
      </c>
      <c r="H3053" t="s">
        <v>427</v>
      </c>
      <c r="K3053" t="s">
        <v>257</v>
      </c>
      <c r="N3053" t="s">
        <v>422</v>
      </c>
      <c r="P3053">
        <v>0.52294039906238499</v>
      </c>
      <c r="Q3053">
        <v>1.3706264366612601E-2</v>
      </c>
      <c r="R3053">
        <v>2095752</v>
      </c>
      <c r="S3053">
        <v>2102</v>
      </c>
    </row>
    <row r="3054" spans="1:19" x14ac:dyDescent="0.25">
      <c r="A3054" t="s">
        <v>1381</v>
      </c>
      <c r="B3054" t="s">
        <v>400</v>
      </c>
      <c r="C3054" t="s">
        <v>119</v>
      </c>
      <c r="D3054">
        <v>1</v>
      </c>
      <c r="F3054">
        <v>0.113135236111083</v>
      </c>
      <c r="G3054">
        <v>8.6589552872154401E-3</v>
      </c>
      <c r="H3054" t="s">
        <v>427</v>
      </c>
      <c r="K3054" t="s">
        <v>257</v>
      </c>
      <c r="N3054" t="s">
        <v>422</v>
      </c>
      <c r="P3054">
        <v>0.52294039906238499</v>
      </c>
      <c r="Q3054">
        <v>1.3706264366612601E-2</v>
      </c>
      <c r="R3054">
        <v>2095752</v>
      </c>
      <c r="S3054">
        <v>2102</v>
      </c>
    </row>
    <row r="3055" spans="1:19" x14ac:dyDescent="0.25">
      <c r="A3055" t="s">
        <v>1381</v>
      </c>
      <c r="B3055" t="s">
        <v>400</v>
      </c>
      <c r="C3055" t="s">
        <v>119</v>
      </c>
      <c r="D3055">
        <v>1</v>
      </c>
      <c r="F3055">
        <v>0.113135236111083</v>
      </c>
      <c r="G3055">
        <v>8.6589552872154401E-3</v>
      </c>
      <c r="H3055" t="s">
        <v>427</v>
      </c>
      <c r="K3055" t="s">
        <v>257</v>
      </c>
      <c r="N3055" t="s">
        <v>422</v>
      </c>
      <c r="P3055">
        <v>0.52294039906238499</v>
      </c>
      <c r="Q3055">
        <v>1.3706264366612601E-2</v>
      </c>
      <c r="R3055">
        <v>2095752</v>
      </c>
      <c r="S3055">
        <v>2102</v>
      </c>
    </row>
    <row r="3056" spans="1:19" x14ac:dyDescent="0.25">
      <c r="A3056" t="s">
        <v>1382</v>
      </c>
      <c r="B3056" t="s">
        <v>400</v>
      </c>
      <c r="C3056" t="s">
        <v>119</v>
      </c>
      <c r="D3056">
        <v>0</v>
      </c>
      <c r="F3056">
        <v>0.187725748302777</v>
      </c>
      <c r="G3056">
        <v>8.8164084403980492E-3</v>
      </c>
      <c r="H3056" t="s">
        <v>432</v>
      </c>
      <c r="K3056" t="s">
        <v>252</v>
      </c>
      <c r="N3056" t="s">
        <v>433</v>
      </c>
      <c r="P3056">
        <v>6.8874385551010997E-2</v>
      </c>
      <c r="Q3056">
        <v>6.56593778711976E-3</v>
      </c>
      <c r="R3056">
        <v>2454986</v>
      </c>
      <c r="S3056">
        <v>2495</v>
      </c>
    </row>
    <row r="3057" spans="1:19" x14ac:dyDescent="0.25">
      <c r="A3057" t="s">
        <v>1382</v>
      </c>
      <c r="B3057" t="s">
        <v>400</v>
      </c>
      <c r="C3057" t="s">
        <v>119</v>
      </c>
      <c r="D3057">
        <v>0</v>
      </c>
      <c r="F3057">
        <v>0.187725748302777</v>
      </c>
      <c r="G3057">
        <v>8.8164084403980492E-3</v>
      </c>
      <c r="H3057" t="s">
        <v>432</v>
      </c>
      <c r="K3057" t="s">
        <v>252</v>
      </c>
      <c r="N3057" t="s">
        <v>433</v>
      </c>
      <c r="P3057">
        <v>6.8874385551010997E-2</v>
      </c>
      <c r="Q3057">
        <v>6.56593778711976E-3</v>
      </c>
      <c r="R3057">
        <v>2454986</v>
      </c>
      <c r="S3057">
        <v>2495</v>
      </c>
    </row>
    <row r="3058" spans="1:19" x14ac:dyDescent="0.25">
      <c r="A3058" t="s">
        <v>1382</v>
      </c>
      <c r="B3058" t="s">
        <v>400</v>
      </c>
      <c r="C3058" t="s">
        <v>119</v>
      </c>
      <c r="D3058">
        <v>0</v>
      </c>
      <c r="F3058">
        <v>0.187725748302777</v>
      </c>
      <c r="G3058">
        <v>8.8164084403980492E-3</v>
      </c>
      <c r="H3058" t="s">
        <v>432</v>
      </c>
      <c r="K3058" t="s">
        <v>252</v>
      </c>
      <c r="N3058" t="s">
        <v>433</v>
      </c>
      <c r="P3058">
        <v>6.8874385551010997E-2</v>
      </c>
      <c r="Q3058">
        <v>6.56593778711976E-3</v>
      </c>
      <c r="R3058">
        <v>2454986</v>
      </c>
      <c r="S3058">
        <v>2495</v>
      </c>
    </row>
    <row r="3059" spans="1:19" x14ac:dyDescent="0.25">
      <c r="A3059" t="s">
        <v>1382</v>
      </c>
      <c r="B3059" t="s">
        <v>400</v>
      </c>
      <c r="C3059" t="s">
        <v>119</v>
      </c>
      <c r="D3059">
        <v>0</v>
      </c>
      <c r="F3059">
        <v>0.187725748302777</v>
      </c>
      <c r="G3059">
        <v>8.8164084403980492E-3</v>
      </c>
      <c r="H3059" t="s">
        <v>432</v>
      </c>
      <c r="K3059" t="s">
        <v>252</v>
      </c>
      <c r="N3059" t="s">
        <v>433</v>
      </c>
      <c r="P3059">
        <v>6.8874385551010997E-2</v>
      </c>
      <c r="Q3059">
        <v>6.56593778711976E-3</v>
      </c>
      <c r="R3059">
        <v>2454986</v>
      </c>
      <c r="S3059">
        <v>2495</v>
      </c>
    </row>
    <row r="3060" spans="1:19" x14ac:dyDescent="0.25">
      <c r="A3060" t="s">
        <v>1383</v>
      </c>
      <c r="B3060" t="s">
        <v>400</v>
      </c>
      <c r="C3060" t="s">
        <v>119</v>
      </c>
      <c r="D3060">
        <v>1</v>
      </c>
      <c r="F3060">
        <v>0.203778004932439</v>
      </c>
      <c r="G3060">
        <v>6.7444013872160801E-3</v>
      </c>
      <c r="H3060" t="s">
        <v>432</v>
      </c>
      <c r="K3060" t="s">
        <v>252</v>
      </c>
      <c r="N3060" t="s">
        <v>433</v>
      </c>
      <c r="P3060">
        <v>5.6064580063220203E-2</v>
      </c>
      <c r="Q3060">
        <v>4.2279909860308499E-3</v>
      </c>
      <c r="R3060">
        <v>3815556</v>
      </c>
      <c r="S3060">
        <v>4290</v>
      </c>
    </row>
    <row r="3061" spans="1:19" x14ac:dyDescent="0.25">
      <c r="A3061" t="s">
        <v>1383</v>
      </c>
      <c r="B3061" t="s">
        <v>400</v>
      </c>
      <c r="C3061" t="s">
        <v>119</v>
      </c>
      <c r="D3061">
        <v>1</v>
      </c>
      <c r="F3061">
        <v>0.203778004932439</v>
      </c>
      <c r="G3061">
        <v>6.7444013872160801E-3</v>
      </c>
      <c r="H3061" t="s">
        <v>432</v>
      </c>
      <c r="K3061" t="s">
        <v>252</v>
      </c>
      <c r="N3061" t="s">
        <v>433</v>
      </c>
      <c r="P3061">
        <v>5.6064580063220203E-2</v>
      </c>
      <c r="Q3061">
        <v>4.2279909860308499E-3</v>
      </c>
      <c r="R3061">
        <v>3815556</v>
      </c>
      <c r="S3061">
        <v>4290</v>
      </c>
    </row>
    <row r="3062" spans="1:19" x14ac:dyDescent="0.25">
      <c r="A3062" t="s">
        <v>1383</v>
      </c>
      <c r="B3062" t="s">
        <v>400</v>
      </c>
      <c r="C3062" t="s">
        <v>119</v>
      </c>
      <c r="D3062">
        <v>1</v>
      </c>
      <c r="F3062">
        <v>0.203778004932439</v>
      </c>
      <c r="G3062">
        <v>6.7444013872160801E-3</v>
      </c>
      <c r="H3062" t="s">
        <v>432</v>
      </c>
      <c r="K3062" t="s">
        <v>252</v>
      </c>
      <c r="N3062" t="s">
        <v>433</v>
      </c>
      <c r="P3062">
        <v>5.6064580063220203E-2</v>
      </c>
      <c r="Q3062">
        <v>4.2279909860308499E-3</v>
      </c>
      <c r="R3062">
        <v>3815556</v>
      </c>
      <c r="S3062">
        <v>4290</v>
      </c>
    </row>
    <row r="3063" spans="1:19" x14ac:dyDescent="0.25">
      <c r="A3063" t="s">
        <v>1383</v>
      </c>
      <c r="B3063" t="s">
        <v>400</v>
      </c>
      <c r="C3063" t="s">
        <v>119</v>
      </c>
      <c r="D3063">
        <v>1</v>
      </c>
      <c r="F3063">
        <v>0.203778004932439</v>
      </c>
      <c r="G3063">
        <v>6.7444013872160801E-3</v>
      </c>
      <c r="H3063" t="s">
        <v>432</v>
      </c>
      <c r="K3063" t="s">
        <v>252</v>
      </c>
      <c r="N3063" t="s">
        <v>433</v>
      </c>
      <c r="P3063">
        <v>5.6064580063220203E-2</v>
      </c>
      <c r="Q3063">
        <v>4.2279909860308499E-3</v>
      </c>
      <c r="R3063">
        <v>3815556</v>
      </c>
      <c r="S3063">
        <v>4290</v>
      </c>
    </row>
    <row r="3064" spans="1:19" x14ac:dyDescent="0.25">
      <c r="A3064" t="s">
        <v>1384</v>
      </c>
      <c r="B3064" t="s">
        <v>400</v>
      </c>
      <c r="C3064" t="s">
        <v>119</v>
      </c>
      <c r="D3064">
        <v>0</v>
      </c>
      <c r="F3064">
        <v>0.132533659894537</v>
      </c>
      <c r="G3064">
        <v>8.3491729521882902E-3</v>
      </c>
      <c r="H3064" t="s">
        <v>438</v>
      </c>
      <c r="K3064" t="s">
        <v>257</v>
      </c>
      <c r="N3064" t="s">
        <v>433</v>
      </c>
      <c r="P3064">
        <v>0.18883844772852601</v>
      </c>
      <c r="Q3064">
        <v>1.01238025683184E-2</v>
      </c>
      <c r="R3064">
        <v>1812219</v>
      </c>
      <c r="S3064">
        <v>2148</v>
      </c>
    </row>
    <row r="3065" spans="1:19" x14ac:dyDescent="0.25">
      <c r="A3065" t="s">
        <v>1384</v>
      </c>
      <c r="B3065" t="s">
        <v>400</v>
      </c>
      <c r="C3065" t="s">
        <v>119</v>
      </c>
      <c r="D3065">
        <v>0</v>
      </c>
      <c r="F3065">
        <v>0.132533659894537</v>
      </c>
      <c r="G3065">
        <v>8.3491729521882902E-3</v>
      </c>
      <c r="H3065" t="s">
        <v>438</v>
      </c>
      <c r="K3065" t="s">
        <v>257</v>
      </c>
      <c r="N3065" t="s">
        <v>433</v>
      </c>
      <c r="P3065">
        <v>0.18883844772852601</v>
      </c>
      <c r="Q3065">
        <v>1.01238025683184E-2</v>
      </c>
      <c r="R3065">
        <v>1812219</v>
      </c>
      <c r="S3065">
        <v>2148</v>
      </c>
    </row>
    <row r="3066" spans="1:19" x14ac:dyDescent="0.25">
      <c r="A3066" t="s">
        <v>1384</v>
      </c>
      <c r="B3066" t="s">
        <v>400</v>
      </c>
      <c r="C3066" t="s">
        <v>119</v>
      </c>
      <c r="D3066">
        <v>0</v>
      </c>
      <c r="F3066">
        <v>0.132533659894537</v>
      </c>
      <c r="G3066">
        <v>8.3491729521882902E-3</v>
      </c>
      <c r="H3066" t="s">
        <v>438</v>
      </c>
      <c r="K3066" t="s">
        <v>257</v>
      </c>
      <c r="N3066" t="s">
        <v>433</v>
      </c>
      <c r="P3066">
        <v>0.18883844772852601</v>
      </c>
      <c r="Q3066">
        <v>1.01238025683184E-2</v>
      </c>
      <c r="R3066">
        <v>1812219</v>
      </c>
      <c r="S3066">
        <v>2148</v>
      </c>
    </row>
    <row r="3067" spans="1:19" x14ac:dyDescent="0.25">
      <c r="A3067" t="s">
        <v>1384</v>
      </c>
      <c r="B3067" t="s">
        <v>400</v>
      </c>
      <c r="C3067" t="s">
        <v>119</v>
      </c>
      <c r="D3067">
        <v>0</v>
      </c>
      <c r="F3067">
        <v>0.132533659894537</v>
      </c>
      <c r="G3067">
        <v>8.3491729521882902E-3</v>
      </c>
      <c r="H3067" t="s">
        <v>438</v>
      </c>
      <c r="K3067" t="s">
        <v>257</v>
      </c>
      <c r="N3067" t="s">
        <v>433</v>
      </c>
      <c r="P3067">
        <v>0.18883844772852601</v>
      </c>
      <c r="Q3067">
        <v>1.01238025683184E-2</v>
      </c>
      <c r="R3067">
        <v>1812219</v>
      </c>
      <c r="S3067">
        <v>2148</v>
      </c>
    </row>
    <row r="3068" spans="1:19" x14ac:dyDescent="0.25">
      <c r="A3068" t="s">
        <v>1385</v>
      </c>
      <c r="B3068" t="s">
        <v>400</v>
      </c>
      <c r="C3068" t="s">
        <v>119</v>
      </c>
      <c r="D3068">
        <v>1</v>
      </c>
      <c r="F3068">
        <v>0.176276336360287</v>
      </c>
      <c r="G3068">
        <v>6.1547414904153299E-3</v>
      </c>
      <c r="H3068" t="s">
        <v>438</v>
      </c>
      <c r="K3068" t="s">
        <v>257</v>
      </c>
      <c r="N3068" t="s">
        <v>433</v>
      </c>
      <c r="P3068">
        <v>0.49190601407133999</v>
      </c>
      <c r="Q3068">
        <v>8.1362097838136201E-3</v>
      </c>
      <c r="R3068">
        <v>4609289</v>
      </c>
      <c r="S3068">
        <v>5358</v>
      </c>
    </row>
    <row r="3069" spans="1:19" x14ac:dyDescent="0.25">
      <c r="A3069" t="s">
        <v>1385</v>
      </c>
      <c r="B3069" t="s">
        <v>400</v>
      </c>
      <c r="C3069" t="s">
        <v>119</v>
      </c>
      <c r="D3069">
        <v>1</v>
      </c>
      <c r="F3069">
        <v>0.176276336360287</v>
      </c>
      <c r="G3069">
        <v>6.1547414904153299E-3</v>
      </c>
      <c r="H3069" t="s">
        <v>438</v>
      </c>
      <c r="K3069" t="s">
        <v>257</v>
      </c>
      <c r="N3069" t="s">
        <v>433</v>
      </c>
      <c r="P3069">
        <v>0.49190601407133999</v>
      </c>
      <c r="Q3069">
        <v>8.1362097838136201E-3</v>
      </c>
      <c r="R3069">
        <v>4609289</v>
      </c>
      <c r="S3069">
        <v>5358</v>
      </c>
    </row>
    <row r="3070" spans="1:19" x14ac:dyDescent="0.25">
      <c r="A3070" t="s">
        <v>1385</v>
      </c>
      <c r="B3070" t="s">
        <v>400</v>
      </c>
      <c r="C3070" t="s">
        <v>119</v>
      </c>
      <c r="D3070">
        <v>1</v>
      </c>
      <c r="F3070">
        <v>0.176276336360287</v>
      </c>
      <c r="G3070">
        <v>6.1547414904153299E-3</v>
      </c>
      <c r="H3070" t="s">
        <v>438</v>
      </c>
      <c r="K3070" t="s">
        <v>257</v>
      </c>
      <c r="N3070" t="s">
        <v>433</v>
      </c>
      <c r="P3070">
        <v>0.49190601407133999</v>
      </c>
      <c r="Q3070">
        <v>8.1362097838136201E-3</v>
      </c>
      <c r="R3070">
        <v>4609289</v>
      </c>
      <c r="S3070">
        <v>5358</v>
      </c>
    </row>
    <row r="3071" spans="1:19" x14ac:dyDescent="0.25">
      <c r="A3071" t="s">
        <v>1385</v>
      </c>
      <c r="B3071" t="s">
        <v>400</v>
      </c>
      <c r="C3071" t="s">
        <v>119</v>
      </c>
      <c r="D3071">
        <v>1</v>
      </c>
      <c r="F3071">
        <v>0.176276336360287</v>
      </c>
      <c r="G3071">
        <v>6.1547414904153299E-3</v>
      </c>
      <c r="H3071" t="s">
        <v>438</v>
      </c>
      <c r="K3071" t="s">
        <v>257</v>
      </c>
      <c r="N3071" t="s">
        <v>433</v>
      </c>
      <c r="P3071">
        <v>0.49190601407133999</v>
      </c>
      <c r="Q3071">
        <v>8.1362097838136201E-3</v>
      </c>
      <c r="R3071">
        <v>4609289</v>
      </c>
      <c r="S3071">
        <v>5358</v>
      </c>
    </row>
    <row r="3072" spans="1:19" x14ac:dyDescent="0.25">
      <c r="A3072" t="s">
        <v>1386</v>
      </c>
      <c r="B3072" t="s">
        <v>400</v>
      </c>
      <c r="C3072" t="s">
        <v>119</v>
      </c>
      <c r="D3072">
        <v>0</v>
      </c>
      <c r="F3072">
        <v>0.24464007429586301</v>
      </c>
      <c r="G3072">
        <v>6.7663108741047298E-3</v>
      </c>
      <c r="H3072" t="s">
        <v>443</v>
      </c>
      <c r="K3072" t="s">
        <v>252</v>
      </c>
      <c r="N3072" t="s">
        <v>444</v>
      </c>
      <c r="P3072">
        <v>0.13646702350525</v>
      </c>
      <c r="Q3072">
        <v>5.5045914611888402E-3</v>
      </c>
      <c r="R3072">
        <v>4966960</v>
      </c>
      <c r="S3072">
        <v>6103</v>
      </c>
    </row>
    <row r="3073" spans="1:19" x14ac:dyDescent="0.25">
      <c r="A3073" t="s">
        <v>1386</v>
      </c>
      <c r="B3073" t="s">
        <v>400</v>
      </c>
      <c r="C3073" t="s">
        <v>119</v>
      </c>
      <c r="D3073">
        <v>0</v>
      </c>
      <c r="F3073">
        <v>0.24464007429586301</v>
      </c>
      <c r="G3073">
        <v>6.7663108741047298E-3</v>
      </c>
      <c r="H3073" t="s">
        <v>443</v>
      </c>
      <c r="K3073" t="s">
        <v>252</v>
      </c>
      <c r="N3073" t="s">
        <v>444</v>
      </c>
      <c r="P3073">
        <v>0.13646702350525</v>
      </c>
      <c r="Q3073">
        <v>5.5045914611888402E-3</v>
      </c>
      <c r="R3073">
        <v>4966960</v>
      </c>
      <c r="S3073">
        <v>6103</v>
      </c>
    </row>
    <row r="3074" spans="1:19" x14ac:dyDescent="0.25">
      <c r="A3074" t="s">
        <v>1386</v>
      </c>
      <c r="B3074" t="s">
        <v>400</v>
      </c>
      <c r="C3074" t="s">
        <v>119</v>
      </c>
      <c r="D3074">
        <v>0</v>
      </c>
      <c r="F3074">
        <v>0.24464007429586301</v>
      </c>
      <c r="G3074">
        <v>6.7663108741047298E-3</v>
      </c>
      <c r="H3074" t="s">
        <v>443</v>
      </c>
      <c r="K3074" t="s">
        <v>252</v>
      </c>
      <c r="N3074" t="s">
        <v>444</v>
      </c>
      <c r="P3074">
        <v>0.13646702350525</v>
      </c>
      <c r="Q3074">
        <v>5.5045914611888402E-3</v>
      </c>
      <c r="R3074">
        <v>4966960</v>
      </c>
      <c r="S3074">
        <v>6103</v>
      </c>
    </row>
    <row r="3075" spans="1:19" x14ac:dyDescent="0.25">
      <c r="A3075" t="s">
        <v>1386</v>
      </c>
      <c r="B3075" t="s">
        <v>400</v>
      </c>
      <c r="C3075" t="s">
        <v>119</v>
      </c>
      <c r="D3075">
        <v>0</v>
      </c>
      <c r="F3075">
        <v>0.24464007429586301</v>
      </c>
      <c r="G3075">
        <v>6.7663108741047298E-3</v>
      </c>
      <c r="H3075" t="s">
        <v>443</v>
      </c>
      <c r="K3075" t="s">
        <v>252</v>
      </c>
      <c r="N3075" t="s">
        <v>444</v>
      </c>
      <c r="P3075">
        <v>0.13646702350525</v>
      </c>
      <c r="Q3075">
        <v>5.5045914611888402E-3</v>
      </c>
      <c r="R3075">
        <v>4966960</v>
      </c>
      <c r="S3075">
        <v>6103</v>
      </c>
    </row>
    <row r="3076" spans="1:19" x14ac:dyDescent="0.25">
      <c r="A3076" t="s">
        <v>1387</v>
      </c>
      <c r="B3076" t="s">
        <v>400</v>
      </c>
      <c r="C3076" t="s">
        <v>119</v>
      </c>
      <c r="D3076">
        <v>1</v>
      </c>
      <c r="F3076">
        <v>0.222717168124767</v>
      </c>
      <c r="G3076">
        <v>1.15017614194291E-2</v>
      </c>
      <c r="H3076" t="s">
        <v>443</v>
      </c>
      <c r="K3076" t="s">
        <v>252</v>
      </c>
      <c r="N3076" t="s">
        <v>444</v>
      </c>
      <c r="P3076">
        <v>9.4520345840176906E-2</v>
      </c>
      <c r="Q3076">
        <v>8.7077044771655294E-3</v>
      </c>
      <c r="R3076">
        <v>1335004</v>
      </c>
      <c r="S3076">
        <v>1626</v>
      </c>
    </row>
    <row r="3077" spans="1:19" x14ac:dyDescent="0.25">
      <c r="A3077" t="s">
        <v>1387</v>
      </c>
      <c r="B3077" t="s">
        <v>400</v>
      </c>
      <c r="C3077" t="s">
        <v>119</v>
      </c>
      <c r="D3077">
        <v>1</v>
      </c>
      <c r="F3077">
        <v>0.222717168124767</v>
      </c>
      <c r="G3077">
        <v>1.15017614194291E-2</v>
      </c>
      <c r="H3077" t="s">
        <v>443</v>
      </c>
      <c r="K3077" t="s">
        <v>252</v>
      </c>
      <c r="N3077" t="s">
        <v>444</v>
      </c>
      <c r="P3077">
        <v>9.4520345840176906E-2</v>
      </c>
      <c r="Q3077">
        <v>8.7077044771655294E-3</v>
      </c>
      <c r="R3077">
        <v>1335004</v>
      </c>
      <c r="S3077">
        <v>1626</v>
      </c>
    </row>
    <row r="3078" spans="1:19" x14ac:dyDescent="0.25">
      <c r="A3078" t="s">
        <v>1387</v>
      </c>
      <c r="B3078" t="s">
        <v>400</v>
      </c>
      <c r="C3078" t="s">
        <v>119</v>
      </c>
      <c r="D3078">
        <v>1</v>
      </c>
      <c r="F3078">
        <v>0.222717168124767</v>
      </c>
      <c r="G3078">
        <v>1.15017614194291E-2</v>
      </c>
      <c r="H3078" t="s">
        <v>443</v>
      </c>
      <c r="K3078" t="s">
        <v>252</v>
      </c>
      <c r="N3078" t="s">
        <v>444</v>
      </c>
      <c r="P3078">
        <v>9.4520345840176906E-2</v>
      </c>
      <c r="Q3078">
        <v>8.7077044771655294E-3</v>
      </c>
      <c r="R3078">
        <v>1335004</v>
      </c>
      <c r="S3078">
        <v>1626</v>
      </c>
    </row>
    <row r="3079" spans="1:19" x14ac:dyDescent="0.25">
      <c r="A3079" t="s">
        <v>1387</v>
      </c>
      <c r="B3079" t="s">
        <v>400</v>
      </c>
      <c r="C3079" t="s">
        <v>119</v>
      </c>
      <c r="D3079">
        <v>1</v>
      </c>
      <c r="F3079">
        <v>0.222717168124767</v>
      </c>
      <c r="G3079">
        <v>1.15017614194291E-2</v>
      </c>
      <c r="H3079" t="s">
        <v>443</v>
      </c>
      <c r="K3079" t="s">
        <v>252</v>
      </c>
      <c r="N3079" t="s">
        <v>444</v>
      </c>
      <c r="P3079">
        <v>9.4520345840176906E-2</v>
      </c>
      <c r="Q3079">
        <v>8.7077044771655294E-3</v>
      </c>
      <c r="R3079">
        <v>1335004</v>
      </c>
      <c r="S3079">
        <v>1626</v>
      </c>
    </row>
    <row r="3080" spans="1:19" x14ac:dyDescent="0.25">
      <c r="A3080" t="s">
        <v>1388</v>
      </c>
      <c r="B3080" t="s">
        <v>400</v>
      </c>
      <c r="C3080" t="s">
        <v>119</v>
      </c>
      <c r="D3080">
        <v>0</v>
      </c>
      <c r="F3080">
        <v>0.17813522739645299</v>
      </c>
      <c r="G3080">
        <v>5.8049639837339396E-3</v>
      </c>
      <c r="H3080" t="s">
        <v>449</v>
      </c>
      <c r="K3080" t="s">
        <v>257</v>
      </c>
      <c r="N3080" t="s">
        <v>444</v>
      </c>
      <c r="P3080">
        <v>0.43307189093829601</v>
      </c>
      <c r="Q3080">
        <v>7.6162330601475502E-3</v>
      </c>
      <c r="R3080">
        <v>5588196</v>
      </c>
      <c r="S3080">
        <v>7270</v>
      </c>
    </row>
    <row r="3081" spans="1:19" x14ac:dyDescent="0.25">
      <c r="A3081" t="s">
        <v>1388</v>
      </c>
      <c r="B3081" t="s">
        <v>400</v>
      </c>
      <c r="C3081" t="s">
        <v>119</v>
      </c>
      <c r="D3081">
        <v>0</v>
      </c>
      <c r="F3081">
        <v>0.17813522739645299</v>
      </c>
      <c r="G3081">
        <v>5.8049639837339396E-3</v>
      </c>
      <c r="H3081" t="s">
        <v>449</v>
      </c>
      <c r="K3081" t="s">
        <v>257</v>
      </c>
      <c r="N3081" t="s">
        <v>444</v>
      </c>
      <c r="P3081">
        <v>0.43307189093829601</v>
      </c>
      <c r="Q3081">
        <v>7.6162330601475502E-3</v>
      </c>
      <c r="R3081">
        <v>5588196</v>
      </c>
      <c r="S3081">
        <v>7270</v>
      </c>
    </row>
    <row r="3082" spans="1:19" x14ac:dyDescent="0.25">
      <c r="A3082" t="s">
        <v>1388</v>
      </c>
      <c r="B3082" t="s">
        <v>400</v>
      </c>
      <c r="C3082" t="s">
        <v>119</v>
      </c>
      <c r="D3082">
        <v>0</v>
      </c>
      <c r="F3082">
        <v>0.17813522739645299</v>
      </c>
      <c r="G3082">
        <v>5.8049639837339396E-3</v>
      </c>
      <c r="H3082" t="s">
        <v>449</v>
      </c>
      <c r="K3082" t="s">
        <v>257</v>
      </c>
      <c r="N3082" t="s">
        <v>444</v>
      </c>
      <c r="P3082">
        <v>0.43307189093829601</v>
      </c>
      <c r="Q3082">
        <v>7.6162330601475502E-3</v>
      </c>
      <c r="R3082">
        <v>5588196</v>
      </c>
      <c r="S3082">
        <v>7270</v>
      </c>
    </row>
    <row r="3083" spans="1:19" x14ac:dyDescent="0.25">
      <c r="A3083" t="s">
        <v>1388</v>
      </c>
      <c r="B3083" t="s">
        <v>400</v>
      </c>
      <c r="C3083" t="s">
        <v>119</v>
      </c>
      <c r="D3083">
        <v>0</v>
      </c>
      <c r="F3083">
        <v>0.17813522739645299</v>
      </c>
      <c r="G3083">
        <v>5.8049639837339396E-3</v>
      </c>
      <c r="H3083" t="s">
        <v>449</v>
      </c>
      <c r="K3083" t="s">
        <v>257</v>
      </c>
      <c r="N3083" t="s">
        <v>444</v>
      </c>
      <c r="P3083">
        <v>0.43307189093829601</v>
      </c>
      <c r="Q3083">
        <v>7.6162330601475502E-3</v>
      </c>
      <c r="R3083">
        <v>5588196</v>
      </c>
      <c r="S3083">
        <v>7270</v>
      </c>
    </row>
    <row r="3084" spans="1:19" x14ac:dyDescent="0.25">
      <c r="A3084" t="s">
        <v>1389</v>
      </c>
      <c r="B3084" t="s">
        <v>400</v>
      </c>
      <c r="C3084" t="s">
        <v>119</v>
      </c>
      <c r="D3084">
        <v>1</v>
      </c>
      <c r="F3084">
        <v>0.19212697171801099</v>
      </c>
      <c r="G3084">
        <v>1.36809902612767E-2</v>
      </c>
      <c r="H3084" t="s">
        <v>449</v>
      </c>
      <c r="K3084" t="s">
        <v>257</v>
      </c>
      <c r="N3084" t="s">
        <v>444</v>
      </c>
      <c r="P3084">
        <v>0.47968949265317401</v>
      </c>
      <c r="Q3084">
        <v>1.7733699866660801E-2</v>
      </c>
      <c r="R3084">
        <v>963682</v>
      </c>
      <c r="S3084">
        <v>1170</v>
      </c>
    </row>
    <row r="3085" spans="1:19" x14ac:dyDescent="0.25">
      <c r="A3085" t="s">
        <v>1389</v>
      </c>
      <c r="B3085" t="s">
        <v>400</v>
      </c>
      <c r="C3085" t="s">
        <v>119</v>
      </c>
      <c r="D3085">
        <v>1</v>
      </c>
      <c r="F3085">
        <v>0.19212697171801099</v>
      </c>
      <c r="G3085">
        <v>1.36809902612767E-2</v>
      </c>
      <c r="H3085" t="s">
        <v>449</v>
      </c>
      <c r="K3085" t="s">
        <v>257</v>
      </c>
      <c r="N3085" t="s">
        <v>444</v>
      </c>
      <c r="P3085">
        <v>0.47968949265317401</v>
      </c>
      <c r="Q3085">
        <v>1.7733699866660801E-2</v>
      </c>
      <c r="R3085">
        <v>963682</v>
      </c>
      <c r="S3085">
        <v>1170</v>
      </c>
    </row>
    <row r="3086" spans="1:19" x14ac:dyDescent="0.25">
      <c r="A3086" t="s">
        <v>1389</v>
      </c>
      <c r="B3086" t="s">
        <v>400</v>
      </c>
      <c r="C3086" t="s">
        <v>119</v>
      </c>
      <c r="D3086">
        <v>1</v>
      </c>
      <c r="F3086">
        <v>0.19212697171801099</v>
      </c>
      <c r="G3086">
        <v>1.36809902612767E-2</v>
      </c>
      <c r="H3086" t="s">
        <v>449</v>
      </c>
      <c r="K3086" t="s">
        <v>257</v>
      </c>
      <c r="N3086" t="s">
        <v>444</v>
      </c>
      <c r="P3086">
        <v>0.47968949265317401</v>
      </c>
      <c r="Q3086">
        <v>1.7733699866660801E-2</v>
      </c>
      <c r="R3086">
        <v>963682</v>
      </c>
      <c r="S3086">
        <v>1170</v>
      </c>
    </row>
    <row r="3087" spans="1:19" x14ac:dyDescent="0.25">
      <c r="A3087" t="s">
        <v>1389</v>
      </c>
      <c r="B3087" t="s">
        <v>400</v>
      </c>
      <c r="C3087" t="s">
        <v>119</v>
      </c>
      <c r="D3087">
        <v>1</v>
      </c>
      <c r="F3087">
        <v>0.19212697171801099</v>
      </c>
      <c r="G3087">
        <v>1.36809902612767E-2</v>
      </c>
      <c r="H3087" t="s">
        <v>449</v>
      </c>
      <c r="K3087" t="s">
        <v>257</v>
      </c>
      <c r="N3087" t="s">
        <v>444</v>
      </c>
      <c r="P3087">
        <v>0.47968949265317401</v>
      </c>
      <c r="Q3087">
        <v>1.7733699866660801E-2</v>
      </c>
      <c r="R3087">
        <v>963682</v>
      </c>
      <c r="S3087">
        <v>1170</v>
      </c>
    </row>
    <row r="3088" spans="1:19" x14ac:dyDescent="0.25">
      <c r="A3088" t="s">
        <v>1390</v>
      </c>
      <c r="B3088" t="s">
        <v>400</v>
      </c>
      <c r="C3088" t="s">
        <v>124</v>
      </c>
      <c r="D3088">
        <v>0</v>
      </c>
      <c r="F3088">
        <v>8.3420126418617999E-2</v>
      </c>
      <c r="G3088">
        <v>2.4998617677069401E-2</v>
      </c>
      <c r="H3088" t="s">
        <v>401</v>
      </c>
      <c r="K3088" t="s">
        <v>252</v>
      </c>
      <c r="N3088" t="s">
        <v>402</v>
      </c>
      <c r="P3088">
        <v>0.731354273840505</v>
      </c>
      <c r="Q3088">
        <v>4.1511742870426999E-2</v>
      </c>
      <c r="R3088">
        <v>746365</v>
      </c>
      <c r="S3088">
        <v>1019</v>
      </c>
    </row>
    <row r="3089" spans="1:19" x14ac:dyDescent="0.25">
      <c r="A3089" t="s">
        <v>1390</v>
      </c>
      <c r="B3089" t="s">
        <v>400</v>
      </c>
      <c r="C3089" t="s">
        <v>124</v>
      </c>
      <c r="D3089">
        <v>0</v>
      </c>
      <c r="F3089">
        <v>8.3420126418617999E-2</v>
      </c>
      <c r="G3089">
        <v>2.4998617677069401E-2</v>
      </c>
      <c r="H3089" t="s">
        <v>401</v>
      </c>
      <c r="K3089" t="s">
        <v>252</v>
      </c>
      <c r="N3089" t="s">
        <v>402</v>
      </c>
      <c r="P3089">
        <v>0.731354273840505</v>
      </c>
      <c r="Q3089">
        <v>4.1511742870426999E-2</v>
      </c>
      <c r="R3089">
        <v>746365</v>
      </c>
      <c r="S3089">
        <v>1019</v>
      </c>
    </row>
    <row r="3090" spans="1:19" x14ac:dyDescent="0.25">
      <c r="A3090" t="s">
        <v>1390</v>
      </c>
      <c r="B3090" t="s">
        <v>400</v>
      </c>
      <c r="C3090" t="s">
        <v>124</v>
      </c>
      <c r="D3090">
        <v>0</v>
      </c>
      <c r="F3090">
        <v>8.3420126418617999E-2</v>
      </c>
      <c r="G3090">
        <v>2.4998617677069401E-2</v>
      </c>
      <c r="H3090" t="s">
        <v>401</v>
      </c>
      <c r="K3090" t="s">
        <v>252</v>
      </c>
      <c r="N3090" t="s">
        <v>402</v>
      </c>
      <c r="P3090">
        <v>0.731354273840505</v>
      </c>
      <c r="Q3090">
        <v>4.1511742870426999E-2</v>
      </c>
      <c r="R3090">
        <v>746365</v>
      </c>
      <c r="S3090">
        <v>1019</v>
      </c>
    </row>
    <row r="3091" spans="1:19" x14ac:dyDescent="0.25">
      <c r="A3091" t="s">
        <v>1390</v>
      </c>
      <c r="B3091" t="s">
        <v>400</v>
      </c>
      <c r="C3091" t="s">
        <v>124</v>
      </c>
      <c r="D3091">
        <v>0</v>
      </c>
      <c r="F3091">
        <v>8.3420126418617999E-2</v>
      </c>
      <c r="G3091">
        <v>2.4998617677069401E-2</v>
      </c>
      <c r="H3091" t="s">
        <v>401</v>
      </c>
      <c r="K3091" t="s">
        <v>252</v>
      </c>
      <c r="N3091" t="s">
        <v>402</v>
      </c>
      <c r="P3091">
        <v>0.731354273840505</v>
      </c>
      <c r="Q3091">
        <v>4.1511742870426999E-2</v>
      </c>
      <c r="R3091">
        <v>746365</v>
      </c>
      <c r="S3091">
        <v>1019</v>
      </c>
    </row>
    <row r="3092" spans="1:19" x14ac:dyDescent="0.25">
      <c r="A3092" t="s">
        <v>1391</v>
      </c>
      <c r="B3092" t="s">
        <v>400</v>
      </c>
      <c r="C3092" t="s">
        <v>124</v>
      </c>
      <c r="D3092">
        <v>0</v>
      </c>
      <c r="F3092">
        <v>1.74996325150669E-2</v>
      </c>
      <c r="G3092">
        <v>8.7351862550932892E-3</v>
      </c>
      <c r="H3092" t="s">
        <v>406</v>
      </c>
      <c r="K3092" t="s">
        <v>257</v>
      </c>
      <c r="N3092" t="s">
        <v>402</v>
      </c>
      <c r="P3092">
        <v>0.901291947672057</v>
      </c>
      <c r="Q3092">
        <v>2.61238254528838E-2</v>
      </c>
      <c r="R3092">
        <v>711856</v>
      </c>
      <c r="S3092">
        <v>885</v>
      </c>
    </row>
    <row r="3093" spans="1:19" x14ac:dyDescent="0.25">
      <c r="A3093" t="s">
        <v>1391</v>
      </c>
      <c r="B3093" t="s">
        <v>400</v>
      </c>
      <c r="C3093" t="s">
        <v>124</v>
      </c>
      <c r="D3093">
        <v>0</v>
      </c>
      <c r="F3093">
        <v>1.74996325150669E-2</v>
      </c>
      <c r="G3093">
        <v>8.7351862550932892E-3</v>
      </c>
      <c r="H3093" t="s">
        <v>406</v>
      </c>
      <c r="K3093" t="s">
        <v>257</v>
      </c>
      <c r="N3093" t="s">
        <v>402</v>
      </c>
      <c r="P3093">
        <v>0.901291947672057</v>
      </c>
      <c r="Q3093">
        <v>2.61238254528838E-2</v>
      </c>
      <c r="R3093">
        <v>711856</v>
      </c>
      <c r="S3093">
        <v>885</v>
      </c>
    </row>
    <row r="3094" spans="1:19" x14ac:dyDescent="0.25">
      <c r="A3094" t="s">
        <v>1391</v>
      </c>
      <c r="B3094" t="s">
        <v>400</v>
      </c>
      <c r="C3094" t="s">
        <v>124</v>
      </c>
      <c r="D3094">
        <v>0</v>
      </c>
      <c r="F3094">
        <v>1.74996325150669E-2</v>
      </c>
      <c r="G3094">
        <v>8.7351862550932892E-3</v>
      </c>
      <c r="H3094" t="s">
        <v>406</v>
      </c>
      <c r="K3094" t="s">
        <v>257</v>
      </c>
      <c r="N3094" t="s">
        <v>402</v>
      </c>
      <c r="P3094">
        <v>0.901291947672057</v>
      </c>
      <c r="Q3094">
        <v>2.61238254528838E-2</v>
      </c>
      <c r="R3094">
        <v>711856</v>
      </c>
      <c r="S3094">
        <v>885</v>
      </c>
    </row>
    <row r="3095" spans="1:19" x14ac:dyDescent="0.25">
      <c r="A3095" t="s">
        <v>1391</v>
      </c>
      <c r="B3095" t="s">
        <v>400</v>
      </c>
      <c r="C3095" t="s">
        <v>124</v>
      </c>
      <c r="D3095">
        <v>0</v>
      </c>
      <c r="F3095">
        <v>1.74996325150669E-2</v>
      </c>
      <c r="G3095">
        <v>8.7351862550932892E-3</v>
      </c>
      <c r="H3095" t="s">
        <v>406</v>
      </c>
      <c r="K3095" t="s">
        <v>257</v>
      </c>
      <c r="N3095" t="s">
        <v>402</v>
      </c>
      <c r="P3095">
        <v>0.901291947672057</v>
      </c>
      <c r="Q3095">
        <v>2.61238254528838E-2</v>
      </c>
      <c r="R3095">
        <v>711856</v>
      </c>
      <c r="S3095">
        <v>885</v>
      </c>
    </row>
    <row r="3096" spans="1:19" x14ac:dyDescent="0.25">
      <c r="A3096" t="s">
        <v>1393</v>
      </c>
      <c r="B3096" t="s">
        <v>400</v>
      </c>
      <c r="C3096" t="s">
        <v>124</v>
      </c>
      <c r="D3096">
        <v>0</v>
      </c>
      <c r="F3096">
        <v>0.109254501983925</v>
      </c>
      <c r="G3096">
        <v>9.6477145409527305E-3</v>
      </c>
      <c r="H3096" t="s">
        <v>410</v>
      </c>
      <c r="K3096" t="s">
        <v>252</v>
      </c>
      <c r="N3096" t="s">
        <v>411</v>
      </c>
      <c r="P3096">
        <v>0.28975802691777602</v>
      </c>
      <c r="Q3096">
        <v>1.35814479261508E-2</v>
      </c>
      <c r="R3096">
        <v>2685118</v>
      </c>
      <c r="S3096">
        <v>2776</v>
      </c>
    </row>
    <row r="3097" spans="1:19" x14ac:dyDescent="0.25">
      <c r="A3097" t="s">
        <v>1393</v>
      </c>
      <c r="B3097" t="s">
        <v>400</v>
      </c>
      <c r="C3097" t="s">
        <v>124</v>
      </c>
      <c r="D3097">
        <v>0</v>
      </c>
      <c r="F3097">
        <v>0.109254501983925</v>
      </c>
      <c r="G3097">
        <v>9.6477145409527305E-3</v>
      </c>
      <c r="H3097" t="s">
        <v>410</v>
      </c>
      <c r="K3097" t="s">
        <v>252</v>
      </c>
      <c r="N3097" t="s">
        <v>411</v>
      </c>
      <c r="P3097">
        <v>0.28975802691777602</v>
      </c>
      <c r="Q3097">
        <v>1.35814479261508E-2</v>
      </c>
      <c r="R3097">
        <v>2685118</v>
      </c>
      <c r="S3097">
        <v>2776</v>
      </c>
    </row>
    <row r="3098" spans="1:19" x14ac:dyDescent="0.25">
      <c r="A3098" t="s">
        <v>1393</v>
      </c>
      <c r="B3098" t="s">
        <v>400</v>
      </c>
      <c r="C3098" t="s">
        <v>124</v>
      </c>
      <c r="D3098">
        <v>0</v>
      </c>
      <c r="F3098">
        <v>0.109254501983925</v>
      </c>
      <c r="G3098">
        <v>9.6477145409527305E-3</v>
      </c>
      <c r="H3098" t="s">
        <v>410</v>
      </c>
      <c r="K3098" t="s">
        <v>252</v>
      </c>
      <c r="N3098" t="s">
        <v>411</v>
      </c>
      <c r="P3098">
        <v>0.28975802691777602</v>
      </c>
      <c r="Q3098">
        <v>1.35814479261508E-2</v>
      </c>
      <c r="R3098">
        <v>2685118</v>
      </c>
      <c r="S3098">
        <v>2776</v>
      </c>
    </row>
    <row r="3099" spans="1:19" x14ac:dyDescent="0.25">
      <c r="A3099" t="s">
        <v>1393</v>
      </c>
      <c r="B3099" t="s">
        <v>400</v>
      </c>
      <c r="C3099" t="s">
        <v>124</v>
      </c>
      <c r="D3099">
        <v>0</v>
      </c>
      <c r="F3099">
        <v>0.109254501983925</v>
      </c>
      <c r="G3099">
        <v>9.6477145409527305E-3</v>
      </c>
      <c r="H3099" t="s">
        <v>410</v>
      </c>
      <c r="K3099" t="s">
        <v>252</v>
      </c>
      <c r="N3099" t="s">
        <v>411</v>
      </c>
      <c r="P3099">
        <v>0.28975802691777602</v>
      </c>
      <c r="Q3099">
        <v>1.35814479261508E-2</v>
      </c>
      <c r="R3099">
        <v>2685118</v>
      </c>
      <c r="S3099">
        <v>2776</v>
      </c>
    </row>
    <row r="3100" spans="1:19" x14ac:dyDescent="0.25">
      <c r="A3100" t="s">
        <v>1394</v>
      </c>
      <c r="B3100" t="s">
        <v>400</v>
      </c>
      <c r="C3100" t="s">
        <v>124</v>
      </c>
      <c r="D3100">
        <v>1</v>
      </c>
      <c r="F3100">
        <v>8.4667766132893493E-2</v>
      </c>
      <c r="G3100">
        <v>4.7876290149072201E-2</v>
      </c>
      <c r="H3100" t="s">
        <v>410</v>
      </c>
      <c r="K3100" t="s">
        <v>252</v>
      </c>
      <c r="N3100" t="s">
        <v>411</v>
      </c>
      <c r="P3100">
        <v>3.70271851891259E-2</v>
      </c>
      <c r="Q3100">
        <v>3.6356174812069597E-2</v>
      </c>
      <c r="R3100">
        <v>43394</v>
      </c>
      <c r="S3100">
        <v>30</v>
      </c>
    </row>
    <row r="3101" spans="1:19" x14ac:dyDescent="0.25">
      <c r="A3101" t="s">
        <v>1394</v>
      </c>
      <c r="B3101" t="s">
        <v>400</v>
      </c>
      <c r="C3101" t="s">
        <v>124</v>
      </c>
      <c r="D3101">
        <v>1</v>
      </c>
      <c r="F3101">
        <v>8.4667766132893493E-2</v>
      </c>
      <c r="G3101">
        <v>4.7876290149072201E-2</v>
      </c>
      <c r="H3101" t="s">
        <v>410</v>
      </c>
      <c r="K3101" t="s">
        <v>252</v>
      </c>
      <c r="N3101" t="s">
        <v>411</v>
      </c>
      <c r="P3101">
        <v>3.70271851891259E-2</v>
      </c>
      <c r="Q3101">
        <v>3.6356174812069597E-2</v>
      </c>
      <c r="R3101">
        <v>43394</v>
      </c>
      <c r="S3101">
        <v>30</v>
      </c>
    </row>
    <row r="3102" spans="1:19" x14ac:dyDescent="0.25">
      <c r="A3102" t="s">
        <v>1394</v>
      </c>
      <c r="B3102" t="s">
        <v>400</v>
      </c>
      <c r="C3102" t="s">
        <v>124</v>
      </c>
      <c r="D3102">
        <v>1</v>
      </c>
      <c r="F3102">
        <v>8.4667766132893493E-2</v>
      </c>
      <c r="G3102">
        <v>4.7876290149072201E-2</v>
      </c>
      <c r="H3102" t="s">
        <v>410</v>
      </c>
      <c r="K3102" t="s">
        <v>252</v>
      </c>
      <c r="N3102" t="s">
        <v>411</v>
      </c>
      <c r="P3102">
        <v>3.70271851891259E-2</v>
      </c>
      <c r="Q3102">
        <v>3.6356174812069597E-2</v>
      </c>
      <c r="R3102">
        <v>43394</v>
      </c>
      <c r="S3102">
        <v>30</v>
      </c>
    </row>
    <row r="3103" spans="1:19" x14ac:dyDescent="0.25">
      <c r="A3103" t="s">
        <v>1394</v>
      </c>
      <c r="B3103" t="s">
        <v>400</v>
      </c>
      <c r="C3103" t="s">
        <v>124</v>
      </c>
      <c r="D3103">
        <v>1</v>
      </c>
      <c r="F3103">
        <v>8.4667766132893493E-2</v>
      </c>
      <c r="G3103">
        <v>4.7876290149072201E-2</v>
      </c>
      <c r="H3103" t="s">
        <v>410</v>
      </c>
      <c r="K3103" t="s">
        <v>252</v>
      </c>
      <c r="N3103" t="s">
        <v>411</v>
      </c>
      <c r="P3103">
        <v>3.70271851891259E-2</v>
      </c>
      <c r="Q3103">
        <v>3.6356174812069597E-2</v>
      </c>
      <c r="R3103">
        <v>43394</v>
      </c>
      <c r="S3103">
        <v>30</v>
      </c>
    </row>
    <row r="3104" spans="1:19" x14ac:dyDescent="0.25">
      <c r="A3104" t="s">
        <v>1395</v>
      </c>
      <c r="B3104" t="s">
        <v>400</v>
      </c>
      <c r="C3104" t="s">
        <v>124</v>
      </c>
      <c r="D3104">
        <v>0</v>
      </c>
      <c r="F3104">
        <v>9.8454180042881395E-2</v>
      </c>
      <c r="G3104">
        <v>9.3059025825008405E-3</v>
      </c>
      <c r="H3104" t="s">
        <v>416</v>
      </c>
      <c r="K3104" t="s">
        <v>257</v>
      </c>
      <c r="N3104" t="s">
        <v>411</v>
      </c>
      <c r="P3104">
        <v>0.393422114222716</v>
      </c>
      <c r="Q3104">
        <v>1.4647885337929699E-2</v>
      </c>
      <c r="R3104">
        <v>2472736</v>
      </c>
      <c r="S3104">
        <v>2473</v>
      </c>
    </row>
    <row r="3105" spans="1:19" x14ac:dyDescent="0.25">
      <c r="A3105" t="s">
        <v>1395</v>
      </c>
      <c r="B3105" t="s">
        <v>400</v>
      </c>
      <c r="C3105" t="s">
        <v>124</v>
      </c>
      <c r="D3105">
        <v>0</v>
      </c>
      <c r="F3105">
        <v>9.8454180042881395E-2</v>
      </c>
      <c r="G3105">
        <v>9.3059025825008405E-3</v>
      </c>
      <c r="H3105" t="s">
        <v>416</v>
      </c>
      <c r="K3105" t="s">
        <v>257</v>
      </c>
      <c r="N3105" t="s">
        <v>411</v>
      </c>
      <c r="P3105">
        <v>0.393422114222716</v>
      </c>
      <c r="Q3105">
        <v>1.4647885337929699E-2</v>
      </c>
      <c r="R3105">
        <v>2472736</v>
      </c>
      <c r="S3105">
        <v>2473</v>
      </c>
    </row>
    <row r="3106" spans="1:19" x14ac:dyDescent="0.25">
      <c r="A3106" t="s">
        <v>1395</v>
      </c>
      <c r="B3106" t="s">
        <v>400</v>
      </c>
      <c r="C3106" t="s">
        <v>124</v>
      </c>
      <c r="D3106">
        <v>0</v>
      </c>
      <c r="F3106">
        <v>9.8454180042881395E-2</v>
      </c>
      <c r="G3106">
        <v>9.3059025825008405E-3</v>
      </c>
      <c r="H3106" t="s">
        <v>416</v>
      </c>
      <c r="K3106" t="s">
        <v>257</v>
      </c>
      <c r="N3106" t="s">
        <v>411</v>
      </c>
      <c r="P3106">
        <v>0.393422114222716</v>
      </c>
      <c r="Q3106">
        <v>1.4647885337929699E-2</v>
      </c>
      <c r="R3106">
        <v>2472736</v>
      </c>
      <c r="S3106">
        <v>2473</v>
      </c>
    </row>
    <row r="3107" spans="1:19" x14ac:dyDescent="0.25">
      <c r="A3107" t="s">
        <v>1395</v>
      </c>
      <c r="B3107" t="s">
        <v>400</v>
      </c>
      <c r="C3107" t="s">
        <v>124</v>
      </c>
      <c r="D3107">
        <v>0</v>
      </c>
      <c r="F3107">
        <v>9.8454180042881395E-2</v>
      </c>
      <c r="G3107">
        <v>9.3059025825008405E-3</v>
      </c>
      <c r="H3107" t="s">
        <v>416</v>
      </c>
      <c r="K3107" t="s">
        <v>257</v>
      </c>
      <c r="N3107" t="s">
        <v>411</v>
      </c>
      <c r="P3107">
        <v>0.393422114222716</v>
      </c>
      <c r="Q3107">
        <v>1.4647885337929699E-2</v>
      </c>
      <c r="R3107">
        <v>2472736</v>
      </c>
      <c r="S3107">
        <v>2473</v>
      </c>
    </row>
    <row r="3108" spans="1:19" x14ac:dyDescent="0.25">
      <c r="A3108" t="s">
        <v>1396</v>
      </c>
      <c r="B3108" t="s">
        <v>400</v>
      </c>
      <c r="C3108" t="s">
        <v>124</v>
      </c>
      <c r="D3108">
        <v>1</v>
      </c>
      <c r="F3108">
        <v>0.12752425665101699</v>
      </c>
      <c r="G3108">
        <v>4.58508339891762E-2</v>
      </c>
      <c r="H3108" t="s">
        <v>416</v>
      </c>
      <c r="K3108" t="s">
        <v>257</v>
      </c>
      <c r="N3108" t="s">
        <v>411</v>
      </c>
      <c r="P3108">
        <v>0.53971777596032799</v>
      </c>
      <c r="Q3108">
        <v>6.8006428386630902E-2</v>
      </c>
      <c r="R3108">
        <v>146413</v>
      </c>
      <c r="S3108">
        <v>110</v>
      </c>
    </row>
    <row r="3109" spans="1:19" x14ac:dyDescent="0.25">
      <c r="A3109" t="s">
        <v>1396</v>
      </c>
      <c r="B3109" t="s">
        <v>400</v>
      </c>
      <c r="C3109" t="s">
        <v>124</v>
      </c>
      <c r="D3109">
        <v>1</v>
      </c>
      <c r="F3109">
        <v>0.12752425665101699</v>
      </c>
      <c r="G3109">
        <v>4.58508339891762E-2</v>
      </c>
      <c r="H3109" t="s">
        <v>416</v>
      </c>
      <c r="K3109" t="s">
        <v>257</v>
      </c>
      <c r="N3109" t="s">
        <v>411</v>
      </c>
      <c r="P3109">
        <v>0.53971777596032799</v>
      </c>
      <c r="Q3109">
        <v>6.8006428386630902E-2</v>
      </c>
      <c r="R3109">
        <v>146413</v>
      </c>
      <c r="S3109">
        <v>110</v>
      </c>
    </row>
    <row r="3110" spans="1:19" x14ac:dyDescent="0.25">
      <c r="A3110" t="s">
        <v>1396</v>
      </c>
      <c r="B3110" t="s">
        <v>400</v>
      </c>
      <c r="C3110" t="s">
        <v>124</v>
      </c>
      <c r="D3110">
        <v>1</v>
      </c>
      <c r="F3110">
        <v>0.12752425665101699</v>
      </c>
      <c r="G3110">
        <v>4.58508339891762E-2</v>
      </c>
      <c r="H3110" t="s">
        <v>416</v>
      </c>
      <c r="K3110" t="s">
        <v>257</v>
      </c>
      <c r="N3110" t="s">
        <v>411</v>
      </c>
      <c r="P3110">
        <v>0.53971777596032799</v>
      </c>
      <c r="Q3110">
        <v>6.8006428386630902E-2</v>
      </c>
      <c r="R3110">
        <v>146413</v>
      </c>
      <c r="S3110">
        <v>110</v>
      </c>
    </row>
    <row r="3111" spans="1:19" x14ac:dyDescent="0.25">
      <c r="A3111" t="s">
        <v>1396</v>
      </c>
      <c r="B3111" t="s">
        <v>400</v>
      </c>
      <c r="C3111" t="s">
        <v>124</v>
      </c>
      <c r="D3111">
        <v>1</v>
      </c>
      <c r="F3111">
        <v>0.12752425665101699</v>
      </c>
      <c r="G3111">
        <v>4.58508339891762E-2</v>
      </c>
      <c r="H3111" t="s">
        <v>416</v>
      </c>
      <c r="K3111" t="s">
        <v>257</v>
      </c>
      <c r="N3111" t="s">
        <v>411</v>
      </c>
      <c r="P3111">
        <v>0.53971777596032799</v>
      </c>
      <c r="Q3111">
        <v>6.8006428386630902E-2</v>
      </c>
      <c r="R3111">
        <v>146413</v>
      </c>
      <c r="S3111">
        <v>110</v>
      </c>
    </row>
    <row r="3112" spans="1:19" x14ac:dyDescent="0.25">
      <c r="A3112" t="s">
        <v>1397</v>
      </c>
      <c r="B3112" t="s">
        <v>400</v>
      </c>
      <c r="C3112" t="s">
        <v>124</v>
      </c>
      <c r="D3112">
        <v>0</v>
      </c>
      <c r="F3112">
        <v>0.17093494037797899</v>
      </c>
      <c r="G3112">
        <v>7.7779563037823404E-3</v>
      </c>
      <c r="H3112" t="s">
        <v>421</v>
      </c>
      <c r="K3112" t="s">
        <v>252</v>
      </c>
      <c r="N3112" t="s">
        <v>422</v>
      </c>
      <c r="P3112">
        <v>6.2859269435559098E-2</v>
      </c>
      <c r="Q3112">
        <v>5.2958119061211999E-3</v>
      </c>
      <c r="R3112">
        <v>3321025</v>
      </c>
      <c r="S3112">
        <v>3246</v>
      </c>
    </row>
    <row r="3113" spans="1:19" x14ac:dyDescent="0.25">
      <c r="A3113" t="s">
        <v>1397</v>
      </c>
      <c r="B3113" t="s">
        <v>400</v>
      </c>
      <c r="C3113" t="s">
        <v>124</v>
      </c>
      <c r="D3113">
        <v>0</v>
      </c>
      <c r="F3113">
        <v>0.17093494037797899</v>
      </c>
      <c r="G3113">
        <v>7.7779563037823404E-3</v>
      </c>
      <c r="H3113" t="s">
        <v>421</v>
      </c>
      <c r="K3113" t="s">
        <v>252</v>
      </c>
      <c r="N3113" t="s">
        <v>422</v>
      </c>
      <c r="P3113">
        <v>6.2859269435559098E-2</v>
      </c>
      <c r="Q3113">
        <v>5.2958119061211999E-3</v>
      </c>
      <c r="R3113">
        <v>3321025</v>
      </c>
      <c r="S3113">
        <v>3246</v>
      </c>
    </row>
    <row r="3114" spans="1:19" x14ac:dyDescent="0.25">
      <c r="A3114" t="s">
        <v>1397</v>
      </c>
      <c r="B3114" t="s">
        <v>400</v>
      </c>
      <c r="C3114" t="s">
        <v>124</v>
      </c>
      <c r="D3114">
        <v>0</v>
      </c>
      <c r="F3114">
        <v>0.17093494037797899</v>
      </c>
      <c r="G3114">
        <v>7.7779563037823404E-3</v>
      </c>
      <c r="H3114" t="s">
        <v>421</v>
      </c>
      <c r="K3114" t="s">
        <v>252</v>
      </c>
      <c r="N3114" t="s">
        <v>422</v>
      </c>
      <c r="P3114">
        <v>6.2859269435559098E-2</v>
      </c>
      <c r="Q3114">
        <v>5.2958119061211999E-3</v>
      </c>
      <c r="R3114">
        <v>3321025</v>
      </c>
      <c r="S3114">
        <v>3246</v>
      </c>
    </row>
    <row r="3115" spans="1:19" x14ac:dyDescent="0.25">
      <c r="A3115" t="s">
        <v>1397</v>
      </c>
      <c r="B3115" t="s">
        <v>400</v>
      </c>
      <c r="C3115" t="s">
        <v>124</v>
      </c>
      <c r="D3115">
        <v>0</v>
      </c>
      <c r="F3115">
        <v>0.17093494037797899</v>
      </c>
      <c r="G3115">
        <v>7.7779563037823404E-3</v>
      </c>
      <c r="H3115" t="s">
        <v>421</v>
      </c>
      <c r="K3115" t="s">
        <v>252</v>
      </c>
      <c r="N3115" t="s">
        <v>422</v>
      </c>
      <c r="P3115">
        <v>6.2859269435559098E-2</v>
      </c>
      <c r="Q3115">
        <v>5.2958119061211999E-3</v>
      </c>
      <c r="R3115">
        <v>3321025</v>
      </c>
      <c r="S3115">
        <v>3246</v>
      </c>
    </row>
    <row r="3116" spans="1:19" x14ac:dyDescent="0.25">
      <c r="A3116" t="s">
        <v>1398</v>
      </c>
      <c r="B3116" t="s">
        <v>400</v>
      </c>
      <c r="C3116" t="s">
        <v>124</v>
      </c>
      <c r="D3116">
        <v>1</v>
      </c>
      <c r="F3116">
        <v>0.18777597863468801</v>
      </c>
      <c r="G3116">
        <v>1.28679335981029E-2</v>
      </c>
      <c r="H3116" t="s">
        <v>421</v>
      </c>
      <c r="K3116" t="s">
        <v>252</v>
      </c>
      <c r="N3116" t="s">
        <v>422</v>
      </c>
      <c r="P3116">
        <v>3.9618102757029101E-2</v>
      </c>
      <c r="Q3116">
        <v>7.1503852802784701E-3</v>
      </c>
      <c r="R3116">
        <v>1170933</v>
      </c>
      <c r="S3116">
        <v>1069</v>
      </c>
    </row>
    <row r="3117" spans="1:19" x14ac:dyDescent="0.25">
      <c r="A3117" t="s">
        <v>1398</v>
      </c>
      <c r="B3117" t="s">
        <v>400</v>
      </c>
      <c r="C3117" t="s">
        <v>124</v>
      </c>
      <c r="D3117">
        <v>1</v>
      </c>
      <c r="F3117">
        <v>0.18777597863468801</v>
      </c>
      <c r="G3117">
        <v>1.28679335981029E-2</v>
      </c>
      <c r="H3117" t="s">
        <v>421</v>
      </c>
      <c r="K3117" t="s">
        <v>252</v>
      </c>
      <c r="N3117" t="s">
        <v>422</v>
      </c>
      <c r="P3117">
        <v>3.9618102757029101E-2</v>
      </c>
      <c r="Q3117">
        <v>7.1503852802784701E-3</v>
      </c>
      <c r="R3117">
        <v>1170933</v>
      </c>
      <c r="S3117">
        <v>1069</v>
      </c>
    </row>
    <row r="3118" spans="1:19" x14ac:dyDescent="0.25">
      <c r="A3118" t="s">
        <v>1398</v>
      </c>
      <c r="B3118" t="s">
        <v>400</v>
      </c>
      <c r="C3118" t="s">
        <v>124</v>
      </c>
      <c r="D3118">
        <v>1</v>
      </c>
      <c r="F3118">
        <v>0.18777597863468801</v>
      </c>
      <c r="G3118">
        <v>1.28679335981029E-2</v>
      </c>
      <c r="H3118" t="s">
        <v>421</v>
      </c>
      <c r="K3118" t="s">
        <v>252</v>
      </c>
      <c r="N3118" t="s">
        <v>422</v>
      </c>
      <c r="P3118">
        <v>3.9618102757029101E-2</v>
      </c>
      <c r="Q3118">
        <v>7.1503852802784701E-3</v>
      </c>
      <c r="R3118">
        <v>1170933</v>
      </c>
      <c r="S3118">
        <v>1069</v>
      </c>
    </row>
    <row r="3119" spans="1:19" x14ac:dyDescent="0.25">
      <c r="A3119" t="s">
        <v>1398</v>
      </c>
      <c r="B3119" t="s">
        <v>400</v>
      </c>
      <c r="C3119" t="s">
        <v>124</v>
      </c>
      <c r="D3119">
        <v>1</v>
      </c>
      <c r="F3119">
        <v>0.18777597863468801</v>
      </c>
      <c r="G3119">
        <v>1.28679335981029E-2</v>
      </c>
      <c r="H3119" t="s">
        <v>421</v>
      </c>
      <c r="K3119" t="s">
        <v>252</v>
      </c>
      <c r="N3119" t="s">
        <v>422</v>
      </c>
      <c r="P3119">
        <v>3.9618102757029101E-2</v>
      </c>
      <c r="Q3119">
        <v>7.1503852802784701E-3</v>
      </c>
      <c r="R3119">
        <v>1170933</v>
      </c>
      <c r="S3119">
        <v>1069</v>
      </c>
    </row>
    <row r="3120" spans="1:19" x14ac:dyDescent="0.25">
      <c r="A3120" t="s">
        <v>1399</v>
      </c>
      <c r="B3120" t="s">
        <v>400</v>
      </c>
      <c r="C3120" t="s">
        <v>124</v>
      </c>
      <c r="D3120">
        <v>0</v>
      </c>
      <c r="F3120">
        <v>0.156283597524698</v>
      </c>
      <c r="G3120">
        <v>8.4515192930364798E-3</v>
      </c>
      <c r="H3120" t="s">
        <v>427</v>
      </c>
      <c r="K3120" t="s">
        <v>257</v>
      </c>
      <c r="N3120" t="s">
        <v>422</v>
      </c>
      <c r="P3120">
        <v>9.0093567167086303E-2</v>
      </c>
      <c r="Q3120">
        <v>6.6168657832815104E-3</v>
      </c>
      <c r="R3120">
        <v>2346248</v>
      </c>
      <c r="S3120">
        <v>2858</v>
      </c>
    </row>
    <row r="3121" spans="1:19" x14ac:dyDescent="0.25">
      <c r="A3121" t="s">
        <v>1399</v>
      </c>
      <c r="B3121" t="s">
        <v>400</v>
      </c>
      <c r="C3121" t="s">
        <v>124</v>
      </c>
      <c r="D3121">
        <v>0</v>
      </c>
      <c r="F3121">
        <v>0.156283597524698</v>
      </c>
      <c r="G3121">
        <v>8.4515192930364798E-3</v>
      </c>
      <c r="H3121" t="s">
        <v>427</v>
      </c>
      <c r="K3121" t="s">
        <v>257</v>
      </c>
      <c r="N3121" t="s">
        <v>422</v>
      </c>
      <c r="P3121">
        <v>9.0093567167086303E-2</v>
      </c>
      <c r="Q3121">
        <v>6.6168657832815104E-3</v>
      </c>
      <c r="R3121">
        <v>2346248</v>
      </c>
      <c r="S3121">
        <v>2858</v>
      </c>
    </row>
    <row r="3122" spans="1:19" x14ac:dyDescent="0.25">
      <c r="A3122" t="s">
        <v>1399</v>
      </c>
      <c r="B3122" t="s">
        <v>400</v>
      </c>
      <c r="C3122" t="s">
        <v>124</v>
      </c>
      <c r="D3122">
        <v>0</v>
      </c>
      <c r="F3122">
        <v>0.156283597524698</v>
      </c>
      <c r="G3122">
        <v>8.4515192930364798E-3</v>
      </c>
      <c r="H3122" t="s">
        <v>427</v>
      </c>
      <c r="K3122" t="s">
        <v>257</v>
      </c>
      <c r="N3122" t="s">
        <v>422</v>
      </c>
      <c r="P3122">
        <v>9.0093567167086303E-2</v>
      </c>
      <c r="Q3122">
        <v>6.6168657832815104E-3</v>
      </c>
      <c r="R3122">
        <v>2346248</v>
      </c>
      <c r="S3122">
        <v>2858</v>
      </c>
    </row>
    <row r="3123" spans="1:19" x14ac:dyDescent="0.25">
      <c r="A3123" t="s">
        <v>1399</v>
      </c>
      <c r="B3123" t="s">
        <v>400</v>
      </c>
      <c r="C3123" t="s">
        <v>124</v>
      </c>
      <c r="D3123">
        <v>0</v>
      </c>
      <c r="F3123">
        <v>0.156283597524698</v>
      </c>
      <c r="G3123">
        <v>8.4515192930364798E-3</v>
      </c>
      <c r="H3123" t="s">
        <v>427</v>
      </c>
      <c r="K3123" t="s">
        <v>257</v>
      </c>
      <c r="N3123" t="s">
        <v>422</v>
      </c>
      <c r="P3123">
        <v>9.0093567167086303E-2</v>
      </c>
      <c r="Q3123">
        <v>6.6168657832815104E-3</v>
      </c>
      <c r="R3123">
        <v>2346248</v>
      </c>
      <c r="S3123">
        <v>2858</v>
      </c>
    </row>
    <row r="3124" spans="1:19" x14ac:dyDescent="0.25">
      <c r="A3124" t="s">
        <v>1400</v>
      </c>
      <c r="B3124" t="s">
        <v>400</v>
      </c>
      <c r="C3124" t="s">
        <v>124</v>
      </c>
      <c r="D3124">
        <v>1</v>
      </c>
      <c r="F3124">
        <v>0.14219090068401299</v>
      </c>
      <c r="G3124">
        <v>9.8308725691911899E-3</v>
      </c>
      <c r="H3124" t="s">
        <v>427</v>
      </c>
      <c r="K3124" t="s">
        <v>257</v>
      </c>
      <c r="N3124" t="s">
        <v>422</v>
      </c>
      <c r="P3124">
        <v>0.50012439220684601</v>
      </c>
      <c r="Q3124">
        <v>1.43072021010048E-2</v>
      </c>
      <c r="R3124">
        <v>2063065</v>
      </c>
      <c r="S3124">
        <v>1938</v>
      </c>
    </row>
    <row r="3125" spans="1:19" x14ac:dyDescent="0.25">
      <c r="A3125" t="s">
        <v>1400</v>
      </c>
      <c r="B3125" t="s">
        <v>400</v>
      </c>
      <c r="C3125" t="s">
        <v>124</v>
      </c>
      <c r="D3125">
        <v>1</v>
      </c>
      <c r="F3125">
        <v>0.14219090068401299</v>
      </c>
      <c r="G3125">
        <v>9.8308725691911899E-3</v>
      </c>
      <c r="H3125" t="s">
        <v>427</v>
      </c>
      <c r="K3125" t="s">
        <v>257</v>
      </c>
      <c r="N3125" t="s">
        <v>422</v>
      </c>
      <c r="P3125">
        <v>0.50012439220684601</v>
      </c>
      <c r="Q3125">
        <v>1.43072021010048E-2</v>
      </c>
      <c r="R3125">
        <v>2063065</v>
      </c>
      <c r="S3125">
        <v>1938</v>
      </c>
    </row>
    <row r="3126" spans="1:19" x14ac:dyDescent="0.25">
      <c r="A3126" t="s">
        <v>1400</v>
      </c>
      <c r="B3126" t="s">
        <v>400</v>
      </c>
      <c r="C3126" t="s">
        <v>124</v>
      </c>
      <c r="D3126">
        <v>1</v>
      </c>
      <c r="F3126">
        <v>0.14219090068401299</v>
      </c>
      <c r="G3126">
        <v>9.8308725691911899E-3</v>
      </c>
      <c r="H3126" t="s">
        <v>427</v>
      </c>
      <c r="K3126" t="s">
        <v>257</v>
      </c>
      <c r="N3126" t="s">
        <v>422</v>
      </c>
      <c r="P3126">
        <v>0.50012439220684601</v>
      </c>
      <c r="Q3126">
        <v>1.43072021010048E-2</v>
      </c>
      <c r="R3126">
        <v>2063065</v>
      </c>
      <c r="S3126">
        <v>1938</v>
      </c>
    </row>
    <row r="3127" spans="1:19" x14ac:dyDescent="0.25">
      <c r="A3127" t="s">
        <v>1400</v>
      </c>
      <c r="B3127" t="s">
        <v>400</v>
      </c>
      <c r="C3127" t="s">
        <v>124</v>
      </c>
      <c r="D3127">
        <v>1</v>
      </c>
      <c r="F3127">
        <v>0.14219090068401299</v>
      </c>
      <c r="G3127">
        <v>9.8308725691911899E-3</v>
      </c>
      <c r="H3127" t="s">
        <v>427</v>
      </c>
      <c r="K3127" t="s">
        <v>257</v>
      </c>
      <c r="N3127" t="s">
        <v>422</v>
      </c>
      <c r="P3127">
        <v>0.50012439220684601</v>
      </c>
      <c r="Q3127">
        <v>1.43072021010048E-2</v>
      </c>
      <c r="R3127">
        <v>2063065</v>
      </c>
      <c r="S3127">
        <v>1938</v>
      </c>
    </row>
    <row r="3128" spans="1:19" x14ac:dyDescent="0.25">
      <c r="A3128" t="s">
        <v>1401</v>
      </c>
      <c r="B3128" t="s">
        <v>400</v>
      </c>
      <c r="C3128" t="s">
        <v>124</v>
      </c>
      <c r="D3128">
        <v>0</v>
      </c>
      <c r="F3128">
        <v>0.20085337402522599</v>
      </c>
      <c r="G3128">
        <v>8.5880863351770597E-3</v>
      </c>
      <c r="H3128" t="s">
        <v>432</v>
      </c>
      <c r="K3128" t="s">
        <v>252</v>
      </c>
      <c r="N3128" t="s">
        <v>433</v>
      </c>
      <c r="P3128">
        <v>7.2702267104077706E-2</v>
      </c>
      <c r="Q3128">
        <v>5.9195116785103101E-3</v>
      </c>
      <c r="R3128">
        <v>2420814</v>
      </c>
      <c r="S3128">
        <v>3020</v>
      </c>
    </row>
    <row r="3129" spans="1:19" x14ac:dyDescent="0.25">
      <c r="A3129" t="s">
        <v>1401</v>
      </c>
      <c r="B3129" t="s">
        <v>400</v>
      </c>
      <c r="C3129" t="s">
        <v>124</v>
      </c>
      <c r="D3129">
        <v>0</v>
      </c>
      <c r="F3129">
        <v>0.20085337402522599</v>
      </c>
      <c r="G3129">
        <v>8.5880863351770597E-3</v>
      </c>
      <c r="H3129" t="s">
        <v>432</v>
      </c>
      <c r="K3129" t="s">
        <v>252</v>
      </c>
      <c r="N3129" t="s">
        <v>433</v>
      </c>
      <c r="P3129">
        <v>7.2702267104077706E-2</v>
      </c>
      <c r="Q3129">
        <v>5.9195116785103101E-3</v>
      </c>
      <c r="R3129">
        <v>2420814</v>
      </c>
      <c r="S3129">
        <v>3020</v>
      </c>
    </row>
    <row r="3130" spans="1:19" x14ac:dyDescent="0.25">
      <c r="A3130" t="s">
        <v>1401</v>
      </c>
      <c r="B3130" t="s">
        <v>400</v>
      </c>
      <c r="C3130" t="s">
        <v>124</v>
      </c>
      <c r="D3130">
        <v>0</v>
      </c>
      <c r="F3130">
        <v>0.20085337402522599</v>
      </c>
      <c r="G3130">
        <v>8.5880863351770597E-3</v>
      </c>
      <c r="H3130" t="s">
        <v>432</v>
      </c>
      <c r="K3130" t="s">
        <v>252</v>
      </c>
      <c r="N3130" t="s">
        <v>433</v>
      </c>
      <c r="P3130">
        <v>7.2702267104077706E-2</v>
      </c>
      <c r="Q3130">
        <v>5.9195116785103101E-3</v>
      </c>
      <c r="R3130">
        <v>2420814</v>
      </c>
      <c r="S3130">
        <v>3020</v>
      </c>
    </row>
    <row r="3131" spans="1:19" x14ac:dyDescent="0.25">
      <c r="A3131" t="s">
        <v>1401</v>
      </c>
      <c r="B3131" t="s">
        <v>400</v>
      </c>
      <c r="C3131" t="s">
        <v>124</v>
      </c>
      <c r="D3131">
        <v>0</v>
      </c>
      <c r="F3131">
        <v>0.20085337402522599</v>
      </c>
      <c r="G3131">
        <v>8.5880863351770597E-3</v>
      </c>
      <c r="H3131" t="s">
        <v>432</v>
      </c>
      <c r="K3131" t="s">
        <v>252</v>
      </c>
      <c r="N3131" t="s">
        <v>433</v>
      </c>
      <c r="P3131">
        <v>7.2702267104077706E-2</v>
      </c>
      <c r="Q3131">
        <v>5.9195116785103101E-3</v>
      </c>
      <c r="R3131">
        <v>2420814</v>
      </c>
      <c r="S3131">
        <v>3020</v>
      </c>
    </row>
    <row r="3132" spans="1:19" x14ac:dyDescent="0.25">
      <c r="A3132" t="s">
        <v>1402</v>
      </c>
      <c r="B3132" t="s">
        <v>400</v>
      </c>
      <c r="C3132" t="s">
        <v>124</v>
      </c>
      <c r="D3132">
        <v>1</v>
      </c>
      <c r="F3132">
        <v>0.21457733089803999</v>
      </c>
      <c r="G3132">
        <v>6.7476149856638499E-3</v>
      </c>
      <c r="H3132" t="s">
        <v>432</v>
      </c>
      <c r="K3132" t="s">
        <v>252</v>
      </c>
      <c r="N3132" t="s">
        <v>433</v>
      </c>
      <c r="P3132">
        <v>6.1419361119980101E-2</v>
      </c>
      <c r="Q3132">
        <v>4.63817062719843E-3</v>
      </c>
      <c r="R3132">
        <v>3829964</v>
      </c>
      <c r="S3132">
        <v>4670</v>
      </c>
    </row>
    <row r="3133" spans="1:19" x14ac:dyDescent="0.25">
      <c r="A3133" t="s">
        <v>1402</v>
      </c>
      <c r="B3133" t="s">
        <v>400</v>
      </c>
      <c r="C3133" t="s">
        <v>124</v>
      </c>
      <c r="D3133">
        <v>1</v>
      </c>
      <c r="F3133">
        <v>0.21457733089803999</v>
      </c>
      <c r="G3133">
        <v>6.7476149856638499E-3</v>
      </c>
      <c r="H3133" t="s">
        <v>432</v>
      </c>
      <c r="K3133" t="s">
        <v>252</v>
      </c>
      <c r="N3133" t="s">
        <v>433</v>
      </c>
      <c r="P3133">
        <v>6.1419361119980101E-2</v>
      </c>
      <c r="Q3133">
        <v>4.63817062719843E-3</v>
      </c>
      <c r="R3133">
        <v>3829964</v>
      </c>
      <c r="S3133">
        <v>4670</v>
      </c>
    </row>
    <row r="3134" spans="1:19" x14ac:dyDescent="0.25">
      <c r="A3134" t="s">
        <v>1402</v>
      </c>
      <c r="B3134" t="s">
        <v>400</v>
      </c>
      <c r="C3134" t="s">
        <v>124</v>
      </c>
      <c r="D3134">
        <v>1</v>
      </c>
      <c r="F3134">
        <v>0.21457733089803999</v>
      </c>
      <c r="G3134">
        <v>6.7476149856638499E-3</v>
      </c>
      <c r="H3134" t="s">
        <v>432</v>
      </c>
      <c r="K3134" t="s">
        <v>252</v>
      </c>
      <c r="N3134" t="s">
        <v>433</v>
      </c>
      <c r="P3134">
        <v>6.1419361119980101E-2</v>
      </c>
      <c r="Q3134">
        <v>4.63817062719843E-3</v>
      </c>
      <c r="R3134">
        <v>3829964</v>
      </c>
      <c r="S3134">
        <v>4670</v>
      </c>
    </row>
    <row r="3135" spans="1:19" x14ac:dyDescent="0.25">
      <c r="A3135" t="s">
        <v>1402</v>
      </c>
      <c r="B3135" t="s">
        <v>400</v>
      </c>
      <c r="C3135" t="s">
        <v>124</v>
      </c>
      <c r="D3135">
        <v>1</v>
      </c>
      <c r="F3135">
        <v>0.21457733089803999</v>
      </c>
      <c r="G3135">
        <v>6.7476149856638499E-3</v>
      </c>
      <c r="H3135" t="s">
        <v>432</v>
      </c>
      <c r="K3135" t="s">
        <v>252</v>
      </c>
      <c r="N3135" t="s">
        <v>433</v>
      </c>
      <c r="P3135">
        <v>6.1419361119980101E-2</v>
      </c>
      <c r="Q3135">
        <v>4.63817062719843E-3</v>
      </c>
      <c r="R3135">
        <v>3829964</v>
      </c>
      <c r="S3135">
        <v>4670</v>
      </c>
    </row>
    <row r="3136" spans="1:19" x14ac:dyDescent="0.25">
      <c r="A3136" t="s">
        <v>1403</v>
      </c>
      <c r="B3136" t="s">
        <v>400</v>
      </c>
      <c r="C3136" t="s">
        <v>124</v>
      </c>
      <c r="D3136">
        <v>0</v>
      </c>
      <c r="F3136">
        <v>0.174108650847657</v>
      </c>
      <c r="G3136">
        <v>8.3149513524993501E-3</v>
      </c>
      <c r="H3136" t="s">
        <v>438</v>
      </c>
      <c r="K3136" t="s">
        <v>257</v>
      </c>
      <c r="N3136" t="s">
        <v>433</v>
      </c>
      <c r="P3136">
        <v>0.17157024410847499</v>
      </c>
      <c r="Q3136">
        <v>9.0340403751518195E-3</v>
      </c>
      <c r="R3136">
        <v>1736548</v>
      </c>
      <c r="S3136">
        <v>2744</v>
      </c>
    </row>
    <row r="3137" spans="1:19" x14ac:dyDescent="0.25">
      <c r="A3137" t="s">
        <v>1403</v>
      </c>
      <c r="B3137" t="s">
        <v>400</v>
      </c>
      <c r="C3137" t="s">
        <v>124</v>
      </c>
      <c r="D3137">
        <v>0</v>
      </c>
      <c r="F3137">
        <v>0.174108650847657</v>
      </c>
      <c r="G3137">
        <v>8.3149513524993501E-3</v>
      </c>
      <c r="H3137" t="s">
        <v>438</v>
      </c>
      <c r="K3137" t="s">
        <v>257</v>
      </c>
      <c r="N3137" t="s">
        <v>433</v>
      </c>
      <c r="P3137">
        <v>0.17157024410847499</v>
      </c>
      <c r="Q3137">
        <v>9.0340403751518195E-3</v>
      </c>
      <c r="R3137">
        <v>1736548</v>
      </c>
      <c r="S3137">
        <v>2744</v>
      </c>
    </row>
    <row r="3138" spans="1:19" x14ac:dyDescent="0.25">
      <c r="A3138" t="s">
        <v>1403</v>
      </c>
      <c r="B3138" t="s">
        <v>400</v>
      </c>
      <c r="C3138" t="s">
        <v>124</v>
      </c>
      <c r="D3138">
        <v>0</v>
      </c>
      <c r="F3138">
        <v>0.174108650847657</v>
      </c>
      <c r="G3138">
        <v>8.3149513524993501E-3</v>
      </c>
      <c r="H3138" t="s">
        <v>438</v>
      </c>
      <c r="K3138" t="s">
        <v>257</v>
      </c>
      <c r="N3138" t="s">
        <v>433</v>
      </c>
      <c r="P3138">
        <v>0.17157024410847499</v>
      </c>
      <c r="Q3138">
        <v>9.0340403751518195E-3</v>
      </c>
      <c r="R3138">
        <v>1736548</v>
      </c>
      <c r="S3138">
        <v>2744</v>
      </c>
    </row>
    <row r="3139" spans="1:19" x14ac:dyDescent="0.25">
      <c r="A3139" t="s">
        <v>1403</v>
      </c>
      <c r="B3139" t="s">
        <v>400</v>
      </c>
      <c r="C3139" t="s">
        <v>124</v>
      </c>
      <c r="D3139">
        <v>0</v>
      </c>
      <c r="F3139">
        <v>0.174108650847657</v>
      </c>
      <c r="G3139">
        <v>8.3149513524993501E-3</v>
      </c>
      <c r="H3139" t="s">
        <v>438</v>
      </c>
      <c r="K3139" t="s">
        <v>257</v>
      </c>
      <c r="N3139" t="s">
        <v>433</v>
      </c>
      <c r="P3139">
        <v>0.17157024410847499</v>
      </c>
      <c r="Q3139">
        <v>9.0340403751518195E-3</v>
      </c>
      <c r="R3139">
        <v>1736548</v>
      </c>
      <c r="S3139">
        <v>2744</v>
      </c>
    </row>
    <row r="3140" spans="1:19" x14ac:dyDescent="0.25">
      <c r="A3140" t="s">
        <v>1404</v>
      </c>
      <c r="B3140" t="s">
        <v>400</v>
      </c>
      <c r="C3140" t="s">
        <v>124</v>
      </c>
      <c r="D3140">
        <v>1</v>
      </c>
      <c r="F3140">
        <v>0.19302231798921399</v>
      </c>
      <c r="G3140">
        <v>6.0465461178875598E-3</v>
      </c>
      <c r="H3140" t="s">
        <v>438</v>
      </c>
      <c r="K3140" t="s">
        <v>257</v>
      </c>
      <c r="N3140" t="s">
        <v>433</v>
      </c>
      <c r="P3140">
        <v>0.47085386188532902</v>
      </c>
      <c r="Q3140">
        <v>7.8777555303101501E-3</v>
      </c>
      <c r="R3140">
        <v>4655035</v>
      </c>
      <c r="S3140">
        <v>5987</v>
      </c>
    </row>
    <row r="3141" spans="1:19" x14ac:dyDescent="0.25">
      <c r="A3141" t="s">
        <v>1404</v>
      </c>
      <c r="B3141" t="s">
        <v>400</v>
      </c>
      <c r="C3141" t="s">
        <v>124</v>
      </c>
      <c r="D3141">
        <v>1</v>
      </c>
      <c r="F3141">
        <v>0.19302231798921399</v>
      </c>
      <c r="G3141">
        <v>6.0465461178875598E-3</v>
      </c>
      <c r="H3141" t="s">
        <v>438</v>
      </c>
      <c r="K3141" t="s">
        <v>257</v>
      </c>
      <c r="N3141" t="s">
        <v>433</v>
      </c>
      <c r="P3141">
        <v>0.47085386188532902</v>
      </c>
      <c r="Q3141">
        <v>7.8777555303101501E-3</v>
      </c>
      <c r="R3141">
        <v>4655035</v>
      </c>
      <c r="S3141">
        <v>5987</v>
      </c>
    </row>
    <row r="3142" spans="1:19" x14ac:dyDescent="0.25">
      <c r="A3142" t="s">
        <v>1404</v>
      </c>
      <c r="B3142" t="s">
        <v>400</v>
      </c>
      <c r="C3142" t="s">
        <v>124</v>
      </c>
      <c r="D3142">
        <v>1</v>
      </c>
      <c r="F3142">
        <v>0.19302231798921399</v>
      </c>
      <c r="G3142">
        <v>6.0465461178875598E-3</v>
      </c>
      <c r="H3142" t="s">
        <v>438</v>
      </c>
      <c r="K3142" t="s">
        <v>257</v>
      </c>
      <c r="N3142" t="s">
        <v>433</v>
      </c>
      <c r="P3142">
        <v>0.47085386188532902</v>
      </c>
      <c r="Q3142">
        <v>7.8777555303101501E-3</v>
      </c>
      <c r="R3142">
        <v>4655035</v>
      </c>
      <c r="S3142">
        <v>5987</v>
      </c>
    </row>
    <row r="3143" spans="1:19" x14ac:dyDescent="0.25">
      <c r="A3143" t="s">
        <v>1404</v>
      </c>
      <c r="B3143" t="s">
        <v>400</v>
      </c>
      <c r="C3143" t="s">
        <v>124</v>
      </c>
      <c r="D3143">
        <v>1</v>
      </c>
      <c r="F3143">
        <v>0.19302231798921399</v>
      </c>
      <c r="G3143">
        <v>6.0465461178875598E-3</v>
      </c>
      <c r="H3143" t="s">
        <v>438</v>
      </c>
      <c r="K3143" t="s">
        <v>257</v>
      </c>
      <c r="N3143" t="s">
        <v>433</v>
      </c>
      <c r="P3143">
        <v>0.47085386188532902</v>
      </c>
      <c r="Q3143">
        <v>7.8777555303101501E-3</v>
      </c>
      <c r="R3143">
        <v>4655035</v>
      </c>
      <c r="S3143">
        <v>5987</v>
      </c>
    </row>
    <row r="3144" spans="1:19" x14ac:dyDescent="0.25">
      <c r="A3144" t="s">
        <v>1405</v>
      </c>
      <c r="B3144" t="s">
        <v>400</v>
      </c>
      <c r="C3144" t="s">
        <v>124</v>
      </c>
      <c r="D3144">
        <v>0</v>
      </c>
      <c r="F3144">
        <v>0.24721784069783401</v>
      </c>
      <c r="G3144">
        <v>6.0501129003645597E-3</v>
      </c>
      <c r="H3144" t="s">
        <v>443</v>
      </c>
      <c r="K3144" t="s">
        <v>252</v>
      </c>
      <c r="N3144" t="s">
        <v>444</v>
      </c>
      <c r="P3144">
        <v>0.13765673065228801</v>
      </c>
      <c r="Q3144">
        <v>4.8698072770118903E-3</v>
      </c>
      <c r="R3144">
        <v>4982768</v>
      </c>
      <c r="S3144">
        <v>8301</v>
      </c>
    </row>
    <row r="3145" spans="1:19" x14ac:dyDescent="0.25">
      <c r="A3145" t="s">
        <v>1405</v>
      </c>
      <c r="B3145" t="s">
        <v>400</v>
      </c>
      <c r="C3145" t="s">
        <v>124</v>
      </c>
      <c r="D3145">
        <v>0</v>
      </c>
      <c r="F3145">
        <v>0.24721784069783401</v>
      </c>
      <c r="G3145">
        <v>6.0501129003645597E-3</v>
      </c>
      <c r="H3145" t="s">
        <v>443</v>
      </c>
      <c r="K3145" t="s">
        <v>252</v>
      </c>
      <c r="N3145" t="s">
        <v>444</v>
      </c>
      <c r="P3145">
        <v>0.13765673065228801</v>
      </c>
      <c r="Q3145">
        <v>4.8698072770118903E-3</v>
      </c>
      <c r="R3145">
        <v>4982768</v>
      </c>
      <c r="S3145">
        <v>8301</v>
      </c>
    </row>
    <row r="3146" spans="1:19" x14ac:dyDescent="0.25">
      <c r="A3146" t="s">
        <v>1405</v>
      </c>
      <c r="B3146" t="s">
        <v>400</v>
      </c>
      <c r="C3146" t="s">
        <v>124</v>
      </c>
      <c r="D3146">
        <v>0</v>
      </c>
      <c r="F3146">
        <v>0.24721784069783401</v>
      </c>
      <c r="G3146">
        <v>6.0501129003645597E-3</v>
      </c>
      <c r="H3146" t="s">
        <v>443</v>
      </c>
      <c r="K3146" t="s">
        <v>252</v>
      </c>
      <c r="N3146" t="s">
        <v>444</v>
      </c>
      <c r="P3146">
        <v>0.13765673065228801</v>
      </c>
      <c r="Q3146">
        <v>4.8698072770118903E-3</v>
      </c>
      <c r="R3146">
        <v>4982768</v>
      </c>
      <c r="S3146">
        <v>8301</v>
      </c>
    </row>
    <row r="3147" spans="1:19" x14ac:dyDescent="0.25">
      <c r="A3147" t="s">
        <v>1405</v>
      </c>
      <c r="B3147" t="s">
        <v>400</v>
      </c>
      <c r="C3147" t="s">
        <v>124</v>
      </c>
      <c r="D3147">
        <v>0</v>
      </c>
      <c r="F3147">
        <v>0.24721784069783401</v>
      </c>
      <c r="G3147">
        <v>6.0501129003645597E-3</v>
      </c>
      <c r="H3147" t="s">
        <v>443</v>
      </c>
      <c r="K3147" t="s">
        <v>252</v>
      </c>
      <c r="N3147" t="s">
        <v>444</v>
      </c>
      <c r="P3147">
        <v>0.13765673065228801</v>
      </c>
      <c r="Q3147">
        <v>4.8698072770118903E-3</v>
      </c>
      <c r="R3147">
        <v>4982768</v>
      </c>
      <c r="S3147">
        <v>8301</v>
      </c>
    </row>
    <row r="3148" spans="1:19" x14ac:dyDescent="0.25">
      <c r="A3148" t="s">
        <v>1406</v>
      </c>
      <c r="B3148" t="s">
        <v>400</v>
      </c>
      <c r="C3148" t="s">
        <v>124</v>
      </c>
      <c r="D3148">
        <v>1</v>
      </c>
      <c r="F3148">
        <v>0.25114747580174202</v>
      </c>
      <c r="G3148">
        <v>1.10954184515743E-2</v>
      </c>
      <c r="H3148" t="s">
        <v>443</v>
      </c>
      <c r="K3148" t="s">
        <v>252</v>
      </c>
      <c r="N3148" t="s">
        <v>444</v>
      </c>
      <c r="P3148">
        <v>9.2955346951292206E-2</v>
      </c>
      <c r="Q3148">
        <v>8.3676517353254605E-3</v>
      </c>
      <c r="R3148">
        <v>1383197</v>
      </c>
      <c r="S3148">
        <v>2017</v>
      </c>
    </row>
    <row r="3149" spans="1:19" x14ac:dyDescent="0.25">
      <c r="A3149" t="s">
        <v>1406</v>
      </c>
      <c r="B3149" t="s">
        <v>400</v>
      </c>
      <c r="C3149" t="s">
        <v>124</v>
      </c>
      <c r="D3149">
        <v>1</v>
      </c>
      <c r="F3149">
        <v>0.25114747580174202</v>
      </c>
      <c r="G3149">
        <v>1.10954184515743E-2</v>
      </c>
      <c r="H3149" t="s">
        <v>443</v>
      </c>
      <c r="K3149" t="s">
        <v>252</v>
      </c>
      <c r="N3149" t="s">
        <v>444</v>
      </c>
      <c r="P3149">
        <v>9.2955346951292206E-2</v>
      </c>
      <c r="Q3149">
        <v>8.3676517353254605E-3</v>
      </c>
      <c r="R3149">
        <v>1383197</v>
      </c>
      <c r="S3149">
        <v>2017</v>
      </c>
    </row>
    <row r="3150" spans="1:19" x14ac:dyDescent="0.25">
      <c r="A3150" t="s">
        <v>1406</v>
      </c>
      <c r="B3150" t="s">
        <v>400</v>
      </c>
      <c r="C3150" t="s">
        <v>124</v>
      </c>
      <c r="D3150">
        <v>1</v>
      </c>
      <c r="F3150">
        <v>0.25114747580174202</v>
      </c>
      <c r="G3150">
        <v>1.10954184515743E-2</v>
      </c>
      <c r="H3150" t="s">
        <v>443</v>
      </c>
      <c r="K3150" t="s">
        <v>252</v>
      </c>
      <c r="N3150" t="s">
        <v>444</v>
      </c>
      <c r="P3150">
        <v>9.2955346951292206E-2</v>
      </c>
      <c r="Q3150">
        <v>8.3676517353254605E-3</v>
      </c>
      <c r="R3150">
        <v>1383197</v>
      </c>
      <c r="S3150">
        <v>2017</v>
      </c>
    </row>
    <row r="3151" spans="1:19" x14ac:dyDescent="0.25">
      <c r="A3151" t="s">
        <v>1406</v>
      </c>
      <c r="B3151" t="s">
        <v>400</v>
      </c>
      <c r="C3151" t="s">
        <v>124</v>
      </c>
      <c r="D3151">
        <v>1</v>
      </c>
      <c r="F3151">
        <v>0.25114747580174202</v>
      </c>
      <c r="G3151">
        <v>1.10954184515743E-2</v>
      </c>
      <c r="H3151" t="s">
        <v>443</v>
      </c>
      <c r="K3151" t="s">
        <v>252</v>
      </c>
      <c r="N3151" t="s">
        <v>444</v>
      </c>
      <c r="P3151">
        <v>9.2955346951292206E-2</v>
      </c>
      <c r="Q3151">
        <v>8.3676517353254605E-3</v>
      </c>
      <c r="R3151">
        <v>1383197</v>
      </c>
      <c r="S3151">
        <v>2017</v>
      </c>
    </row>
    <row r="3152" spans="1:19" x14ac:dyDescent="0.25">
      <c r="A3152" t="s">
        <v>1407</v>
      </c>
      <c r="B3152" t="s">
        <v>400</v>
      </c>
      <c r="C3152" t="s">
        <v>124</v>
      </c>
      <c r="D3152">
        <v>0</v>
      </c>
      <c r="F3152">
        <v>0.19042740054771201</v>
      </c>
      <c r="G3152">
        <v>5.1580386952446199E-3</v>
      </c>
      <c r="H3152" t="s">
        <v>449</v>
      </c>
      <c r="K3152" t="s">
        <v>257</v>
      </c>
      <c r="N3152" t="s">
        <v>444</v>
      </c>
      <c r="P3152">
        <v>0.41486173323422398</v>
      </c>
      <c r="Q3152">
        <v>6.7032387690664601E-3</v>
      </c>
      <c r="R3152">
        <v>5544452</v>
      </c>
      <c r="S3152">
        <v>10146</v>
      </c>
    </row>
    <row r="3153" spans="1:19" x14ac:dyDescent="0.25">
      <c r="A3153" t="s">
        <v>1407</v>
      </c>
      <c r="B3153" t="s">
        <v>400</v>
      </c>
      <c r="C3153" t="s">
        <v>124</v>
      </c>
      <c r="D3153">
        <v>0</v>
      </c>
      <c r="F3153">
        <v>0.19042740054771201</v>
      </c>
      <c r="G3153">
        <v>5.1580386952446199E-3</v>
      </c>
      <c r="H3153" t="s">
        <v>449</v>
      </c>
      <c r="K3153" t="s">
        <v>257</v>
      </c>
      <c r="N3153" t="s">
        <v>444</v>
      </c>
      <c r="P3153">
        <v>0.41486173323422398</v>
      </c>
      <c r="Q3153">
        <v>6.7032387690664601E-3</v>
      </c>
      <c r="R3153">
        <v>5544452</v>
      </c>
      <c r="S3153">
        <v>10146</v>
      </c>
    </row>
    <row r="3154" spans="1:19" x14ac:dyDescent="0.25">
      <c r="A3154" t="s">
        <v>1407</v>
      </c>
      <c r="B3154" t="s">
        <v>400</v>
      </c>
      <c r="C3154" t="s">
        <v>124</v>
      </c>
      <c r="D3154">
        <v>0</v>
      </c>
      <c r="F3154">
        <v>0.19042740054771201</v>
      </c>
      <c r="G3154">
        <v>5.1580386952446199E-3</v>
      </c>
      <c r="H3154" t="s">
        <v>449</v>
      </c>
      <c r="K3154" t="s">
        <v>257</v>
      </c>
      <c r="N3154" t="s">
        <v>444</v>
      </c>
      <c r="P3154">
        <v>0.41486173323422398</v>
      </c>
      <c r="Q3154">
        <v>6.7032387690664601E-3</v>
      </c>
      <c r="R3154">
        <v>5544452</v>
      </c>
      <c r="S3154">
        <v>10146</v>
      </c>
    </row>
    <row r="3155" spans="1:19" x14ac:dyDescent="0.25">
      <c r="A3155" t="s">
        <v>1407</v>
      </c>
      <c r="B3155" t="s">
        <v>400</v>
      </c>
      <c r="C3155" t="s">
        <v>124</v>
      </c>
      <c r="D3155">
        <v>0</v>
      </c>
      <c r="F3155">
        <v>0.19042740054771201</v>
      </c>
      <c r="G3155">
        <v>5.1580386952446199E-3</v>
      </c>
      <c r="H3155" t="s">
        <v>449</v>
      </c>
      <c r="K3155" t="s">
        <v>257</v>
      </c>
      <c r="N3155" t="s">
        <v>444</v>
      </c>
      <c r="P3155">
        <v>0.41486173323422398</v>
      </c>
      <c r="Q3155">
        <v>6.7032387690664601E-3</v>
      </c>
      <c r="R3155">
        <v>5544452</v>
      </c>
      <c r="S3155">
        <v>10146</v>
      </c>
    </row>
    <row r="3156" spans="1:19" x14ac:dyDescent="0.25">
      <c r="A3156" t="s">
        <v>1408</v>
      </c>
      <c r="B3156" t="s">
        <v>400</v>
      </c>
      <c r="C3156" t="s">
        <v>124</v>
      </c>
      <c r="D3156">
        <v>1</v>
      </c>
      <c r="F3156">
        <v>0.22855046675766</v>
      </c>
      <c r="G3156">
        <v>1.2622539122798799E-2</v>
      </c>
      <c r="H3156" t="s">
        <v>449</v>
      </c>
      <c r="K3156" t="s">
        <v>257</v>
      </c>
      <c r="N3156" t="s">
        <v>444</v>
      </c>
      <c r="P3156">
        <v>0.45887185044176698</v>
      </c>
      <c r="Q3156">
        <v>1.5393181838370599E-2</v>
      </c>
      <c r="R3156">
        <v>1084329</v>
      </c>
      <c r="S3156">
        <v>1591</v>
      </c>
    </row>
    <row r="3157" spans="1:19" x14ac:dyDescent="0.25">
      <c r="A3157" t="s">
        <v>1408</v>
      </c>
      <c r="B3157" t="s">
        <v>400</v>
      </c>
      <c r="C3157" t="s">
        <v>124</v>
      </c>
      <c r="D3157">
        <v>1</v>
      </c>
      <c r="F3157">
        <v>0.22855046675766</v>
      </c>
      <c r="G3157">
        <v>1.2622539122798799E-2</v>
      </c>
      <c r="H3157" t="s">
        <v>449</v>
      </c>
      <c r="K3157" t="s">
        <v>257</v>
      </c>
      <c r="N3157" t="s">
        <v>444</v>
      </c>
      <c r="P3157">
        <v>0.45887185044176698</v>
      </c>
      <c r="Q3157">
        <v>1.5393181838370599E-2</v>
      </c>
      <c r="R3157">
        <v>1084329</v>
      </c>
      <c r="S3157">
        <v>1591</v>
      </c>
    </row>
    <row r="3158" spans="1:19" x14ac:dyDescent="0.25">
      <c r="A3158" t="s">
        <v>1408</v>
      </c>
      <c r="B3158" t="s">
        <v>400</v>
      </c>
      <c r="C3158" t="s">
        <v>124</v>
      </c>
      <c r="D3158">
        <v>1</v>
      </c>
      <c r="F3158">
        <v>0.22855046675766</v>
      </c>
      <c r="G3158">
        <v>1.2622539122798799E-2</v>
      </c>
      <c r="H3158" t="s">
        <v>449</v>
      </c>
      <c r="K3158" t="s">
        <v>257</v>
      </c>
      <c r="N3158" t="s">
        <v>444</v>
      </c>
      <c r="P3158">
        <v>0.45887185044176698</v>
      </c>
      <c r="Q3158">
        <v>1.5393181838370599E-2</v>
      </c>
      <c r="R3158">
        <v>1084329</v>
      </c>
      <c r="S3158">
        <v>1591</v>
      </c>
    </row>
    <row r="3159" spans="1:19" x14ac:dyDescent="0.25">
      <c r="A3159" t="s">
        <v>1408</v>
      </c>
      <c r="B3159" t="s">
        <v>400</v>
      </c>
      <c r="C3159" t="s">
        <v>124</v>
      </c>
      <c r="D3159">
        <v>1</v>
      </c>
      <c r="F3159">
        <v>0.22855046675766</v>
      </c>
      <c r="G3159">
        <v>1.2622539122798799E-2</v>
      </c>
      <c r="H3159" t="s">
        <v>449</v>
      </c>
      <c r="K3159" t="s">
        <v>257</v>
      </c>
      <c r="N3159" t="s">
        <v>444</v>
      </c>
      <c r="P3159">
        <v>0.45887185044176698</v>
      </c>
      <c r="Q3159">
        <v>1.5393181838370599E-2</v>
      </c>
      <c r="R3159">
        <v>1084329</v>
      </c>
      <c r="S3159">
        <v>1591</v>
      </c>
    </row>
    <row r="3160" spans="1:19" x14ac:dyDescent="0.25">
      <c r="A3160" t="s">
        <v>1409</v>
      </c>
      <c r="B3160" t="s">
        <v>400</v>
      </c>
      <c r="C3160" t="s">
        <v>129</v>
      </c>
      <c r="D3160">
        <v>0</v>
      </c>
      <c r="F3160">
        <v>2.28026215686138E-2</v>
      </c>
      <c r="G3160">
        <v>1.0574085061294401E-2</v>
      </c>
      <c r="H3160" t="s">
        <v>401</v>
      </c>
      <c r="K3160" t="s">
        <v>252</v>
      </c>
      <c r="N3160" t="s">
        <v>402</v>
      </c>
      <c r="P3160">
        <v>0.82155067423808903</v>
      </c>
      <c r="Q3160">
        <v>3.0145750776262002E-2</v>
      </c>
      <c r="R3160">
        <v>747857</v>
      </c>
      <c r="S3160">
        <v>889</v>
      </c>
    </row>
    <row r="3161" spans="1:19" x14ac:dyDescent="0.25">
      <c r="A3161" t="s">
        <v>1409</v>
      </c>
      <c r="B3161" t="s">
        <v>400</v>
      </c>
      <c r="C3161" t="s">
        <v>129</v>
      </c>
      <c r="D3161">
        <v>0</v>
      </c>
      <c r="F3161">
        <v>2.28026215686138E-2</v>
      </c>
      <c r="G3161">
        <v>1.0574085061294401E-2</v>
      </c>
      <c r="H3161" t="s">
        <v>401</v>
      </c>
      <c r="K3161" t="s">
        <v>252</v>
      </c>
      <c r="N3161" t="s">
        <v>402</v>
      </c>
      <c r="P3161">
        <v>0.82155067423808903</v>
      </c>
      <c r="Q3161">
        <v>3.0145750776262002E-2</v>
      </c>
      <c r="R3161">
        <v>747857</v>
      </c>
      <c r="S3161">
        <v>889</v>
      </c>
    </row>
    <row r="3162" spans="1:19" x14ac:dyDescent="0.25">
      <c r="A3162" t="s">
        <v>1409</v>
      </c>
      <c r="B3162" t="s">
        <v>400</v>
      </c>
      <c r="C3162" t="s">
        <v>129</v>
      </c>
      <c r="D3162">
        <v>0</v>
      </c>
      <c r="F3162">
        <v>2.28026215686138E-2</v>
      </c>
      <c r="G3162">
        <v>1.0574085061294401E-2</v>
      </c>
      <c r="H3162" t="s">
        <v>401</v>
      </c>
      <c r="K3162" t="s">
        <v>252</v>
      </c>
      <c r="N3162" t="s">
        <v>402</v>
      </c>
      <c r="P3162">
        <v>0.82155067423808903</v>
      </c>
      <c r="Q3162">
        <v>3.0145750776262002E-2</v>
      </c>
      <c r="R3162">
        <v>747857</v>
      </c>
      <c r="S3162">
        <v>889</v>
      </c>
    </row>
    <row r="3163" spans="1:19" x14ac:dyDescent="0.25">
      <c r="A3163" t="s">
        <v>1409</v>
      </c>
      <c r="B3163" t="s">
        <v>400</v>
      </c>
      <c r="C3163" t="s">
        <v>129</v>
      </c>
      <c r="D3163">
        <v>0</v>
      </c>
      <c r="F3163">
        <v>2.28026215686138E-2</v>
      </c>
      <c r="G3163">
        <v>1.0574085061294401E-2</v>
      </c>
      <c r="H3163" t="s">
        <v>401</v>
      </c>
      <c r="K3163" t="s">
        <v>252</v>
      </c>
      <c r="N3163" t="s">
        <v>402</v>
      </c>
      <c r="P3163">
        <v>0.82155067423808903</v>
      </c>
      <c r="Q3163">
        <v>3.0145750776262002E-2</v>
      </c>
      <c r="R3163">
        <v>747857</v>
      </c>
      <c r="S3163">
        <v>889</v>
      </c>
    </row>
    <row r="3164" spans="1:19" x14ac:dyDescent="0.25">
      <c r="A3164" t="s">
        <v>1411</v>
      </c>
      <c r="B3164" t="s">
        <v>400</v>
      </c>
      <c r="C3164" t="s">
        <v>129</v>
      </c>
      <c r="D3164">
        <v>0</v>
      </c>
      <c r="F3164">
        <v>4.6896791213222697E-2</v>
      </c>
      <c r="G3164">
        <v>1.7762706202199299E-2</v>
      </c>
      <c r="H3164" t="s">
        <v>406</v>
      </c>
      <c r="K3164" t="s">
        <v>257</v>
      </c>
      <c r="N3164" t="s">
        <v>402</v>
      </c>
      <c r="P3164">
        <v>0.90241789695691499</v>
      </c>
      <c r="Q3164">
        <v>2.55387408403434E-2</v>
      </c>
      <c r="R3164">
        <v>713128</v>
      </c>
      <c r="S3164">
        <v>801</v>
      </c>
    </row>
    <row r="3165" spans="1:19" x14ac:dyDescent="0.25">
      <c r="A3165" t="s">
        <v>1411</v>
      </c>
      <c r="B3165" t="s">
        <v>400</v>
      </c>
      <c r="C3165" t="s">
        <v>129</v>
      </c>
      <c r="D3165">
        <v>0</v>
      </c>
      <c r="F3165">
        <v>4.6896791213222697E-2</v>
      </c>
      <c r="G3165">
        <v>1.7762706202199299E-2</v>
      </c>
      <c r="H3165" t="s">
        <v>406</v>
      </c>
      <c r="K3165" t="s">
        <v>257</v>
      </c>
      <c r="N3165" t="s">
        <v>402</v>
      </c>
      <c r="P3165">
        <v>0.90241789695691499</v>
      </c>
      <c r="Q3165">
        <v>2.55387408403434E-2</v>
      </c>
      <c r="R3165">
        <v>713128</v>
      </c>
      <c r="S3165">
        <v>801</v>
      </c>
    </row>
    <row r="3166" spans="1:19" x14ac:dyDescent="0.25">
      <c r="A3166" t="s">
        <v>1411</v>
      </c>
      <c r="B3166" t="s">
        <v>400</v>
      </c>
      <c r="C3166" t="s">
        <v>129</v>
      </c>
      <c r="D3166">
        <v>0</v>
      </c>
      <c r="F3166">
        <v>4.6896791213222697E-2</v>
      </c>
      <c r="G3166">
        <v>1.7762706202199299E-2</v>
      </c>
      <c r="H3166" t="s">
        <v>406</v>
      </c>
      <c r="K3166" t="s">
        <v>257</v>
      </c>
      <c r="N3166" t="s">
        <v>402</v>
      </c>
      <c r="P3166">
        <v>0.90241789695691499</v>
      </c>
      <c r="Q3166">
        <v>2.55387408403434E-2</v>
      </c>
      <c r="R3166">
        <v>713128</v>
      </c>
      <c r="S3166">
        <v>801</v>
      </c>
    </row>
    <row r="3167" spans="1:19" x14ac:dyDescent="0.25">
      <c r="A3167" t="s">
        <v>1411</v>
      </c>
      <c r="B3167" t="s">
        <v>400</v>
      </c>
      <c r="C3167" t="s">
        <v>129</v>
      </c>
      <c r="D3167">
        <v>0</v>
      </c>
      <c r="F3167">
        <v>4.6896791213222697E-2</v>
      </c>
      <c r="G3167">
        <v>1.7762706202199299E-2</v>
      </c>
      <c r="H3167" t="s">
        <v>406</v>
      </c>
      <c r="K3167" t="s">
        <v>257</v>
      </c>
      <c r="N3167" t="s">
        <v>402</v>
      </c>
      <c r="P3167">
        <v>0.90241789695691499</v>
      </c>
      <c r="Q3167">
        <v>2.55387408403434E-2</v>
      </c>
      <c r="R3167">
        <v>713128</v>
      </c>
      <c r="S3167">
        <v>801</v>
      </c>
    </row>
    <row r="3168" spans="1:19" x14ac:dyDescent="0.25">
      <c r="A3168" t="s">
        <v>1413</v>
      </c>
      <c r="B3168" t="s">
        <v>400</v>
      </c>
      <c r="C3168" t="s">
        <v>129</v>
      </c>
      <c r="D3168">
        <v>0</v>
      </c>
      <c r="F3168">
        <v>0.15836201464114499</v>
      </c>
      <c r="G3168">
        <v>1.38111204855781E-2</v>
      </c>
      <c r="H3168" t="s">
        <v>410</v>
      </c>
      <c r="K3168" t="s">
        <v>252</v>
      </c>
      <c r="N3168" t="s">
        <v>411</v>
      </c>
      <c r="P3168">
        <v>0.28482533382073799</v>
      </c>
      <c r="Q3168">
        <v>1.6256323281704801E-2</v>
      </c>
      <c r="R3168">
        <v>2668978</v>
      </c>
      <c r="S3168">
        <v>2292</v>
      </c>
    </row>
    <row r="3169" spans="1:19" x14ac:dyDescent="0.25">
      <c r="A3169" t="s">
        <v>1413</v>
      </c>
      <c r="B3169" t="s">
        <v>400</v>
      </c>
      <c r="C3169" t="s">
        <v>129</v>
      </c>
      <c r="D3169">
        <v>0</v>
      </c>
      <c r="F3169">
        <v>0.15836201464114499</v>
      </c>
      <c r="G3169">
        <v>1.38111204855781E-2</v>
      </c>
      <c r="H3169" t="s">
        <v>410</v>
      </c>
      <c r="K3169" t="s">
        <v>252</v>
      </c>
      <c r="N3169" t="s">
        <v>411</v>
      </c>
      <c r="P3169">
        <v>0.28482533382073799</v>
      </c>
      <c r="Q3169">
        <v>1.6256323281704801E-2</v>
      </c>
      <c r="R3169">
        <v>2668978</v>
      </c>
      <c r="S3169">
        <v>2292</v>
      </c>
    </row>
    <row r="3170" spans="1:19" x14ac:dyDescent="0.25">
      <c r="A3170" t="s">
        <v>1413</v>
      </c>
      <c r="B3170" t="s">
        <v>400</v>
      </c>
      <c r="C3170" t="s">
        <v>129</v>
      </c>
      <c r="D3170">
        <v>0</v>
      </c>
      <c r="F3170">
        <v>0.15836201464114499</v>
      </c>
      <c r="G3170">
        <v>1.38111204855781E-2</v>
      </c>
      <c r="H3170" t="s">
        <v>410</v>
      </c>
      <c r="K3170" t="s">
        <v>252</v>
      </c>
      <c r="N3170" t="s">
        <v>411</v>
      </c>
      <c r="P3170">
        <v>0.28482533382073799</v>
      </c>
      <c r="Q3170">
        <v>1.6256323281704801E-2</v>
      </c>
      <c r="R3170">
        <v>2668978</v>
      </c>
      <c r="S3170">
        <v>2292</v>
      </c>
    </row>
    <row r="3171" spans="1:19" x14ac:dyDescent="0.25">
      <c r="A3171" t="s">
        <v>1413</v>
      </c>
      <c r="B3171" t="s">
        <v>400</v>
      </c>
      <c r="C3171" t="s">
        <v>129</v>
      </c>
      <c r="D3171">
        <v>0</v>
      </c>
      <c r="F3171">
        <v>0.15836201464114499</v>
      </c>
      <c r="G3171">
        <v>1.38111204855781E-2</v>
      </c>
      <c r="H3171" t="s">
        <v>410</v>
      </c>
      <c r="K3171" t="s">
        <v>252</v>
      </c>
      <c r="N3171" t="s">
        <v>411</v>
      </c>
      <c r="P3171">
        <v>0.28482533382073799</v>
      </c>
      <c r="Q3171">
        <v>1.6256323281704801E-2</v>
      </c>
      <c r="R3171">
        <v>2668978</v>
      </c>
      <c r="S3171">
        <v>2292</v>
      </c>
    </row>
    <row r="3172" spans="1:19" x14ac:dyDescent="0.25">
      <c r="A3172" t="s">
        <v>1414</v>
      </c>
      <c r="B3172" t="s">
        <v>400</v>
      </c>
      <c r="C3172" t="s">
        <v>129</v>
      </c>
      <c r="D3172">
        <v>1</v>
      </c>
      <c r="F3172">
        <v>6.4621159886616097E-2</v>
      </c>
      <c r="G3172">
        <v>4.6870929601543002E-2</v>
      </c>
      <c r="H3172" t="s">
        <v>410</v>
      </c>
      <c r="K3172" t="s">
        <v>252</v>
      </c>
      <c r="N3172" t="s">
        <v>411</v>
      </c>
      <c r="P3172">
        <v>0</v>
      </c>
      <c r="Q3172">
        <v>0</v>
      </c>
      <c r="R3172">
        <v>65146</v>
      </c>
      <c r="S3172">
        <v>32</v>
      </c>
    </row>
    <row r="3173" spans="1:19" x14ac:dyDescent="0.25">
      <c r="A3173" t="s">
        <v>1414</v>
      </c>
      <c r="B3173" t="s">
        <v>400</v>
      </c>
      <c r="C3173" t="s">
        <v>129</v>
      </c>
      <c r="D3173">
        <v>1</v>
      </c>
      <c r="F3173">
        <v>6.4621159886616097E-2</v>
      </c>
      <c r="G3173">
        <v>4.6870929601543002E-2</v>
      </c>
      <c r="H3173" t="s">
        <v>410</v>
      </c>
      <c r="K3173" t="s">
        <v>252</v>
      </c>
      <c r="N3173" t="s">
        <v>411</v>
      </c>
      <c r="P3173">
        <v>0</v>
      </c>
      <c r="Q3173">
        <v>0</v>
      </c>
      <c r="R3173">
        <v>65146</v>
      </c>
      <c r="S3173">
        <v>32</v>
      </c>
    </row>
    <row r="3174" spans="1:19" x14ac:dyDescent="0.25">
      <c r="A3174" t="s">
        <v>1414</v>
      </c>
      <c r="B3174" t="s">
        <v>400</v>
      </c>
      <c r="C3174" t="s">
        <v>129</v>
      </c>
      <c r="D3174">
        <v>1</v>
      </c>
      <c r="F3174">
        <v>6.4621159886616097E-2</v>
      </c>
      <c r="G3174">
        <v>4.6870929601543002E-2</v>
      </c>
      <c r="H3174" t="s">
        <v>410</v>
      </c>
      <c r="K3174" t="s">
        <v>252</v>
      </c>
      <c r="N3174" t="s">
        <v>411</v>
      </c>
      <c r="P3174">
        <v>0</v>
      </c>
      <c r="Q3174">
        <v>0</v>
      </c>
      <c r="R3174">
        <v>65146</v>
      </c>
      <c r="S3174">
        <v>32</v>
      </c>
    </row>
    <row r="3175" spans="1:19" x14ac:dyDescent="0.25">
      <c r="A3175" t="s">
        <v>1414</v>
      </c>
      <c r="B3175" t="s">
        <v>400</v>
      </c>
      <c r="C3175" t="s">
        <v>129</v>
      </c>
      <c r="D3175">
        <v>1</v>
      </c>
      <c r="F3175">
        <v>6.4621159886616097E-2</v>
      </c>
      <c r="G3175">
        <v>4.6870929601543002E-2</v>
      </c>
      <c r="H3175" t="s">
        <v>410</v>
      </c>
      <c r="K3175" t="s">
        <v>252</v>
      </c>
      <c r="N3175" t="s">
        <v>411</v>
      </c>
      <c r="P3175">
        <v>0</v>
      </c>
      <c r="Q3175">
        <v>0</v>
      </c>
      <c r="R3175">
        <v>65146</v>
      </c>
      <c r="S3175">
        <v>32</v>
      </c>
    </row>
    <row r="3176" spans="1:19" x14ac:dyDescent="0.25">
      <c r="A3176" t="s">
        <v>1415</v>
      </c>
      <c r="B3176" t="s">
        <v>400</v>
      </c>
      <c r="C3176" t="s">
        <v>129</v>
      </c>
      <c r="D3176">
        <v>0</v>
      </c>
      <c r="F3176">
        <v>0.15221028443799101</v>
      </c>
      <c r="G3176">
        <v>1.1870041481352201E-2</v>
      </c>
      <c r="H3176" t="s">
        <v>416</v>
      </c>
      <c r="K3176" t="s">
        <v>257</v>
      </c>
      <c r="N3176" t="s">
        <v>411</v>
      </c>
      <c r="P3176">
        <v>0.37847850827553298</v>
      </c>
      <c r="Q3176">
        <v>1.6282072956369902E-2</v>
      </c>
      <c r="R3176">
        <v>2399574</v>
      </c>
      <c r="S3176">
        <v>2090</v>
      </c>
    </row>
    <row r="3177" spans="1:19" x14ac:dyDescent="0.25">
      <c r="A3177" t="s">
        <v>1415</v>
      </c>
      <c r="B3177" t="s">
        <v>400</v>
      </c>
      <c r="C3177" t="s">
        <v>129</v>
      </c>
      <c r="D3177">
        <v>0</v>
      </c>
      <c r="F3177">
        <v>0.15221028443799101</v>
      </c>
      <c r="G3177">
        <v>1.1870041481352201E-2</v>
      </c>
      <c r="H3177" t="s">
        <v>416</v>
      </c>
      <c r="K3177" t="s">
        <v>257</v>
      </c>
      <c r="N3177" t="s">
        <v>411</v>
      </c>
      <c r="P3177">
        <v>0.37847850827553298</v>
      </c>
      <c r="Q3177">
        <v>1.6282072956369902E-2</v>
      </c>
      <c r="R3177">
        <v>2399574</v>
      </c>
      <c r="S3177">
        <v>2090</v>
      </c>
    </row>
    <row r="3178" spans="1:19" x14ac:dyDescent="0.25">
      <c r="A3178" t="s">
        <v>1415</v>
      </c>
      <c r="B3178" t="s">
        <v>400</v>
      </c>
      <c r="C3178" t="s">
        <v>129</v>
      </c>
      <c r="D3178">
        <v>0</v>
      </c>
      <c r="F3178">
        <v>0.15221028443799101</v>
      </c>
      <c r="G3178">
        <v>1.1870041481352201E-2</v>
      </c>
      <c r="H3178" t="s">
        <v>416</v>
      </c>
      <c r="K3178" t="s">
        <v>257</v>
      </c>
      <c r="N3178" t="s">
        <v>411</v>
      </c>
      <c r="P3178">
        <v>0.37847850827553298</v>
      </c>
      <c r="Q3178">
        <v>1.6282072956369902E-2</v>
      </c>
      <c r="R3178">
        <v>2399574</v>
      </c>
      <c r="S3178">
        <v>2090</v>
      </c>
    </row>
    <row r="3179" spans="1:19" x14ac:dyDescent="0.25">
      <c r="A3179" t="s">
        <v>1415</v>
      </c>
      <c r="B3179" t="s">
        <v>400</v>
      </c>
      <c r="C3179" t="s">
        <v>129</v>
      </c>
      <c r="D3179">
        <v>0</v>
      </c>
      <c r="F3179">
        <v>0.15221028443799101</v>
      </c>
      <c r="G3179">
        <v>1.1870041481352201E-2</v>
      </c>
      <c r="H3179" t="s">
        <v>416</v>
      </c>
      <c r="K3179" t="s">
        <v>257</v>
      </c>
      <c r="N3179" t="s">
        <v>411</v>
      </c>
      <c r="P3179">
        <v>0.37847850827553298</v>
      </c>
      <c r="Q3179">
        <v>1.6282072956369902E-2</v>
      </c>
      <c r="R3179">
        <v>2399574</v>
      </c>
      <c r="S3179">
        <v>2090</v>
      </c>
    </row>
    <row r="3180" spans="1:19" x14ac:dyDescent="0.25">
      <c r="A3180" t="s">
        <v>1416</v>
      </c>
      <c r="B3180" t="s">
        <v>400</v>
      </c>
      <c r="C3180" t="s">
        <v>129</v>
      </c>
      <c r="D3180">
        <v>1</v>
      </c>
      <c r="F3180">
        <v>9.19924455360389E-2</v>
      </c>
      <c r="G3180">
        <v>3.8100212190289598E-2</v>
      </c>
      <c r="H3180" t="s">
        <v>416</v>
      </c>
      <c r="K3180" t="s">
        <v>257</v>
      </c>
      <c r="N3180" t="s">
        <v>411</v>
      </c>
      <c r="P3180">
        <v>0.509693007390563</v>
      </c>
      <c r="Q3180">
        <v>9.0431095649510101E-2</v>
      </c>
      <c r="R3180">
        <v>221947</v>
      </c>
      <c r="S3180">
        <v>136</v>
      </c>
    </row>
    <row r="3181" spans="1:19" x14ac:dyDescent="0.25">
      <c r="A3181" t="s">
        <v>1416</v>
      </c>
      <c r="B3181" t="s">
        <v>400</v>
      </c>
      <c r="C3181" t="s">
        <v>129</v>
      </c>
      <c r="D3181">
        <v>1</v>
      </c>
      <c r="F3181">
        <v>9.19924455360389E-2</v>
      </c>
      <c r="G3181">
        <v>3.8100212190289598E-2</v>
      </c>
      <c r="H3181" t="s">
        <v>416</v>
      </c>
      <c r="K3181" t="s">
        <v>257</v>
      </c>
      <c r="N3181" t="s">
        <v>411</v>
      </c>
      <c r="P3181">
        <v>0.509693007390563</v>
      </c>
      <c r="Q3181">
        <v>9.0431095649510101E-2</v>
      </c>
      <c r="R3181">
        <v>221947</v>
      </c>
      <c r="S3181">
        <v>136</v>
      </c>
    </row>
    <row r="3182" spans="1:19" x14ac:dyDescent="0.25">
      <c r="A3182" t="s">
        <v>1416</v>
      </c>
      <c r="B3182" t="s">
        <v>400</v>
      </c>
      <c r="C3182" t="s">
        <v>129</v>
      </c>
      <c r="D3182">
        <v>1</v>
      </c>
      <c r="F3182">
        <v>9.19924455360389E-2</v>
      </c>
      <c r="G3182">
        <v>3.8100212190289598E-2</v>
      </c>
      <c r="H3182" t="s">
        <v>416</v>
      </c>
      <c r="K3182" t="s">
        <v>257</v>
      </c>
      <c r="N3182" t="s">
        <v>411</v>
      </c>
      <c r="P3182">
        <v>0.509693007390563</v>
      </c>
      <c r="Q3182">
        <v>9.0431095649510101E-2</v>
      </c>
      <c r="R3182">
        <v>221947</v>
      </c>
      <c r="S3182">
        <v>136</v>
      </c>
    </row>
    <row r="3183" spans="1:19" x14ac:dyDescent="0.25">
      <c r="A3183" t="s">
        <v>1416</v>
      </c>
      <c r="B3183" t="s">
        <v>400</v>
      </c>
      <c r="C3183" t="s">
        <v>129</v>
      </c>
      <c r="D3183">
        <v>1</v>
      </c>
      <c r="F3183">
        <v>9.19924455360389E-2</v>
      </c>
      <c r="G3183">
        <v>3.8100212190289598E-2</v>
      </c>
      <c r="H3183" t="s">
        <v>416</v>
      </c>
      <c r="K3183" t="s">
        <v>257</v>
      </c>
      <c r="N3183" t="s">
        <v>411</v>
      </c>
      <c r="P3183">
        <v>0.509693007390563</v>
      </c>
      <c r="Q3183">
        <v>9.0431095649510101E-2</v>
      </c>
      <c r="R3183">
        <v>221947</v>
      </c>
      <c r="S3183">
        <v>136</v>
      </c>
    </row>
    <row r="3184" spans="1:19" x14ac:dyDescent="0.25">
      <c r="A3184" t="s">
        <v>1417</v>
      </c>
      <c r="B3184" t="s">
        <v>400</v>
      </c>
      <c r="C3184" t="s">
        <v>129</v>
      </c>
      <c r="D3184">
        <v>0</v>
      </c>
      <c r="F3184">
        <v>0.298995423826663</v>
      </c>
      <c r="G3184">
        <v>1.03116329566294E-2</v>
      </c>
      <c r="H3184" t="s">
        <v>421</v>
      </c>
      <c r="K3184" t="s">
        <v>252</v>
      </c>
      <c r="N3184" t="s">
        <v>422</v>
      </c>
      <c r="P3184">
        <v>6.1275645096069697E-2</v>
      </c>
      <c r="Q3184">
        <v>5.6187411434453398E-3</v>
      </c>
      <c r="R3184">
        <v>3373063</v>
      </c>
      <c r="S3184">
        <v>2893</v>
      </c>
    </row>
    <row r="3185" spans="1:19" x14ac:dyDescent="0.25">
      <c r="A3185" t="s">
        <v>1417</v>
      </c>
      <c r="B3185" t="s">
        <v>400</v>
      </c>
      <c r="C3185" t="s">
        <v>129</v>
      </c>
      <c r="D3185">
        <v>0</v>
      </c>
      <c r="F3185">
        <v>0.298995423826663</v>
      </c>
      <c r="G3185">
        <v>1.03116329566294E-2</v>
      </c>
      <c r="H3185" t="s">
        <v>421</v>
      </c>
      <c r="K3185" t="s">
        <v>252</v>
      </c>
      <c r="N3185" t="s">
        <v>422</v>
      </c>
      <c r="P3185">
        <v>6.1275645096069697E-2</v>
      </c>
      <c r="Q3185">
        <v>5.6187411434453398E-3</v>
      </c>
      <c r="R3185">
        <v>3373063</v>
      </c>
      <c r="S3185">
        <v>2893</v>
      </c>
    </row>
    <row r="3186" spans="1:19" x14ac:dyDescent="0.25">
      <c r="A3186" t="s">
        <v>1417</v>
      </c>
      <c r="B3186" t="s">
        <v>400</v>
      </c>
      <c r="C3186" t="s">
        <v>129</v>
      </c>
      <c r="D3186">
        <v>0</v>
      </c>
      <c r="F3186">
        <v>0.298995423826663</v>
      </c>
      <c r="G3186">
        <v>1.03116329566294E-2</v>
      </c>
      <c r="H3186" t="s">
        <v>421</v>
      </c>
      <c r="K3186" t="s">
        <v>252</v>
      </c>
      <c r="N3186" t="s">
        <v>422</v>
      </c>
      <c r="P3186">
        <v>6.1275645096069697E-2</v>
      </c>
      <c r="Q3186">
        <v>5.6187411434453398E-3</v>
      </c>
      <c r="R3186">
        <v>3373063</v>
      </c>
      <c r="S3186">
        <v>2893</v>
      </c>
    </row>
    <row r="3187" spans="1:19" x14ac:dyDescent="0.25">
      <c r="A3187" t="s">
        <v>1417</v>
      </c>
      <c r="B3187" t="s">
        <v>400</v>
      </c>
      <c r="C3187" t="s">
        <v>129</v>
      </c>
      <c r="D3187">
        <v>0</v>
      </c>
      <c r="F3187">
        <v>0.298995423826663</v>
      </c>
      <c r="G3187">
        <v>1.03116329566294E-2</v>
      </c>
      <c r="H3187" t="s">
        <v>421</v>
      </c>
      <c r="K3187" t="s">
        <v>252</v>
      </c>
      <c r="N3187" t="s">
        <v>422</v>
      </c>
      <c r="P3187">
        <v>6.1275645096069697E-2</v>
      </c>
      <c r="Q3187">
        <v>5.6187411434453398E-3</v>
      </c>
      <c r="R3187">
        <v>3373063</v>
      </c>
      <c r="S3187">
        <v>2893</v>
      </c>
    </row>
    <row r="3188" spans="1:19" x14ac:dyDescent="0.25">
      <c r="A3188" t="s">
        <v>1418</v>
      </c>
      <c r="B3188" t="s">
        <v>400</v>
      </c>
      <c r="C3188" t="s">
        <v>129</v>
      </c>
      <c r="D3188">
        <v>1</v>
      </c>
      <c r="F3188">
        <v>0.245752552366411</v>
      </c>
      <c r="G3188">
        <v>1.5490938631943001E-2</v>
      </c>
      <c r="H3188" t="s">
        <v>421</v>
      </c>
      <c r="K3188" t="s">
        <v>252</v>
      </c>
      <c r="N3188" t="s">
        <v>422</v>
      </c>
      <c r="P3188">
        <v>6.2546147242971098E-2</v>
      </c>
      <c r="Q3188">
        <v>1.0033399163168E-2</v>
      </c>
      <c r="R3188">
        <v>1126723</v>
      </c>
      <c r="S3188">
        <v>946</v>
      </c>
    </row>
    <row r="3189" spans="1:19" x14ac:dyDescent="0.25">
      <c r="A3189" t="s">
        <v>1418</v>
      </c>
      <c r="B3189" t="s">
        <v>400</v>
      </c>
      <c r="C3189" t="s">
        <v>129</v>
      </c>
      <c r="D3189">
        <v>1</v>
      </c>
      <c r="F3189">
        <v>0.245752552366411</v>
      </c>
      <c r="G3189">
        <v>1.5490938631943001E-2</v>
      </c>
      <c r="H3189" t="s">
        <v>421</v>
      </c>
      <c r="K3189" t="s">
        <v>252</v>
      </c>
      <c r="N3189" t="s">
        <v>422</v>
      </c>
      <c r="P3189">
        <v>6.2546147242971098E-2</v>
      </c>
      <c r="Q3189">
        <v>1.0033399163168E-2</v>
      </c>
      <c r="R3189">
        <v>1126723</v>
      </c>
      <c r="S3189">
        <v>946</v>
      </c>
    </row>
    <row r="3190" spans="1:19" x14ac:dyDescent="0.25">
      <c r="A3190" t="s">
        <v>1418</v>
      </c>
      <c r="B3190" t="s">
        <v>400</v>
      </c>
      <c r="C3190" t="s">
        <v>129</v>
      </c>
      <c r="D3190">
        <v>1</v>
      </c>
      <c r="F3190">
        <v>0.245752552366411</v>
      </c>
      <c r="G3190">
        <v>1.5490938631943001E-2</v>
      </c>
      <c r="H3190" t="s">
        <v>421</v>
      </c>
      <c r="K3190" t="s">
        <v>252</v>
      </c>
      <c r="N3190" t="s">
        <v>422</v>
      </c>
      <c r="P3190">
        <v>6.2546147242971098E-2</v>
      </c>
      <c r="Q3190">
        <v>1.0033399163168E-2</v>
      </c>
      <c r="R3190">
        <v>1126723</v>
      </c>
      <c r="S3190">
        <v>946</v>
      </c>
    </row>
    <row r="3191" spans="1:19" x14ac:dyDescent="0.25">
      <c r="A3191" t="s">
        <v>1418</v>
      </c>
      <c r="B3191" t="s">
        <v>400</v>
      </c>
      <c r="C3191" t="s">
        <v>129</v>
      </c>
      <c r="D3191">
        <v>1</v>
      </c>
      <c r="F3191">
        <v>0.245752552366411</v>
      </c>
      <c r="G3191">
        <v>1.5490938631943001E-2</v>
      </c>
      <c r="H3191" t="s">
        <v>421</v>
      </c>
      <c r="K3191" t="s">
        <v>252</v>
      </c>
      <c r="N3191" t="s">
        <v>422</v>
      </c>
      <c r="P3191">
        <v>6.2546147242971098E-2</v>
      </c>
      <c r="Q3191">
        <v>1.0033399163168E-2</v>
      </c>
      <c r="R3191">
        <v>1126723</v>
      </c>
      <c r="S3191">
        <v>946</v>
      </c>
    </row>
    <row r="3192" spans="1:19" x14ac:dyDescent="0.25">
      <c r="A3192" t="s">
        <v>1419</v>
      </c>
      <c r="B3192" t="s">
        <v>400</v>
      </c>
      <c r="C3192" t="s">
        <v>129</v>
      </c>
      <c r="D3192">
        <v>0</v>
      </c>
      <c r="F3192">
        <v>0.36365430828123002</v>
      </c>
      <c r="G3192">
        <v>1.1838786139764201E-2</v>
      </c>
      <c r="H3192" t="s">
        <v>427</v>
      </c>
      <c r="K3192" t="s">
        <v>257</v>
      </c>
      <c r="N3192" t="s">
        <v>422</v>
      </c>
      <c r="P3192">
        <v>0.100255240826591</v>
      </c>
      <c r="Q3192">
        <v>7.5543350121074796E-3</v>
      </c>
      <c r="R3192">
        <v>2418598</v>
      </c>
      <c r="S3192">
        <v>2447</v>
      </c>
    </row>
    <row r="3193" spans="1:19" x14ac:dyDescent="0.25">
      <c r="A3193" t="s">
        <v>1419</v>
      </c>
      <c r="B3193" t="s">
        <v>400</v>
      </c>
      <c r="C3193" t="s">
        <v>129</v>
      </c>
      <c r="D3193">
        <v>0</v>
      </c>
      <c r="F3193">
        <v>0.36365430828123002</v>
      </c>
      <c r="G3193">
        <v>1.1838786139764201E-2</v>
      </c>
      <c r="H3193" t="s">
        <v>427</v>
      </c>
      <c r="K3193" t="s">
        <v>257</v>
      </c>
      <c r="N3193" t="s">
        <v>422</v>
      </c>
      <c r="P3193">
        <v>0.100255240826591</v>
      </c>
      <c r="Q3193">
        <v>7.5543350121074796E-3</v>
      </c>
      <c r="R3193">
        <v>2418598</v>
      </c>
      <c r="S3193">
        <v>2447</v>
      </c>
    </row>
    <row r="3194" spans="1:19" x14ac:dyDescent="0.25">
      <c r="A3194" t="s">
        <v>1419</v>
      </c>
      <c r="B3194" t="s">
        <v>400</v>
      </c>
      <c r="C3194" t="s">
        <v>129</v>
      </c>
      <c r="D3194">
        <v>0</v>
      </c>
      <c r="F3194">
        <v>0.36365430828123002</v>
      </c>
      <c r="G3194">
        <v>1.1838786139764201E-2</v>
      </c>
      <c r="H3194" t="s">
        <v>427</v>
      </c>
      <c r="K3194" t="s">
        <v>257</v>
      </c>
      <c r="N3194" t="s">
        <v>422</v>
      </c>
      <c r="P3194">
        <v>0.100255240826591</v>
      </c>
      <c r="Q3194">
        <v>7.5543350121074796E-3</v>
      </c>
      <c r="R3194">
        <v>2418598</v>
      </c>
      <c r="S3194">
        <v>2447</v>
      </c>
    </row>
    <row r="3195" spans="1:19" x14ac:dyDescent="0.25">
      <c r="A3195" t="s">
        <v>1419</v>
      </c>
      <c r="B3195" t="s">
        <v>400</v>
      </c>
      <c r="C3195" t="s">
        <v>129</v>
      </c>
      <c r="D3195">
        <v>0</v>
      </c>
      <c r="F3195">
        <v>0.36365430828123002</v>
      </c>
      <c r="G3195">
        <v>1.1838786139764201E-2</v>
      </c>
      <c r="H3195" t="s">
        <v>427</v>
      </c>
      <c r="K3195" t="s">
        <v>257</v>
      </c>
      <c r="N3195" t="s">
        <v>422</v>
      </c>
      <c r="P3195">
        <v>0.100255240826591</v>
      </c>
      <c r="Q3195">
        <v>7.5543350121074796E-3</v>
      </c>
      <c r="R3195">
        <v>2418598</v>
      </c>
      <c r="S3195">
        <v>2447</v>
      </c>
    </row>
    <row r="3196" spans="1:19" x14ac:dyDescent="0.25">
      <c r="A3196" t="s">
        <v>1420</v>
      </c>
      <c r="B3196" t="s">
        <v>400</v>
      </c>
      <c r="C3196" t="s">
        <v>129</v>
      </c>
      <c r="D3196">
        <v>1</v>
      </c>
      <c r="F3196">
        <v>0.24750285533271499</v>
      </c>
      <c r="G3196">
        <v>1.29218740874994E-2</v>
      </c>
      <c r="H3196" t="s">
        <v>427</v>
      </c>
      <c r="K3196" t="s">
        <v>257</v>
      </c>
      <c r="N3196" t="s">
        <v>422</v>
      </c>
      <c r="P3196">
        <v>0.52347914609837798</v>
      </c>
      <c r="Q3196">
        <v>1.50876237098148E-2</v>
      </c>
      <c r="R3196">
        <v>1998546</v>
      </c>
      <c r="S3196">
        <v>1795</v>
      </c>
    </row>
    <row r="3197" spans="1:19" x14ac:dyDescent="0.25">
      <c r="A3197" t="s">
        <v>1420</v>
      </c>
      <c r="B3197" t="s">
        <v>400</v>
      </c>
      <c r="C3197" t="s">
        <v>129</v>
      </c>
      <c r="D3197">
        <v>1</v>
      </c>
      <c r="F3197">
        <v>0.24750285533271499</v>
      </c>
      <c r="G3197">
        <v>1.29218740874994E-2</v>
      </c>
      <c r="H3197" t="s">
        <v>427</v>
      </c>
      <c r="K3197" t="s">
        <v>257</v>
      </c>
      <c r="N3197" t="s">
        <v>422</v>
      </c>
      <c r="P3197">
        <v>0.52347914609837798</v>
      </c>
      <c r="Q3197">
        <v>1.50876237098148E-2</v>
      </c>
      <c r="R3197">
        <v>1998546</v>
      </c>
      <c r="S3197">
        <v>1795</v>
      </c>
    </row>
    <row r="3198" spans="1:19" x14ac:dyDescent="0.25">
      <c r="A3198" t="s">
        <v>1420</v>
      </c>
      <c r="B3198" t="s">
        <v>400</v>
      </c>
      <c r="C3198" t="s">
        <v>129</v>
      </c>
      <c r="D3198">
        <v>1</v>
      </c>
      <c r="F3198">
        <v>0.24750285533271499</v>
      </c>
      <c r="G3198">
        <v>1.29218740874994E-2</v>
      </c>
      <c r="H3198" t="s">
        <v>427</v>
      </c>
      <c r="K3198" t="s">
        <v>257</v>
      </c>
      <c r="N3198" t="s">
        <v>422</v>
      </c>
      <c r="P3198">
        <v>0.52347914609837798</v>
      </c>
      <c r="Q3198">
        <v>1.50876237098148E-2</v>
      </c>
      <c r="R3198">
        <v>1998546</v>
      </c>
      <c r="S3198">
        <v>1795</v>
      </c>
    </row>
    <row r="3199" spans="1:19" x14ac:dyDescent="0.25">
      <c r="A3199" t="s">
        <v>1420</v>
      </c>
      <c r="B3199" t="s">
        <v>400</v>
      </c>
      <c r="C3199" t="s">
        <v>129</v>
      </c>
      <c r="D3199">
        <v>1</v>
      </c>
      <c r="F3199">
        <v>0.24750285533271499</v>
      </c>
      <c r="G3199">
        <v>1.29218740874994E-2</v>
      </c>
      <c r="H3199" t="s">
        <v>427</v>
      </c>
      <c r="K3199" t="s">
        <v>257</v>
      </c>
      <c r="N3199" t="s">
        <v>422</v>
      </c>
      <c r="P3199">
        <v>0.52347914609837798</v>
      </c>
      <c r="Q3199">
        <v>1.50876237098148E-2</v>
      </c>
      <c r="R3199">
        <v>1998546</v>
      </c>
      <c r="S3199">
        <v>1795</v>
      </c>
    </row>
    <row r="3200" spans="1:19" x14ac:dyDescent="0.25">
      <c r="A3200" t="s">
        <v>1421</v>
      </c>
      <c r="B3200" t="s">
        <v>400</v>
      </c>
      <c r="C3200" t="s">
        <v>129</v>
      </c>
      <c r="D3200">
        <v>0</v>
      </c>
      <c r="F3200">
        <v>0.34690181497969802</v>
      </c>
      <c r="G3200">
        <v>1.12548352560415E-2</v>
      </c>
      <c r="H3200" t="s">
        <v>432</v>
      </c>
      <c r="K3200" t="s">
        <v>252</v>
      </c>
      <c r="N3200" t="s">
        <v>433</v>
      </c>
      <c r="P3200">
        <v>6.7765428252773693E-2</v>
      </c>
      <c r="Q3200">
        <v>6.0603077571056299E-3</v>
      </c>
      <c r="R3200">
        <v>2387515</v>
      </c>
      <c r="S3200">
        <v>2602</v>
      </c>
    </row>
    <row r="3201" spans="1:19" x14ac:dyDescent="0.25">
      <c r="A3201" t="s">
        <v>1421</v>
      </c>
      <c r="B3201" t="s">
        <v>400</v>
      </c>
      <c r="C3201" t="s">
        <v>129</v>
      </c>
      <c r="D3201">
        <v>0</v>
      </c>
      <c r="F3201">
        <v>0.34690181497969802</v>
      </c>
      <c r="G3201">
        <v>1.12548352560415E-2</v>
      </c>
      <c r="H3201" t="s">
        <v>432</v>
      </c>
      <c r="K3201" t="s">
        <v>252</v>
      </c>
      <c r="N3201" t="s">
        <v>433</v>
      </c>
      <c r="P3201">
        <v>6.7765428252773693E-2</v>
      </c>
      <c r="Q3201">
        <v>6.0603077571056299E-3</v>
      </c>
      <c r="R3201">
        <v>2387515</v>
      </c>
      <c r="S3201">
        <v>2602</v>
      </c>
    </row>
    <row r="3202" spans="1:19" x14ac:dyDescent="0.25">
      <c r="A3202" t="s">
        <v>1421</v>
      </c>
      <c r="B3202" t="s">
        <v>400</v>
      </c>
      <c r="C3202" t="s">
        <v>129</v>
      </c>
      <c r="D3202">
        <v>0</v>
      </c>
      <c r="F3202">
        <v>0.34690181497969802</v>
      </c>
      <c r="G3202">
        <v>1.12548352560415E-2</v>
      </c>
      <c r="H3202" t="s">
        <v>432</v>
      </c>
      <c r="K3202" t="s">
        <v>252</v>
      </c>
      <c r="N3202" t="s">
        <v>433</v>
      </c>
      <c r="P3202">
        <v>6.7765428252773693E-2</v>
      </c>
      <c r="Q3202">
        <v>6.0603077571056299E-3</v>
      </c>
      <c r="R3202">
        <v>2387515</v>
      </c>
      <c r="S3202">
        <v>2602</v>
      </c>
    </row>
    <row r="3203" spans="1:19" x14ac:dyDescent="0.25">
      <c r="A3203" t="s">
        <v>1421</v>
      </c>
      <c r="B3203" t="s">
        <v>400</v>
      </c>
      <c r="C3203" t="s">
        <v>129</v>
      </c>
      <c r="D3203">
        <v>0</v>
      </c>
      <c r="F3203">
        <v>0.34690181497969802</v>
      </c>
      <c r="G3203">
        <v>1.12548352560415E-2</v>
      </c>
      <c r="H3203" t="s">
        <v>432</v>
      </c>
      <c r="K3203" t="s">
        <v>252</v>
      </c>
      <c r="N3203" t="s">
        <v>433</v>
      </c>
      <c r="P3203">
        <v>6.7765428252773693E-2</v>
      </c>
      <c r="Q3203">
        <v>6.0603077571056299E-3</v>
      </c>
      <c r="R3203">
        <v>2387515</v>
      </c>
      <c r="S3203">
        <v>2602</v>
      </c>
    </row>
    <row r="3204" spans="1:19" x14ac:dyDescent="0.25">
      <c r="A3204" t="s">
        <v>1422</v>
      </c>
      <c r="B3204" t="s">
        <v>400</v>
      </c>
      <c r="C3204" t="s">
        <v>129</v>
      </c>
      <c r="D3204">
        <v>1</v>
      </c>
      <c r="F3204">
        <v>0.356646283969556</v>
      </c>
      <c r="G3204">
        <v>8.1557940621057798E-3</v>
      </c>
      <c r="H3204" t="s">
        <v>432</v>
      </c>
      <c r="K3204" t="s">
        <v>252</v>
      </c>
      <c r="N3204" t="s">
        <v>433</v>
      </c>
      <c r="P3204">
        <v>6.5721812290220505E-2</v>
      </c>
      <c r="Q3204">
        <v>4.67942466750133E-3</v>
      </c>
      <c r="R3204">
        <v>3881422</v>
      </c>
      <c r="S3204">
        <v>4223</v>
      </c>
    </row>
    <row r="3205" spans="1:19" x14ac:dyDescent="0.25">
      <c r="A3205" t="s">
        <v>1422</v>
      </c>
      <c r="B3205" t="s">
        <v>400</v>
      </c>
      <c r="C3205" t="s">
        <v>129</v>
      </c>
      <c r="D3205">
        <v>1</v>
      </c>
      <c r="F3205">
        <v>0.356646283969556</v>
      </c>
      <c r="G3205">
        <v>8.1557940621057798E-3</v>
      </c>
      <c r="H3205" t="s">
        <v>432</v>
      </c>
      <c r="K3205" t="s">
        <v>252</v>
      </c>
      <c r="N3205" t="s">
        <v>433</v>
      </c>
      <c r="P3205">
        <v>6.5721812290220505E-2</v>
      </c>
      <c r="Q3205">
        <v>4.67942466750133E-3</v>
      </c>
      <c r="R3205">
        <v>3881422</v>
      </c>
      <c r="S3205">
        <v>4223</v>
      </c>
    </row>
    <row r="3206" spans="1:19" x14ac:dyDescent="0.25">
      <c r="A3206" t="s">
        <v>1422</v>
      </c>
      <c r="B3206" t="s">
        <v>400</v>
      </c>
      <c r="C3206" t="s">
        <v>129</v>
      </c>
      <c r="D3206">
        <v>1</v>
      </c>
      <c r="F3206">
        <v>0.356646283969556</v>
      </c>
      <c r="G3206">
        <v>8.1557940621057798E-3</v>
      </c>
      <c r="H3206" t="s">
        <v>432</v>
      </c>
      <c r="K3206" t="s">
        <v>252</v>
      </c>
      <c r="N3206" t="s">
        <v>433</v>
      </c>
      <c r="P3206">
        <v>6.5721812290220505E-2</v>
      </c>
      <c r="Q3206">
        <v>4.67942466750133E-3</v>
      </c>
      <c r="R3206">
        <v>3881422</v>
      </c>
      <c r="S3206">
        <v>4223</v>
      </c>
    </row>
    <row r="3207" spans="1:19" x14ac:dyDescent="0.25">
      <c r="A3207" t="s">
        <v>1422</v>
      </c>
      <c r="B3207" t="s">
        <v>400</v>
      </c>
      <c r="C3207" t="s">
        <v>129</v>
      </c>
      <c r="D3207">
        <v>1</v>
      </c>
      <c r="F3207">
        <v>0.356646283969556</v>
      </c>
      <c r="G3207">
        <v>8.1557940621057798E-3</v>
      </c>
      <c r="H3207" t="s">
        <v>432</v>
      </c>
      <c r="K3207" t="s">
        <v>252</v>
      </c>
      <c r="N3207" t="s">
        <v>433</v>
      </c>
      <c r="P3207">
        <v>6.5721812290220505E-2</v>
      </c>
      <c r="Q3207">
        <v>4.67942466750133E-3</v>
      </c>
      <c r="R3207">
        <v>3881422</v>
      </c>
      <c r="S3207">
        <v>4223</v>
      </c>
    </row>
    <row r="3208" spans="1:19" x14ac:dyDescent="0.25">
      <c r="A3208" t="s">
        <v>1423</v>
      </c>
      <c r="B3208" t="s">
        <v>400</v>
      </c>
      <c r="C3208" t="s">
        <v>129</v>
      </c>
      <c r="D3208">
        <v>0</v>
      </c>
      <c r="F3208">
        <v>0.34273897996070302</v>
      </c>
      <c r="G3208">
        <v>1.17099676089503E-2</v>
      </c>
      <c r="H3208" t="s">
        <v>438</v>
      </c>
      <c r="K3208" t="s">
        <v>257</v>
      </c>
      <c r="N3208" t="s">
        <v>433</v>
      </c>
      <c r="P3208">
        <v>0.18826259028254799</v>
      </c>
      <c r="Q3208">
        <v>1.01695159327159E-2</v>
      </c>
      <c r="R3208">
        <v>1745044</v>
      </c>
      <c r="S3208">
        <v>2301</v>
      </c>
    </row>
    <row r="3209" spans="1:19" x14ac:dyDescent="0.25">
      <c r="A3209" t="s">
        <v>1423</v>
      </c>
      <c r="B3209" t="s">
        <v>400</v>
      </c>
      <c r="C3209" t="s">
        <v>129</v>
      </c>
      <c r="D3209">
        <v>0</v>
      </c>
      <c r="F3209">
        <v>0.34273897996070302</v>
      </c>
      <c r="G3209">
        <v>1.17099676089503E-2</v>
      </c>
      <c r="H3209" t="s">
        <v>438</v>
      </c>
      <c r="K3209" t="s">
        <v>257</v>
      </c>
      <c r="N3209" t="s">
        <v>433</v>
      </c>
      <c r="P3209">
        <v>0.18826259028254799</v>
      </c>
      <c r="Q3209">
        <v>1.01695159327159E-2</v>
      </c>
      <c r="R3209">
        <v>1745044</v>
      </c>
      <c r="S3209">
        <v>2301</v>
      </c>
    </row>
    <row r="3210" spans="1:19" x14ac:dyDescent="0.25">
      <c r="A3210" t="s">
        <v>1423</v>
      </c>
      <c r="B3210" t="s">
        <v>400</v>
      </c>
      <c r="C3210" t="s">
        <v>129</v>
      </c>
      <c r="D3210">
        <v>0</v>
      </c>
      <c r="F3210">
        <v>0.34273897996070302</v>
      </c>
      <c r="G3210">
        <v>1.17099676089503E-2</v>
      </c>
      <c r="H3210" t="s">
        <v>438</v>
      </c>
      <c r="K3210" t="s">
        <v>257</v>
      </c>
      <c r="N3210" t="s">
        <v>433</v>
      </c>
      <c r="P3210">
        <v>0.18826259028254799</v>
      </c>
      <c r="Q3210">
        <v>1.01695159327159E-2</v>
      </c>
      <c r="R3210">
        <v>1745044</v>
      </c>
      <c r="S3210">
        <v>2301</v>
      </c>
    </row>
    <row r="3211" spans="1:19" x14ac:dyDescent="0.25">
      <c r="A3211" t="s">
        <v>1423</v>
      </c>
      <c r="B3211" t="s">
        <v>400</v>
      </c>
      <c r="C3211" t="s">
        <v>129</v>
      </c>
      <c r="D3211">
        <v>0</v>
      </c>
      <c r="F3211">
        <v>0.34273897996070302</v>
      </c>
      <c r="G3211">
        <v>1.17099676089503E-2</v>
      </c>
      <c r="H3211" t="s">
        <v>438</v>
      </c>
      <c r="K3211" t="s">
        <v>257</v>
      </c>
      <c r="N3211" t="s">
        <v>433</v>
      </c>
      <c r="P3211">
        <v>0.18826259028254799</v>
      </c>
      <c r="Q3211">
        <v>1.01695159327159E-2</v>
      </c>
      <c r="R3211">
        <v>1745044</v>
      </c>
      <c r="S3211">
        <v>2301</v>
      </c>
    </row>
    <row r="3212" spans="1:19" x14ac:dyDescent="0.25">
      <c r="A3212" t="s">
        <v>1424</v>
      </c>
      <c r="B3212" t="s">
        <v>400</v>
      </c>
      <c r="C3212" t="s">
        <v>129</v>
      </c>
      <c r="D3212">
        <v>1</v>
      </c>
      <c r="F3212">
        <v>0.33680121441787902</v>
      </c>
      <c r="G3212">
        <v>7.6830753834179E-3</v>
      </c>
      <c r="H3212" t="s">
        <v>438</v>
      </c>
      <c r="K3212" t="s">
        <v>257</v>
      </c>
      <c r="N3212" t="s">
        <v>433</v>
      </c>
      <c r="P3212">
        <v>0.45912415475525198</v>
      </c>
      <c r="Q3212">
        <v>8.2731049405981496E-3</v>
      </c>
      <c r="R3212">
        <v>4665672</v>
      </c>
      <c r="S3212">
        <v>5388</v>
      </c>
    </row>
    <row r="3213" spans="1:19" x14ac:dyDescent="0.25">
      <c r="A3213" t="s">
        <v>1424</v>
      </c>
      <c r="B3213" t="s">
        <v>400</v>
      </c>
      <c r="C3213" t="s">
        <v>129</v>
      </c>
      <c r="D3213">
        <v>1</v>
      </c>
      <c r="F3213">
        <v>0.33680121441787902</v>
      </c>
      <c r="G3213">
        <v>7.6830753834179E-3</v>
      </c>
      <c r="H3213" t="s">
        <v>438</v>
      </c>
      <c r="K3213" t="s">
        <v>257</v>
      </c>
      <c r="N3213" t="s">
        <v>433</v>
      </c>
      <c r="P3213">
        <v>0.45912415475525198</v>
      </c>
      <c r="Q3213">
        <v>8.2731049405981496E-3</v>
      </c>
      <c r="R3213">
        <v>4665672</v>
      </c>
      <c r="S3213">
        <v>5388</v>
      </c>
    </row>
    <row r="3214" spans="1:19" x14ac:dyDescent="0.25">
      <c r="A3214" t="s">
        <v>1424</v>
      </c>
      <c r="B3214" t="s">
        <v>400</v>
      </c>
      <c r="C3214" t="s">
        <v>129</v>
      </c>
      <c r="D3214">
        <v>1</v>
      </c>
      <c r="F3214">
        <v>0.33680121441787902</v>
      </c>
      <c r="G3214">
        <v>7.6830753834179E-3</v>
      </c>
      <c r="H3214" t="s">
        <v>438</v>
      </c>
      <c r="K3214" t="s">
        <v>257</v>
      </c>
      <c r="N3214" t="s">
        <v>433</v>
      </c>
      <c r="P3214">
        <v>0.45912415475525198</v>
      </c>
      <c r="Q3214">
        <v>8.2731049405981496E-3</v>
      </c>
      <c r="R3214">
        <v>4665672</v>
      </c>
      <c r="S3214">
        <v>5388</v>
      </c>
    </row>
    <row r="3215" spans="1:19" x14ac:dyDescent="0.25">
      <c r="A3215" t="s">
        <v>1424</v>
      </c>
      <c r="B3215" t="s">
        <v>400</v>
      </c>
      <c r="C3215" t="s">
        <v>129</v>
      </c>
      <c r="D3215">
        <v>1</v>
      </c>
      <c r="F3215">
        <v>0.33680121441787902</v>
      </c>
      <c r="G3215">
        <v>7.6830753834179E-3</v>
      </c>
      <c r="H3215" t="s">
        <v>438</v>
      </c>
      <c r="K3215" t="s">
        <v>257</v>
      </c>
      <c r="N3215" t="s">
        <v>433</v>
      </c>
      <c r="P3215">
        <v>0.45912415475525198</v>
      </c>
      <c r="Q3215">
        <v>8.2731049405981496E-3</v>
      </c>
      <c r="R3215">
        <v>4665672</v>
      </c>
      <c r="S3215">
        <v>5388</v>
      </c>
    </row>
    <row r="3216" spans="1:19" x14ac:dyDescent="0.25">
      <c r="A3216" t="s">
        <v>1425</v>
      </c>
      <c r="B3216" t="s">
        <v>400</v>
      </c>
      <c r="C3216" t="s">
        <v>129</v>
      </c>
      <c r="D3216">
        <v>0</v>
      </c>
      <c r="F3216">
        <v>0.32218005840446401</v>
      </c>
      <c r="G3216">
        <v>7.2041558497881603E-3</v>
      </c>
      <c r="H3216" t="s">
        <v>443</v>
      </c>
      <c r="K3216" t="s">
        <v>252</v>
      </c>
      <c r="N3216" t="s">
        <v>444</v>
      </c>
      <c r="P3216">
        <v>0.13715389794680399</v>
      </c>
      <c r="Q3216">
        <v>5.2877293206822201E-3</v>
      </c>
      <c r="R3216">
        <v>4986140</v>
      </c>
      <c r="S3216">
        <v>7012</v>
      </c>
    </row>
    <row r="3217" spans="1:19" x14ac:dyDescent="0.25">
      <c r="A3217" t="s">
        <v>1425</v>
      </c>
      <c r="B3217" t="s">
        <v>400</v>
      </c>
      <c r="C3217" t="s">
        <v>129</v>
      </c>
      <c r="D3217">
        <v>0</v>
      </c>
      <c r="F3217">
        <v>0.32218005840446401</v>
      </c>
      <c r="G3217">
        <v>7.2041558497881603E-3</v>
      </c>
      <c r="H3217" t="s">
        <v>443</v>
      </c>
      <c r="K3217" t="s">
        <v>252</v>
      </c>
      <c r="N3217" t="s">
        <v>444</v>
      </c>
      <c r="P3217">
        <v>0.13715389794680399</v>
      </c>
      <c r="Q3217">
        <v>5.2877293206822201E-3</v>
      </c>
      <c r="R3217">
        <v>4986140</v>
      </c>
      <c r="S3217">
        <v>7012</v>
      </c>
    </row>
    <row r="3218" spans="1:19" x14ac:dyDescent="0.25">
      <c r="A3218" t="s">
        <v>1425</v>
      </c>
      <c r="B3218" t="s">
        <v>400</v>
      </c>
      <c r="C3218" t="s">
        <v>129</v>
      </c>
      <c r="D3218">
        <v>0</v>
      </c>
      <c r="F3218">
        <v>0.32218005840446401</v>
      </c>
      <c r="G3218">
        <v>7.2041558497881603E-3</v>
      </c>
      <c r="H3218" t="s">
        <v>443</v>
      </c>
      <c r="K3218" t="s">
        <v>252</v>
      </c>
      <c r="N3218" t="s">
        <v>444</v>
      </c>
      <c r="P3218">
        <v>0.13715389794680399</v>
      </c>
      <c r="Q3218">
        <v>5.2877293206822201E-3</v>
      </c>
      <c r="R3218">
        <v>4986140</v>
      </c>
      <c r="S3218">
        <v>7012</v>
      </c>
    </row>
    <row r="3219" spans="1:19" x14ac:dyDescent="0.25">
      <c r="A3219" t="s">
        <v>1425</v>
      </c>
      <c r="B3219" t="s">
        <v>400</v>
      </c>
      <c r="C3219" t="s">
        <v>129</v>
      </c>
      <c r="D3219">
        <v>0</v>
      </c>
      <c r="F3219">
        <v>0.32218005840446401</v>
      </c>
      <c r="G3219">
        <v>7.2041558497881603E-3</v>
      </c>
      <c r="H3219" t="s">
        <v>443</v>
      </c>
      <c r="K3219" t="s">
        <v>252</v>
      </c>
      <c r="N3219" t="s">
        <v>444</v>
      </c>
      <c r="P3219">
        <v>0.13715389794680399</v>
      </c>
      <c r="Q3219">
        <v>5.2877293206822201E-3</v>
      </c>
      <c r="R3219">
        <v>4986140</v>
      </c>
      <c r="S3219">
        <v>7012</v>
      </c>
    </row>
    <row r="3220" spans="1:19" x14ac:dyDescent="0.25">
      <c r="A3220" t="s">
        <v>1426</v>
      </c>
      <c r="B3220" t="s">
        <v>400</v>
      </c>
      <c r="C3220" t="s">
        <v>129</v>
      </c>
      <c r="D3220">
        <v>1</v>
      </c>
      <c r="F3220">
        <v>0.35015157719668999</v>
      </c>
      <c r="G3220">
        <v>1.2779077993798999E-2</v>
      </c>
      <c r="H3220" t="s">
        <v>443</v>
      </c>
      <c r="K3220" t="s">
        <v>252</v>
      </c>
      <c r="N3220" t="s">
        <v>444</v>
      </c>
      <c r="P3220">
        <v>9.4863908025372895E-2</v>
      </c>
      <c r="Q3220">
        <v>8.9044258694776692E-3</v>
      </c>
      <c r="R3220">
        <v>1409240</v>
      </c>
      <c r="S3220">
        <v>1765</v>
      </c>
    </row>
    <row r="3221" spans="1:19" x14ac:dyDescent="0.25">
      <c r="A3221" t="s">
        <v>1426</v>
      </c>
      <c r="B3221" t="s">
        <v>400</v>
      </c>
      <c r="C3221" t="s">
        <v>129</v>
      </c>
      <c r="D3221">
        <v>1</v>
      </c>
      <c r="F3221">
        <v>0.35015157719668999</v>
      </c>
      <c r="G3221">
        <v>1.2779077993798999E-2</v>
      </c>
      <c r="H3221" t="s">
        <v>443</v>
      </c>
      <c r="K3221" t="s">
        <v>252</v>
      </c>
      <c r="N3221" t="s">
        <v>444</v>
      </c>
      <c r="P3221">
        <v>9.4863908025372895E-2</v>
      </c>
      <c r="Q3221">
        <v>8.9044258694776692E-3</v>
      </c>
      <c r="R3221">
        <v>1409240</v>
      </c>
      <c r="S3221">
        <v>1765</v>
      </c>
    </row>
    <row r="3222" spans="1:19" x14ac:dyDescent="0.25">
      <c r="A3222" t="s">
        <v>1426</v>
      </c>
      <c r="B3222" t="s">
        <v>400</v>
      </c>
      <c r="C3222" t="s">
        <v>129</v>
      </c>
      <c r="D3222">
        <v>1</v>
      </c>
      <c r="F3222">
        <v>0.35015157719668999</v>
      </c>
      <c r="G3222">
        <v>1.2779077993798999E-2</v>
      </c>
      <c r="H3222" t="s">
        <v>443</v>
      </c>
      <c r="K3222" t="s">
        <v>252</v>
      </c>
      <c r="N3222" t="s">
        <v>444</v>
      </c>
      <c r="P3222">
        <v>9.4863908025372895E-2</v>
      </c>
      <c r="Q3222">
        <v>8.9044258694776692E-3</v>
      </c>
      <c r="R3222">
        <v>1409240</v>
      </c>
      <c r="S3222">
        <v>1765</v>
      </c>
    </row>
    <row r="3223" spans="1:19" x14ac:dyDescent="0.25">
      <c r="A3223" t="s">
        <v>1426</v>
      </c>
      <c r="B3223" t="s">
        <v>400</v>
      </c>
      <c r="C3223" t="s">
        <v>129</v>
      </c>
      <c r="D3223">
        <v>1</v>
      </c>
      <c r="F3223">
        <v>0.35015157719668999</v>
      </c>
      <c r="G3223">
        <v>1.2779077993798999E-2</v>
      </c>
      <c r="H3223" t="s">
        <v>443</v>
      </c>
      <c r="K3223" t="s">
        <v>252</v>
      </c>
      <c r="N3223" t="s">
        <v>444</v>
      </c>
      <c r="P3223">
        <v>9.4863908025372895E-2</v>
      </c>
      <c r="Q3223">
        <v>8.9044258694776692E-3</v>
      </c>
      <c r="R3223">
        <v>1409240</v>
      </c>
      <c r="S3223">
        <v>1765</v>
      </c>
    </row>
    <row r="3224" spans="1:19" x14ac:dyDescent="0.25">
      <c r="A3224" t="s">
        <v>1427</v>
      </c>
      <c r="B3224" t="s">
        <v>400</v>
      </c>
      <c r="C3224" t="s">
        <v>129</v>
      </c>
      <c r="D3224">
        <v>0</v>
      </c>
      <c r="F3224">
        <v>0.30327255434991002</v>
      </c>
      <c r="G3224">
        <v>6.8599590827102498E-3</v>
      </c>
      <c r="H3224" t="s">
        <v>449</v>
      </c>
      <c r="K3224" t="s">
        <v>257</v>
      </c>
      <c r="N3224" t="s">
        <v>444</v>
      </c>
      <c r="P3224">
        <v>0.41166156419176703</v>
      </c>
      <c r="Q3224">
        <v>7.4413863832190202E-3</v>
      </c>
      <c r="R3224">
        <v>5568332</v>
      </c>
      <c r="S3224">
        <v>8352</v>
      </c>
    </row>
    <row r="3225" spans="1:19" x14ac:dyDescent="0.25">
      <c r="A3225" t="s">
        <v>1427</v>
      </c>
      <c r="B3225" t="s">
        <v>400</v>
      </c>
      <c r="C3225" t="s">
        <v>129</v>
      </c>
      <c r="D3225">
        <v>0</v>
      </c>
      <c r="F3225">
        <v>0.30327255434991002</v>
      </c>
      <c r="G3225">
        <v>6.8599590827102498E-3</v>
      </c>
      <c r="H3225" t="s">
        <v>449</v>
      </c>
      <c r="K3225" t="s">
        <v>257</v>
      </c>
      <c r="N3225" t="s">
        <v>444</v>
      </c>
      <c r="P3225">
        <v>0.41166156419176703</v>
      </c>
      <c r="Q3225">
        <v>7.4413863832190202E-3</v>
      </c>
      <c r="R3225">
        <v>5568332</v>
      </c>
      <c r="S3225">
        <v>8352</v>
      </c>
    </row>
    <row r="3226" spans="1:19" x14ac:dyDescent="0.25">
      <c r="A3226" t="s">
        <v>1427</v>
      </c>
      <c r="B3226" t="s">
        <v>400</v>
      </c>
      <c r="C3226" t="s">
        <v>129</v>
      </c>
      <c r="D3226">
        <v>0</v>
      </c>
      <c r="F3226">
        <v>0.30327255434991002</v>
      </c>
      <c r="G3226">
        <v>6.8599590827102498E-3</v>
      </c>
      <c r="H3226" t="s">
        <v>449</v>
      </c>
      <c r="K3226" t="s">
        <v>257</v>
      </c>
      <c r="N3226" t="s">
        <v>444</v>
      </c>
      <c r="P3226">
        <v>0.41166156419176703</v>
      </c>
      <c r="Q3226">
        <v>7.4413863832190202E-3</v>
      </c>
      <c r="R3226">
        <v>5568332</v>
      </c>
      <c r="S3226">
        <v>8352</v>
      </c>
    </row>
    <row r="3227" spans="1:19" x14ac:dyDescent="0.25">
      <c r="A3227" t="s">
        <v>1427</v>
      </c>
      <c r="B3227" t="s">
        <v>400</v>
      </c>
      <c r="C3227" t="s">
        <v>129</v>
      </c>
      <c r="D3227">
        <v>0</v>
      </c>
      <c r="F3227">
        <v>0.30327255434991002</v>
      </c>
      <c r="G3227">
        <v>6.8599590827102498E-3</v>
      </c>
      <c r="H3227" t="s">
        <v>449</v>
      </c>
      <c r="K3227" t="s">
        <v>257</v>
      </c>
      <c r="N3227" t="s">
        <v>444</v>
      </c>
      <c r="P3227">
        <v>0.41166156419176703</v>
      </c>
      <c r="Q3227">
        <v>7.4413863832190202E-3</v>
      </c>
      <c r="R3227">
        <v>5568332</v>
      </c>
      <c r="S3227">
        <v>8352</v>
      </c>
    </row>
    <row r="3228" spans="1:19" x14ac:dyDescent="0.25">
      <c r="A3228" t="s">
        <v>1428</v>
      </c>
      <c r="B3228" t="s">
        <v>400</v>
      </c>
      <c r="C3228" t="s">
        <v>129</v>
      </c>
      <c r="D3228">
        <v>1</v>
      </c>
      <c r="F3228">
        <v>0.36618876870081002</v>
      </c>
      <c r="G3228">
        <v>1.5695847669465399E-2</v>
      </c>
      <c r="H3228" t="s">
        <v>449</v>
      </c>
      <c r="K3228" t="s">
        <v>257</v>
      </c>
      <c r="N3228" t="s">
        <v>444</v>
      </c>
      <c r="P3228">
        <v>0.465341174251379</v>
      </c>
      <c r="Q3228">
        <v>1.6527146410436899E-2</v>
      </c>
      <c r="R3228">
        <v>1089298</v>
      </c>
      <c r="S3228">
        <v>1364</v>
      </c>
    </row>
    <row r="3229" spans="1:19" x14ac:dyDescent="0.25">
      <c r="A3229" t="s">
        <v>1428</v>
      </c>
      <c r="B3229" t="s">
        <v>400</v>
      </c>
      <c r="C3229" t="s">
        <v>129</v>
      </c>
      <c r="D3229">
        <v>1</v>
      </c>
      <c r="F3229">
        <v>0.36618876870081002</v>
      </c>
      <c r="G3229">
        <v>1.5695847669465399E-2</v>
      </c>
      <c r="H3229" t="s">
        <v>449</v>
      </c>
      <c r="K3229" t="s">
        <v>257</v>
      </c>
      <c r="N3229" t="s">
        <v>444</v>
      </c>
      <c r="P3229">
        <v>0.465341174251379</v>
      </c>
      <c r="Q3229">
        <v>1.6527146410436899E-2</v>
      </c>
      <c r="R3229">
        <v>1089298</v>
      </c>
      <c r="S3229">
        <v>1364</v>
      </c>
    </row>
    <row r="3230" spans="1:19" x14ac:dyDescent="0.25">
      <c r="A3230" t="s">
        <v>1428</v>
      </c>
      <c r="B3230" t="s">
        <v>400</v>
      </c>
      <c r="C3230" t="s">
        <v>129</v>
      </c>
      <c r="D3230">
        <v>1</v>
      </c>
      <c r="F3230">
        <v>0.36618876870081002</v>
      </c>
      <c r="G3230">
        <v>1.5695847669465399E-2</v>
      </c>
      <c r="H3230" t="s">
        <v>449</v>
      </c>
      <c r="K3230" t="s">
        <v>257</v>
      </c>
      <c r="N3230" t="s">
        <v>444</v>
      </c>
      <c r="P3230">
        <v>0.465341174251379</v>
      </c>
      <c r="Q3230">
        <v>1.6527146410436899E-2</v>
      </c>
      <c r="R3230">
        <v>1089298</v>
      </c>
      <c r="S3230">
        <v>1364</v>
      </c>
    </row>
    <row r="3231" spans="1:19" x14ac:dyDescent="0.25">
      <c r="A3231" t="s">
        <v>1428</v>
      </c>
      <c r="B3231" t="s">
        <v>400</v>
      </c>
      <c r="C3231" t="s">
        <v>129</v>
      </c>
      <c r="D3231">
        <v>1</v>
      </c>
      <c r="F3231">
        <v>0.36618876870081002</v>
      </c>
      <c r="G3231">
        <v>1.5695847669465399E-2</v>
      </c>
      <c r="H3231" t="s">
        <v>449</v>
      </c>
      <c r="K3231" t="s">
        <v>257</v>
      </c>
      <c r="N3231" t="s">
        <v>444</v>
      </c>
      <c r="P3231">
        <v>0.465341174251379</v>
      </c>
      <c r="Q3231">
        <v>1.6527146410436899E-2</v>
      </c>
      <c r="R3231">
        <v>1089298</v>
      </c>
      <c r="S3231">
        <v>1364</v>
      </c>
    </row>
    <row r="3232" spans="1:19" x14ac:dyDescent="0.25">
      <c r="A3232" t="s">
        <v>1499</v>
      </c>
      <c r="B3232" t="s">
        <v>756</v>
      </c>
      <c r="C3232" t="s">
        <v>108</v>
      </c>
      <c r="D3232">
        <v>0</v>
      </c>
      <c r="F3232">
        <v>0.51694897037960497</v>
      </c>
      <c r="G3232">
        <v>3.7111264613776999E-2</v>
      </c>
      <c r="H3232" t="s">
        <v>757</v>
      </c>
      <c r="O3232" t="s">
        <v>757</v>
      </c>
      <c r="P3232">
        <v>0.103484102972685</v>
      </c>
      <c r="Q3232">
        <v>1.8015340005818899E-2</v>
      </c>
      <c r="R3232">
        <v>186830</v>
      </c>
      <c r="S3232">
        <v>276</v>
      </c>
    </row>
    <row r="3233" spans="1:19" x14ac:dyDescent="0.25">
      <c r="A3233" t="s">
        <v>1500</v>
      </c>
      <c r="B3233" t="s">
        <v>756</v>
      </c>
      <c r="C3233" t="s">
        <v>108</v>
      </c>
      <c r="D3233">
        <v>1</v>
      </c>
      <c r="F3233">
        <v>0.43201248750229498</v>
      </c>
      <c r="G3233">
        <v>4.4667252685551898E-2</v>
      </c>
      <c r="H3233" t="s">
        <v>757</v>
      </c>
      <c r="O3233" t="s">
        <v>757</v>
      </c>
      <c r="P3233">
        <v>0.17395252837977301</v>
      </c>
      <c r="Q3233">
        <v>2.9898702640538E-2</v>
      </c>
      <c r="R3233">
        <v>98685</v>
      </c>
      <c r="S3233">
        <v>154</v>
      </c>
    </row>
    <row r="3234" spans="1:19" x14ac:dyDescent="0.25">
      <c r="A3234" t="s">
        <v>1501</v>
      </c>
      <c r="B3234" t="s">
        <v>756</v>
      </c>
      <c r="C3234" t="s">
        <v>108</v>
      </c>
      <c r="D3234">
        <v>0</v>
      </c>
      <c r="F3234">
        <v>0.16550233092358599</v>
      </c>
      <c r="G3234">
        <v>4.0477120613396603E-2</v>
      </c>
      <c r="H3234" t="s">
        <v>762</v>
      </c>
      <c r="O3234" t="s">
        <v>762</v>
      </c>
      <c r="P3234">
        <v>7.6575907033308604E-2</v>
      </c>
      <c r="Q3234">
        <v>2.5990381142789499E-2</v>
      </c>
      <c r="R3234">
        <v>74005</v>
      </c>
      <c r="S3234">
        <v>105</v>
      </c>
    </row>
    <row r="3235" spans="1:19" x14ac:dyDescent="0.25">
      <c r="A3235" t="s">
        <v>1502</v>
      </c>
      <c r="B3235" t="s">
        <v>756</v>
      </c>
      <c r="C3235" t="s">
        <v>108</v>
      </c>
      <c r="D3235">
        <v>1</v>
      </c>
      <c r="F3235">
        <v>0.14217559030172</v>
      </c>
      <c r="G3235">
        <v>4.43610544328331E-2</v>
      </c>
      <c r="H3235" t="s">
        <v>762</v>
      </c>
      <c r="O3235" t="s">
        <v>762</v>
      </c>
      <c r="P3235">
        <v>6.5096255986880097E-2</v>
      </c>
      <c r="Q3235">
        <v>2.7233019217196799E-2</v>
      </c>
      <c r="R3235">
        <v>53659</v>
      </c>
      <c r="S3235">
        <v>80</v>
      </c>
    </row>
    <row r="3236" spans="1:19" x14ac:dyDescent="0.25">
      <c r="A3236" t="s">
        <v>1503</v>
      </c>
      <c r="B3236" t="s">
        <v>756</v>
      </c>
      <c r="C3236" t="s">
        <v>108</v>
      </c>
      <c r="D3236">
        <v>0</v>
      </c>
      <c r="F3236">
        <v>8.8879427822835005E-2</v>
      </c>
      <c r="G3236">
        <v>6.1937789437418803E-3</v>
      </c>
      <c r="H3236" t="s">
        <v>767</v>
      </c>
      <c r="O3236" t="s">
        <v>767</v>
      </c>
      <c r="P3236">
        <v>6.3722404508791297E-2</v>
      </c>
      <c r="Q3236">
        <v>4.9329666594557899E-3</v>
      </c>
      <c r="R3236">
        <v>1712279</v>
      </c>
      <c r="S3236">
        <v>2412</v>
      </c>
    </row>
    <row r="3237" spans="1:19" x14ac:dyDescent="0.25">
      <c r="A3237" t="s">
        <v>1504</v>
      </c>
      <c r="B3237" t="s">
        <v>756</v>
      </c>
      <c r="C3237" t="s">
        <v>108</v>
      </c>
      <c r="D3237">
        <v>1</v>
      </c>
      <c r="F3237">
        <v>0.103768887292556</v>
      </c>
      <c r="G3237">
        <v>8.1894972622146497E-3</v>
      </c>
      <c r="H3237" t="s">
        <v>767</v>
      </c>
      <c r="O3237" t="s">
        <v>767</v>
      </c>
      <c r="P3237">
        <v>0.117865527932527</v>
      </c>
      <c r="Q3237">
        <v>8.3275422071272791E-3</v>
      </c>
      <c r="R3237">
        <v>980852</v>
      </c>
      <c r="S3237">
        <v>1486</v>
      </c>
    </row>
    <row r="3238" spans="1:19" x14ac:dyDescent="0.25">
      <c r="A3238" t="s">
        <v>1505</v>
      </c>
      <c r="B3238" t="s">
        <v>756</v>
      </c>
      <c r="C3238" t="s">
        <v>108</v>
      </c>
      <c r="D3238">
        <v>0</v>
      </c>
      <c r="F3238">
        <v>0.13677869427109901</v>
      </c>
      <c r="G3238">
        <v>2.8032412642627399E-2</v>
      </c>
      <c r="H3238" t="s">
        <v>772</v>
      </c>
      <c r="O3238" t="s">
        <v>772</v>
      </c>
      <c r="P3238">
        <v>3.5174879043077097E-2</v>
      </c>
      <c r="Q3238">
        <v>1.3478380007337899E-2</v>
      </c>
      <c r="R3238">
        <v>115537</v>
      </c>
      <c r="S3238">
        <v>155</v>
      </c>
    </row>
    <row r="3239" spans="1:19" x14ac:dyDescent="0.25">
      <c r="A3239" t="s">
        <v>1506</v>
      </c>
      <c r="B3239" t="s">
        <v>756</v>
      </c>
      <c r="C3239" t="s">
        <v>108</v>
      </c>
      <c r="D3239">
        <v>1</v>
      </c>
      <c r="F3239">
        <v>0.15455256978867701</v>
      </c>
      <c r="G3239">
        <v>3.39275464234048E-2</v>
      </c>
      <c r="H3239" t="s">
        <v>772</v>
      </c>
      <c r="O3239" t="s">
        <v>772</v>
      </c>
      <c r="P3239">
        <v>0.112482133724971</v>
      </c>
      <c r="Q3239">
        <v>2.9918276997335399E-2</v>
      </c>
      <c r="R3239">
        <v>76660</v>
      </c>
      <c r="S3239">
        <v>118</v>
      </c>
    </row>
    <row r="3240" spans="1:19" x14ac:dyDescent="0.25">
      <c r="A3240" t="s">
        <v>1507</v>
      </c>
      <c r="B3240" t="s">
        <v>756</v>
      </c>
      <c r="C3240" t="s">
        <v>108</v>
      </c>
      <c r="D3240">
        <v>0</v>
      </c>
      <c r="F3240">
        <v>8.0224363365146004E-2</v>
      </c>
      <c r="G3240">
        <v>2.0754791068770598E-2</v>
      </c>
      <c r="H3240" t="s">
        <v>777</v>
      </c>
      <c r="O3240" t="s">
        <v>777</v>
      </c>
      <c r="P3240">
        <v>3.3175030823325298E-2</v>
      </c>
      <c r="Q3240">
        <v>1.3770223664154899E-2</v>
      </c>
      <c r="R3240">
        <v>131394</v>
      </c>
      <c r="S3240">
        <v>184</v>
      </c>
    </row>
    <row r="3241" spans="1:19" x14ac:dyDescent="0.25">
      <c r="A3241" t="s">
        <v>1508</v>
      </c>
      <c r="B3241" t="s">
        <v>756</v>
      </c>
      <c r="C3241" t="s">
        <v>108</v>
      </c>
      <c r="D3241">
        <v>1</v>
      </c>
      <c r="F3241">
        <v>7.8439088723915695E-2</v>
      </c>
      <c r="G3241">
        <v>2.29341307766164E-2</v>
      </c>
      <c r="H3241" t="s">
        <v>777</v>
      </c>
      <c r="O3241" t="s">
        <v>777</v>
      </c>
      <c r="P3241">
        <v>8.1544744846950706E-2</v>
      </c>
      <c r="Q3241">
        <v>2.2403864851796799E-2</v>
      </c>
      <c r="R3241">
        <v>94022</v>
      </c>
      <c r="S3241">
        <v>135</v>
      </c>
    </row>
    <row r="3242" spans="1:19" x14ac:dyDescent="0.25">
      <c r="A3242" t="s">
        <v>1509</v>
      </c>
      <c r="B3242" t="s">
        <v>756</v>
      </c>
      <c r="C3242" t="s">
        <v>108</v>
      </c>
      <c r="D3242">
        <v>0</v>
      </c>
      <c r="F3242">
        <v>0.286710718095603</v>
      </c>
      <c r="G3242">
        <v>1.15392735282827E-2</v>
      </c>
      <c r="H3242" t="s">
        <v>782</v>
      </c>
      <c r="O3242" t="s">
        <v>782</v>
      </c>
      <c r="P3242">
        <v>7.7961082679208801E-2</v>
      </c>
      <c r="Q3242">
        <v>6.6499478909791904E-3</v>
      </c>
      <c r="R3242">
        <v>1285419</v>
      </c>
      <c r="S3242">
        <v>1754</v>
      </c>
    </row>
    <row r="3243" spans="1:19" x14ac:dyDescent="0.25">
      <c r="A3243" t="s">
        <v>1510</v>
      </c>
      <c r="B3243" t="s">
        <v>756</v>
      </c>
      <c r="C3243" t="s">
        <v>108</v>
      </c>
      <c r="D3243">
        <v>1</v>
      </c>
      <c r="F3243">
        <v>0.310801609109919</v>
      </c>
      <c r="G3243">
        <v>1.4034554377109799E-2</v>
      </c>
      <c r="H3243" t="s">
        <v>782</v>
      </c>
      <c r="O3243" t="s">
        <v>782</v>
      </c>
      <c r="P3243">
        <v>9.4198925453486904E-2</v>
      </c>
      <c r="Q3243">
        <v>8.4398886829947194E-3</v>
      </c>
      <c r="R3243">
        <v>830080</v>
      </c>
      <c r="S3243">
        <v>1215</v>
      </c>
    </row>
    <row r="3244" spans="1:19" x14ac:dyDescent="0.25">
      <c r="A3244" t="s">
        <v>1511</v>
      </c>
      <c r="B3244" t="s">
        <v>756</v>
      </c>
      <c r="C3244" t="s">
        <v>108</v>
      </c>
      <c r="D3244">
        <v>0</v>
      </c>
      <c r="F3244">
        <v>5.4997155016866403E-2</v>
      </c>
      <c r="G3244">
        <v>4.3520845713173302E-3</v>
      </c>
      <c r="H3244" t="s">
        <v>787</v>
      </c>
      <c r="O3244" t="s">
        <v>787</v>
      </c>
      <c r="P3244">
        <v>0.35728526836768698</v>
      </c>
      <c r="Q3244">
        <v>8.5199459447417008E-3</v>
      </c>
      <c r="R3244">
        <v>2516014</v>
      </c>
      <c r="S3244">
        <v>3498</v>
      </c>
    </row>
    <row r="3245" spans="1:19" x14ac:dyDescent="0.25">
      <c r="A3245" t="s">
        <v>1512</v>
      </c>
      <c r="B3245" t="s">
        <v>756</v>
      </c>
      <c r="C3245" t="s">
        <v>108</v>
      </c>
      <c r="D3245">
        <v>1</v>
      </c>
      <c r="F3245">
        <v>8.1703311223980807E-2</v>
      </c>
      <c r="G3245">
        <v>6.58929948671662E-3</v>
      </c>
      <c r="H3245" t="s">
        <v>787</v>
      </c>
      <c r="O3245" t="s">
        <v>787</v>
      </c>
      <c r="P3245">
        <v>0.37529536560607901</v>
      </c>
      <c r="Q3245">
        <v>1.10277312118426E-2</v>
      </c>
      <c r="R3245">
        <v>1315758</v>
      </c>
      <c r="S3245">
        <v>1937</v>
      </c>
    </row>
    <row r="3246" spans="1:19" x14ac:dyDescent="0.25">
      <c r="A3246" t="s">
        <v>1513</v>
      </c>
      <c r="B3246" t="s">
        <v>756</v>
      </c>
      <c r="C3246" t="s">
        <v>108</v>
      </c>
      <c r="D3246">
        <v>0</v>
      </c>
      <c r="F3246">
        <v>9.9538476029010101E-2</v>
      </c>
      <c r="G3246">
        <v>1.00352014502687E-2</v>
      </c>
      <c r="H3246" t="s">
        <v>792</v>
      </c>
      <c r="O3246" t="s">
        <v>792</v>
      </c>
      <c r="P3246">
        <v>0.11595867329825001</v>
      </c>
      <c r="Q3246">
        <v>8.9973091355743592E-3</v>
      </c>
      <c r="R3246">
        <v>903817</v>
      </c>
      <c r="S3246">
        <v>1245</v>
      </c>
    </row>
    <row r="3247" spans="1:19" x14ac:dyDescent="0.25">
      <c r="A3247" t="s">
        <v>1514</v>
      </c>
      <c r="B3247" t="s">
        <v>756</v>
      </c>
      <c r="C3247" t="s">
        <v>108</v>
      </c>
      <c r="D3247">
        <v>1</v>
      </c>
      <c r="F3247">
        <v>0.104335061506641</v>
      </c>
      <c r="G3247">
        <v>1.102324094222E-2</v>
      </c>
      <c r="H3247" t="s">
        <v>792</v>
      </c>
      <c r="O3247" t="s">
        <v>792</v>
      </c>
      <c r="P3247">
        <v>0.16495956873315401</v>
      </c>
      <c r="Q3247">
        <v>1.2750407100826601E-2</v>
      </c>
      <c r="R3247">
        <v>589616</v>
      </c>
      <c r="S3247">
        <v>854</v>
      </c>
    </row>
    <row r="3248" spans="1:19" x14ac:dyDescent="0.25">
      <c r="A3248" t="s">
        <v>1515</v>
      </c>
      <c r="B3248" t="s">
        <v>756</v>
      </c>
      <c r="C3248" t="s">
        <v>108</v>
      </c>
      <c r="D3248">
        <v>0</v>
      </c>
      <c r="F3248">
        <v>4.0046873932717601E-2</v>
      </c>
      <c r="G3248">
        <v>5.0495535032313099E-3</v>
      </c>
      <c r="H3248" t="s">
        <v>797</v>
      </c>
      <c r="O3248" t="s">
        <v>797</v>
      </c>
      <c r="P3248">
        <v>0.45674655961171301</v>
      </c>
      <c r="Q3248">
        <v>1.3913647968155401E-2</v>
      </c>
      <c r="R3248">
        <v>1134315</v>
      </c>
      <c r="S3248">
        <v>1516</v>
      </c>
    </row>
    <row r="3249" spans="1:19" x14ac:dyDescent="0.25">
      <c r="A3249" t="s">
        <v>1516</v>
      </c>
      <c r="B3249" t="s">
        <v>756</v>
      </c>
      <c r="C3249" t="s">
        <v>108</v>
      </c>
      <c r="D3249">
        <v>1</v>
      </c>
      <c r="F3249">
        <v>6.5354432008233598E-2</v>
      </c>
      <c r="G3249">
        <v>1.09051797123705E-2</v>
      </c>
      <c r="H3249" t="s">
        <v>797</v>
      </c>
      <c r="O3249" t="s">
        <v>797</v>
      </c>
      <c r="P3249">
        <v>0.47885169385194498</v>
      </c>
      <c r="Q3249">
        <v>1.9462472706863899E-2</v>
      </c>
      <c r="R3249">
        <v>499442</v>
      </c>
      <c r="S3249">
        <v>728</v>
      </c>
    </row>
    <row r="3250" spans="1:19" x14ac:dyDescent="0.25">
      <c r="A3250" t="s">
        <v>1517</v>
      </c>
      <c r="B3250" t="s">
        <v>756</v>
      </c>
      <c r="C3250" t="s">
        <v>108</v>
      </c>
      <c r="D3250">
        <v>0</v>
      </c>
      <c r="F3250">
        <v>0.26070420506912401</v>
      </c>
      <c r="G3250">
        <v>1.58888121379912E-2</v>
      </c>
      <c r="H3250" t="s">
        <v>802</v>
      </c>
      <c r="O3250" t="s">
        <v>802</v>
      </c>
      <c r="P3250">
        <v>0.10318098424736501</v>
      </c>
      <c r="Q3250">
        <v>1.0850785260591E-2</v>
      </c>
      <c r="R3250">
        <v>694890</v>
      </c>
      <c r="S3250">
        <v>907</v>
      </c>
    </row>
    <row r="3251" spans="1:19" x14ac:dyDescent="0.25">
      <c r="A3251" t="s">
        <v>1518</v>
      </c>
      <c r="B3251" t="s">
        <v>756</v>
      </c>
      <c r="C3251" t="s">
        <v>108</v>
      </c>
      <c r="D3251">
        <v>1</v>
      </c>
      <c r="F3251">
        <v>0.287953863234508</v>
      </c>
      <c r="G3251">
        <v>1.88459128613843E-2</v>
      </c>
      <c r="H3251" t="s">
        <v>802</v>
      </c>
      <c r="O3251" t="s">
        <v>802</v>
      </c>
      <c r="P3251">
        <v>0.12825550101922001</v>
      </c>
      <c r="Q3251">
        <v>1.2784811212185001E-2</v>
      </c>
      <c r="R3251">
        <v>487137</v>
      </c>
      <c r="S3251">
        <v>695</v>
      </c>
    </row>
    <row r="3252" spans="1:19" x14ac:dyDescent="0.25">
      <c r="A3252" t="s">
        <v>1519</v>
      </c>
      <c r="B3252" t="s">
        <v>756</v>
      </c>
      <c r="C3252" t="s">
        <v>108</v>
      </c>
      <c r="D3252">
        <v>0</v>
      </c>
      <c r="F3252">
        <v>8.6359903449524905E-2</v>
      </c>
      <c r="G3252">
        <v>9.6750711694257203E-3</v>
      </c>
      <c r="H3252" t="s">
        <v>807</v>
      </c>
      <c r="O3252" t="s">
        <v>807</v>
      </c>
      <c r="P3252">
        <v>7.17336251367829E-2</v>
      </c>
      <c r="Q3252">
        <v>8.9691087598895904E-3</v>
      </c>
      <c r="R3252">
        <v>640494</v>
      </c>
      <c r="S3252">
        <v>862</v>
      </c>
    </row>
    <row r="3253" spans="1:19" x14ac:dyDescent="0.25">
      <c r="A3253" t="s">
        <v>1520</v>
      </c>
      <c r="B3253" t="s">
        <v>756</v>
      </c>
      <c r="C3253" t="s">
        <v>108</v>
      </c>
      <c r="D3253">
        <v>1</v>
      </c>
      <c r="F3253">
        <v>0.10445705087028199</v>
      </c>
      <c r="G3253">
        <v>1.15575277121864E-2</v>
      </c>
      <c r="H3253" t="s">
        <v>807</v>
      </c>
      <c r="O3253" t="s">
        <v>807</v>
      </c>
      <c r="P3253">
        <v>0.20694315447394099</v>
      </c>
      <c r="Q3253">
        <v>1.44366772614222E-2</v>
      </c>
      <c r="R3253">
        <v>517396</v>
      </c>
      <c r="S3253">
        <v>750</v>
      </c>
    </row>
    <row r="3254" spans="1:19" x14ac:dyDescent="0.25">
      <c r="A3254" t="s">
        <v>1521</v>
      </c>
      <c r="B3254" t="s">
        <v>756</v>
      </c>
      <c r="C3254" t="s">
        <v>108</v>
      </c>
      <c r="D3254">
        <v>0</v>
      </c>
      <c r="F3254">
        <v>0.20387616014606399</v>
      </c>
      <c r="G3254">
        <v>2.55491136781913E-2</v>
      </c>
      <c r="H3254" t="s">
        <v>812</v>
      </c>
      <c r="O3254" t="s">
        <v>812</v>
      </c>
      <c r="P3254">
        <v>0.222895619355992</v>
      </c>
      <c r="Q3254">
        <v>2.5391500044114099E-2</v>
      </c>
      <c r="R3254">
        <v>190601</v>
      </c>
      <c r="S3254">
        <v>271</v>
      </c>
    </row>
    <row r="3255" spans="1:19" x14ac:dyDescent="0.25">
      <c r="A3255" t="s">
        <v>1522</v>
      </c>
      <c r="B3255" t="s">
        <v>756</v>
      </c>
      <c r="C3255" t="s">
        <v>108</v>
      </c>
      <c r="D3255">
        <v>1</v>
      </c>
      <c r="F3255">
        <v>0.154829533708748</v>
      </c>
      <c r="G3255">
        <v>2.8936072181772899E-2</v>
      </c>
      <c r="H3255" t="s">
        <v>812</v>
      </c>
      <c r="O3255" t="s">
        <v>812</v>
      </c>
      <c r="P3255">
        <v>0.29820644489097298</v>
      </c>
      <c r="Q3255">
        <v>3.5494259693330199E-2</v>
      </c>
      <c r="R3255">
        <v>120933</v>
      </c>
      <c r="S3255">
        <v>178</v>
      </c>
    </row>
    <row r="3256" spans="1:19" x14ac:dyDescent="0.25">
      <c r="A3256" t="s">
        <v>1523</v>
      </c>
      <c r="B3256" t="s">
        <v>756</v>
      </c>
      <c r="C3256" t="s">
        <v>108</v>
      </c>
      <c r="D3256">
        <v>0</v>
      </c>
      <c r="F3256">
        <v>0.21422949714842299</v>
      </c>
      <c r="G3256">
        <v>1.02430365577201E-2</v>
      </c>
      <c r="H3256" t="s">
        <v>817</v>
      </c>
      <c r="O3256" t="s">
        <v>817</v>
      </c>
      <c r="P3256">
        <v>0.144770467616615</v>
      </c>
      <c r="Q3256">
        <v>8.67040009727401E-3</v>
      </c>
      <c r="R3256">
        <v>1301408</v>
      </c>
      <c r="S3256">
        <v>1760</v>
      </c>
    </row>
    <row r="3257" spans="1:19" x14ac:dyDescent="0.25">
      <c r="A3257" t="s">
        <v>1524</v>
      </c>
      <c r="B3257" t="s">
        <v>756</v>
      </c>
      <c r="C3257" t="s">
        <v>108</v>
      </c>
      <c r="D3257">
        <v>1</v>
      </c>
      <c r="F3257">
        <v>0.25552290756225499</v>
      </c>
      <c r="G3257">
        <v>1.3234223154776801E-2</v>
      </c>
      <c r="H3257" t="s">
        <v>817</v>
      </c>
      <c r="O3257" t="s">
        <v>817</v>
      </c>
      <c r="P3257">
        <v>0.26174785411087498</v>
      </c>
      <c r="Q3257">
        <v>1.2349503168753001E-2</v>
      </c>
      <c r="R3257">
        <v>830555</v>
      </c>
      <c r="S3257">
        <v>1228</v>
      </c>
    </row>
    <row r="3258" spans="1:19" x14ac:dyDescent="0.25">
      <c r="A3258" t="s">
        <v>1525</v>
      </c>
      <c r="B3258" t="s">
        <v>756</v>
      </c>
      <c r="C3258" t="s">
        <v>108</v>
      </c>
      <c r="D3258">
        <v>0</v>
      </c>
      <c r="F3258">
        <v>0.16796681525507701</v>
      </c>
      <c r="G3258">
        <v>1.14163689846047E-2</v>
      </c>
      <c r="H3258" t="s">
        <v>822</v>
      </c>
      <c r="O3258" t="s">
        <v>822</v>
      </c>
      <c r="P3258">
        <v>0.24044174453682601</v>
      </c>
      <c r="Q3258">
        <v>1.25559809434192E-2</v>
      </c>
      <c r="R3258">
        <v>873317</v>
      </c>
      <c r="S3258">
        <v>1210</v>
      </c>
    </row>
    <row r="3259" spans="1:19" x14ac:dyDescent="0.25">
      <c r="A3259" t="s">
        <v>1526</v>
      </c>
      <c r="B3259" t="s">
        <v>756</v>
      </c>
      <c r="C3259" t="s">
        <v>108</v>
      </c>
      <c r="D3259">
        <v>1</v>
      </c>
      <c r="F3259">
        <v>0.217367761837305</v>
      </c>
      <c r="G3259">
        <v>1.5454439223625801E-2</v>
      </c>
      <c r="H3259" t="s">
        <v>822</v>
      </c>
      <c r="O3259" t="s">
        <v>822</v>
      </c>
      <c r="P3259">
        <v>0.341436968347267</v>
      </c>
      <c r="Q3259">
        <v>1.9031153478516499E-2</v>
      </c>
      <c r="R3259">
        <v>548499</v>
      </c>
      <c r="S3259">
        <v>789</v>
      </c>
    </row>
    <row r="3260" spans="1:19" x14ac:dyDescent="0.25">
      <c r="A3260" t="s">
        <v>1527</v>
      </c>
      <c r="B3260" t="s">
        <v>756</v>
      </c>
      <c r="C3260" t="s">
        <v>108</v>
      </c>
      <c r="D3260">
        <v>0</v>
      </c>
      <c r="F3260">
        <v>4.9286961532720303E-2</v>
      </c>
      <c r="G3260">
        <v>5.5708563837708501E-3</v>
      </c>
      <c r="H3260" t="s">
        <v>827</v>
      </c>
      <c r="O3260" t="s">
        <v>827</v>
      </c>
      <c r="P3260">
        <v>0.14378993165287701</v>
      </c>
      <c r="Q3260">
        <v>8.55471402739999E-3</v>
      </c>
      <c r="R3260">
        <v>1157175</v>
      </c>
      <c r="S3260">
        <v>1661</v>
      </c>
    </row>
    <row r="3261" spans="1:19" x14ac:dyDescent="0.25">
      <c r="A3261" t="s">
        <v>1528</v>
      </c>
      <c r="B3261" t="s">
        <v>756</v>
      </c>
      <c r="C3261" t="s">
        <v>108</v>
      </c>
      <c r="D3261">
        <v>1</v>
      </c>
      <c r="F3261">
        <v>4.1475283461279003E-2</v>
      </c>
      <c r="G3261">
        <v>6.0797746517577498E-3</v>
      </c>
      <c r="H3261" t="s">
        <v>827</v>
      </c>
      <c r="O3261" t="s">
        <v>827</v>
      </c>
      <c r="P3261">
        <v>0.24028159656769199</v>
      </c>
      <c r="Q3261">
        <v>1.25665263533155E-2</v>
      </c>
      <c r="R3261">
        <v>751671</v>
      </c>
      <c r="S3261">
        <v>1152</v>
      </c>
    </row>
    <row r="3262" spans="1:19" x14ac:dyDescent="0.25">
      <c r="A3262" t="s">
        <v>1529</v>
      </c>
      <c r="B3262" t="s">
        <v>756</v>
      </c>
      <c r="C3262" t="s">
        <v>108</v>
      </c>
      <c r="D3262">
        <v>0</v>
      </c>
      <c r="F3262">
        <v>7.9446645380667702E-2</v>
      </c>
      <c r="G3262">
        <v>5.7366041087193896E-3</v>
      </c>
      <c r="H3262" t="s">
        <v>832</v>
      </c>
      <c r="O3262" t="s">
        <v>832</v>
      </c>
      <c r="P3262">
        <v>0.29540784454294899</v>
      </c>
      <c r="Q3262">
        <v>1.00070217102784E-2</v>
      </c>
      <c r="R3262">
        <v>1641934</v>
      </c>
      <c r="S3262">
        <v>2316</v>
      </c>
    </row>
    <row r="3263" spans="1:19" x14ac:dyDescent="0.25">
      <c r="A3263" t="s">
        <v>1530</v>
      </c>
      <c r="B3263" t="s">
        <v>756</v>
      </c>
      <c r="C3263" t="s">
        <v>108</v>
      </c>
      <c r="D3263">
        <v>1</v>
      </c>
      <c r="F3263">
        <v>4.9920798050367497E-2</v>
      </c>
      <c r="G3263">
        <v>5.0317446621061203E-3</v>
      </c>
      <c r="H3263" t="s">
        <v>832</v>
      </c>
      <c r="O3263" t="s">
        <v>832</v>
      </c>
      <c r="P3263">
        <v>0.41129829291887199</v>
      </c>
      <c r="Q3263">
        <v>1.1131205763437299E-2</v>
      </c>
      <c r="R3263">
        <v>1339187</v>
      </c>
      <c r="S3263">
        <v>2021</v>
      </c>
    </row>
    <row r="3264" spans="1:19" x14ac:dyDescent="0.25">
      <c r="A3264" t="s">
        <v>1531</v>
      </c>
      <c r="B3264" t="s">
        <v>756</v>
      </c>
      <c r="C3264" t="s">
        <v>108</v>
      </c>
      <c r="D3264">
        <v>0</v>
      </c>
      <c r="F3264">
        <v>6.7501027020841597E-2</v>
      </c>
      <c r="G3264">
        <v>4.5466606998481301E-3</v>
      </c>
      <c r="H3264" t="s">
        <v>837</v>
      </c>
      <c r="O3264" t="s">
        <v>837</v>
      </c>
      <c r="P3264">
        <v>0.28188434388973799</v>
      </c>
      <c r="Q3264">
        <v>8.3591238405152108E-3</v>
      </c>
      <c r="R3264">
        <v>2289497</v>
      </c>
      <c r="S3264">
        <v>3328</v>
      </c>
    </row>
    <row r="3265" spans="1:19" x14ac:dyDescent="0.25">
      <c r="A3265" t="s">
        <v>1532</v>
      </c>
      <c r="B3265" t="s">
        <v>756</v>
      </c>
      <c r="C3265" t="s">
        <v>108</v>
      </c>
      <c r="D3265">
        <v>1</v>
      </c>
      <c r="F3265">
        <v>7.4861607908545597E-2</v>
      </c>
      <c r="G3265">
        <v>5.6450857619007502E-3</v>
      </c>
      <c r="H3265" t="s">
        <v>837</v>
      </c>
      <c r="O3265" t="s">
        <v>837</v>
      </c>
      <c r="P3265">
        <v>0.43146500504651197</v>
      </c>
      <c r="Q3265">
        <v>1.02427311589663E-2</v>
      </c>
      <c r="R3265">
        <v>1612360</v>
      </c>
      <c r="S3265">
        <v>2439</v>
      </c>
    </row>
    <row r="3266" spans="1:19" x14ac:dyDescent="0.25">
      <c r="A3266" t="s">
        <v>1533</v>
      </c>
      <c r="B3266" t="s">
        <v>756</v>
      </c>
      <c r="C3266" t="s">
        <v>108</v>
      </c>
      <c r="D3266">
        <v>0</v>
      </c>
      <c r="F3266">
        <v>0.165970449930438</v>
      </c>
      <c r="G3266">
        <v>1.58729000663493E-2</v>
      </c>
      <c r="H3266" t="s">
        <v>842</v>
      </c>
      <c r="O3266" t="s">
        <v>842</v>
      </c>
      <c r="P3266">
        <v>0.37853192953432901</v>
      </c>
      <c r="Q3266">
        <v>1.86622460344541E-2</v>
      </c>
      <c r="R3266">
        <v>561431</v>
      </c>
      <c r="S3266">
        <v>754</v>
      </c>
    </row>
    <row r="3267" spans="1:19" x14ac:dyDescent="0.25">
      <c r="A3267" t="s">
        <v>1534</v>
      </c>
      <c r="B3267" t="s">
        <v>756</v>
      </c>
      <c r="C3267" t="s">
        <v>108</v>
      </c>
      <c r="D3267">
        <v>1</v>
      </c>
      <c r="F3267">
        <v>0.29008501201256698</v>
      </c>
      <c r="G3267">
        <v>2.6893302328149502E-2</v>
      </c>
      <c r="H3267" t="s">
        <v>842</v>
      </c>
      <c r="O3267" t="s">
        <v>842</v>
      </c>
      <c r="P3267">
        <v>0.37254149698854999</v>
      </c>
      <c r="Q3267">
        <v>2.7521821032553399E-2</v>
      </c>
      <c r="R3267">
        <v>217724</v>
      </c>
      <c r="S3267">
        <v>327</v>
      </c>
    </row>
    <row r="3268" spans="1:19" x14ac:dyDescent="0.25">
      <c r="A3268" t="s">
        <v>1535</v>
      </c>
      <c r="B3268" t="s">
        <v>756</v>
      </c>
      <c r="C3268" t="s">
        <v>108</v>
      </c>
      <c r="D3268">
        <v>0</v>
      </c>
      <c r="F3268">
        <v>0.22391757667670401</v>
      </c>
      <c r="G3268">
        <v>1.7235539366874698E-2</v>
      </c>
      <c r="H3268" t="s">
        <v>847</v>
      </c>
      <c r="O3268" t="s">
        <v>847</v>
      </c>
      <c r="P3268">
        <v>0.27295780266119601</v>
      </c>
      <c r="Q3268">
        <v>1.7469694628710699E-2</v>
      </c>
      <c r="R3268">
        <v>458116</v>
      </c>
      <c r="S3268">
        <v>657</v>
      </c>
    </row>
    <row r="3269" spans="1:19" x14ac:dyDescent="0.25">
      <c r="A3269" t="s">
        <v>1536</v>
      </c>
      <c r="B3269" t="s">
        <v>756</v>
      </c>
      <c r="C3269" t="s">
        <v>108</v>
      </c>
      <c r="D3269">
        <v>1</v>
      </c>
      <c r="F3269">
        <v>0.19081299966228901</v>
      </c>
      <c r="G3269">
        <v>1.8110944183724699E-2</v>
      </c>
      <c r="H3269" t="s">
        <v>847</v>
      </c>
      <c r="O3269" t="s">
        <v>847</v>
      </c>
      <c r="P3269">
        <v>0.442212101989225</v>
      </c>
      <c r="Q3269">
        <v>2.3149587550828701E-2</v>
      </c>
      <c r="R3269">
        <v>319170</v>
      </c>
      <c r="S3269">
        <v>484</v>
      </c>
    </row>
    <row r="3270" spans="1:19" x14ac:dyDescent="0.25">
      <c r="A3270" t="s">
        <v>1537</v>
      </c>
      <c r="B3270" t="s">
        <v>756</v>
      </c>
      <c r="C3270" t="s">
        <v>108</v>
      </c>
      <c r="D3270">
        <v>0</v>
      </c>
      <c r="F3270">
        <v>0.44345056900669699</v>
      </c>
      <c r="G3270">
        <v>7.0557698447768602E-2</v>
      </c>
      <c r="H3270" t="s">
        <v>852</v>
      </c>
      <c r="O3270" t="s">
        <v>852</v>
      </c>
      <c r="P3270">
        <v>0.48452211126961497</v>
      </c>
      <c r="Q3270">
        <v>7.2010864586074502E-2</v>
      </c>
      <c r="R3270">
        <v>42706</v>
      </c>
      <c r="S3270">
        <v>60</v>
      </c>
    </row>
    <row r="3271" spans="1:19" x14ac:dyDescent="0.25">
      <c r="A3271" t="s">
        <v>1538</v>
      </c>
      <c r="B3271" t="s">
        <v>756</v>
      </c>
      <c r="C3271" t="s">
        <v>108</v>
      </c>
      <c r="D3271">
        <v>1</v>
      </c>
      <c r="F3271">
        <v>0.32635628217457702</v>
      </c>
      <c r="G3271">
        <v>9.1127105328423094E-2</v>
      </c>
      <c r="H3271" t="s">
        <v>852</v>
      </c>
      <c r="O3271" t="s">
        <v>852</v>
      </c>
      <c r="P3271">
        <v>0.63444023307122199</v>
      </c>
      <c r="Q3271">
        <v>9.4056006950318405E-2</v>
      </c>
      <c r="R3271">
        <v>17677</v>
      </c>
      <c r="S3271">
        <v>27</v>
      </c>
    </row>
    <row r="3272" spans="1:19" x14ac:dyDescent="0.25">
      <c r="A3272" t="s">
        <v>1539</v>
      </c>
      <c r="B3272" t="s">
        <v>756</v>
      </c>
      <c r="C3272" t="s">
        <v>108</v>
      </c>
      <c r="D3272">
        <v>0</v>
      </c>
      <c r="F3272">
        <v>8.7529696743839397E-2</v>
      </c>
      <c r="G3272">
        <v>4.9347902124171103E-2</v>
      </c>
      <c r="H3272" t="s">
        <v>857</v>
      </c>
      <c r="O3272" t="s">
        <v>857</v>
      </c>
      <c r="P3272">
        <v>7.0061023897144498E-2</v>
      </c>
      <c r="Q3272">
        <v>4.9204986776993503E-2</v>
      </c>
      <c r="R3272">
        <v>21467</v>
      </c>
      <c r="S3272">
        <v>29</v>
      </c>
    </row>
    <row r="3273" spans="1:19" x14ac:dyDescent="0.25">
      <c r="A3273" t="s">
        <v>1540</v>
      </c>
      <c r="B3273" t="s">
        <v>756</v>
      </c>
      <c r="C3273" t="s">
        <v>108</v>
      </c>
      <c r="D3273">
        <v>1</v>
      </c>
      <c r="F3273">
        <v>3.8581383491020298E-2</v>
      </c>
      <c r="G3273">
        <v>3.7996124940773798E-2</v>
      </c>
      <c r="H3273" t="s">
        <v>857</v>
      </c>
      <c r="O3273" t="s">
        <v>857</v>
      </c>
      <c r="P3273">
        <v>0.11767038694691501</v>
      </c>
      <c r="Q3273">
        <v>6.2832575448667799E-2</v>
      </c>
      <c r="R3273">
        <v>17651</v>
      </c>
      <c r="S3273">
        <v>27</v>
      </c>
    </row>
    <row r="3274" spans="1:19" x14ac:dyDescent="0.25">
      <c r="A3274" t="s">
        <v>1541</v>
      </c>
      <c r="B3274" t="s">
        <v>756</v>
      </c>
      <c r="C3274" t="s">
        <v>114</v>
      </c>
      <c r="D3274">
        <v>0</v>
      </c>
      <c r="F3274">
        <v>0.44143701047665901</v>
      </c>
      <c r="G3274">
        <v>3.7020067144435197E-2</v>
      </c>
      <c r="H3274" t="s">
        <v>757</v>
      </c>
      <c r="O3274" t="s">
        <v>757</v>
      </c>
      <c r="P3274">
        <v>0.141593199987361</v>
      </c>
      <c r="Q3274">
        <v>2.2405484269488001E-2</v>
      </c>
      <c r="R3274">
        <v>189882</v>
      </c>
      <c r="S3274">
        <v>276</v>
      </c>
    </row>
    <row r="3275" spans="1:19" x14ac:dyDescent="0.25">
      <c r="A3275" t="s">
        <v>1542</v>
      </c>
      <c r="B3275" t="s">
        <v>756</v>
      </c>
      <c r="C3275" t="s">
        <v>114</v>
      </c>
      <c r="D3275">
        <v>1</v>
      </c>
      <c r="F3275">
        <v>0.48542434768176601</v>
      </c>
      <c r="G3275">
        <v>4.9952141936863599E-2</v>
      </c>
      <c r="H3275" t="s">
        <v>757</v>
      </c>
      <c r="O3275" t="s">
        <v>757</v>
      </c>
      <c r="P3275">
        <v>0.14070057684728501</v>
      </c>
      <c r="Q3275">
        <v>2.9506664117921501E-2</v>
      </c>
      <c r="R3275">
        <v>84353</v>
      </c>
      <c r="S3275">
        <v>132</v>
      </c>
    </row>
    <row r="3276" spans="1:19" x14ac:dyDescent="0.25">
      <c r="A3276" t="s">
        <v>1543</v>
      </c>
      <c r="B3276" t="s">
        <v>756</v>
      </c>
      <c r="C3276" t="s">
        <v>114</v>
      </c>
      <c r="D3276">
        <v>0</v>
      </c>
      <c r="F3276">
        <v>6.9914363960413298E-2</v>
      </c>
      <c r="G3276">
        <v>2.8190993648881599E-2</v>
      </c>
      <c r="H3276" t="s">
        <v>762</v>
      </c>
      <c r="O3276" t="s">
        <v>762</v>
      </c>
      <c r="P3276">
        <v>5.4786779302450302E-2</v>
      </c>
      <c r="Q3276">
        <v>2.1142645974847701E-2</v>
      </c>
      <c r="R3276">
        <v>69013</v>
      </c>
      <c r="S3276">
        <v>94</v>
      </c>
    </row>
    <row r="3277" spans="1:19" x14ac:dyDescent="0.25">
      <c r="A3277" t="s">
        <v>1544</v>
      </c>
      <c r="B3277" t="s">
        <v>756</v>
      </c>
      <c r="C3277" t="s">
        <v>114</v>
      </c>
      <c r="D3277">
        <v>1</v>
      </c>
      <c r="F3277">
        <v>4.5273643286019898E-2</v>
      </c>
      <c r="G3277">
        <v>2.81271352329702E-2</v>
      </c>
      <c r="H3277" t="s">
        <v>762</v>
      </c>
      <c r="O3277" t="s">
        <v>762</v>
      </c>
      <c r="P3277">
        <v>0.110538544710023</v>
      </c>
      <c r="Q3277">
        <v>4.1358053068331999E-2</v>
      </c>
      <c r="R3277">
        <v>43469</v>
      </c>
      <c r="S3277">
        <v>61</v>
      </c>
    </row>
    <row r="3278" spans="1:19" x14ac:dyDescent="0.25">
      <c r="A3278" t="s">
        <v>1545</v>
      </c>
      <c r="B3278" t="s">
        <v>756</v>
      </c>
      <c r="C3278" t="s">
        <v>114</v>
      </c>
      <c r="D3278">
        <v>0</v>
      </c>
      <c r="F3278">
        <v>7.8451867059192396E-2</v>
      </c>
      <c r="G3278">
        <v>5.8160861384231504E-3</v>
      </c>
      <c r="H3278" t="s">
        <v>767</v>
      </c>
      <c r="O3278" t="s">
        <v>767</v>
      </c>
      <c r="P3278">
        <v>6.69016972758881E-2</v>
      </c>
      <c r="Q3278">
        <v>5.2302641078698702E-3</v>
      </c>
      <c r="R3278">
        <v>1793066</v>
      </c>
      <c r="S3278">
        <v>2376</v>
      </c>
    </row>
    <row r="3279" spans="1:19" x14ac:dyDescent="0.25">
      <c r="A3279" t="s">
        <v>1546</v>
      </c>
      <c r="B3279" t="s">
        <v>756</v>
      </c>
      <c r="C3279" t="s">
        <v>114</v>
      </c>
      <c r="D3279">
        <v>1</v>
      </c>
      <c r="F3279">
        <v>0.10195980583405199</v>
      </c>
      <c r="G3279">
        <v>8.3717945886865198E-3</v>
      </c>
      <c r="H3279" t="s">
        <v>767</v>
      </c>
      <c r="O3279" t="s">
        <v>767</v>
      </c>
      <c r="P3279">
        <v>0.108241095728607</v>
      </c>
      <c r="Q3279">
        <v>8.1608072151430205E-3</v>
      </c>
      <c r="R3279">
        <v>1017513</v>
      </c>
      <c r="S3279">
        <v>1484</v>
      </c>
    </row>
    <row r="3280" spans="1:19" x14ac:dyDescent="0.25">
      <c r="A3280" t="s">
        <v>1547</v>
      </c>
      <c r="B3280" t="s">
        <v>756</v>
      </c>
      <c r="C3280" t="s">
        <v>114</v>
      </c>
      <c r="D3280">
        <v>0</v>
      </c>
      <c r="F3280">
        <v>0.134177505958021</v>
      </c>
      <c r="G3280">
        <v>2.9245950109301599E-2</v>
      </c>
      <c r="H3280" t="s">
        <v>772</v>
      </c>
      <c r="O3280" t="s">
        <v>772</v>
      </c>
      <c r="P3280">
        <v>2.3994793311702602E-2</v>
      </c>
      <c r="Q3280">
        <v>1.1495667846323601E-2</v>
      </c>
      <c r="R3280">
        <v>104481</v>
      </c>
      <c r="S3280">
        <v>138</v>
      </c>
    </row>
    <row r="3281" spans="1:19" x14ac:dyDescent="0.25">
      <c r="A3281" t="s">
        <v>1548</v>
      </c>
      <c r="B3281" t="s">
        <v>756</v>
      </c>
      <c r="C3281" t="s">
        <v>114</v>
      </c>
      <c r="D3281">
        <v>1</v>
      </c>
      <c r="F3281">
        <v>0.133610488485956</v>
      </c>
      <c r="G3281">
        <v>3.6062209176056001E-2</v>
      </c>
      <c r="H3281" t="s">
        <v>772</v>
      </c>
      <c r="O3281" t="s">
        <v>772</v>
      </c>
      <c r="P3281">
        <v>9.6169498741531995E-2</v>
      </c>
      <c r="Q3281">
        <v>2.7072850662389802E-2</v>
      </c>
      <c r="R3281">
        <v>79859</v>
      </c>
      <c r="S3281">
        <v>117</v>
      </c>
    </row>
    <row r="3282" spans="1:19" x14ac:dyDescent="0.25">
      <c r="A3282" t="s">
        <v>1549</v>
      </c>
      <c r="B3282" t="s">
        <v>756</v>
      </c>
      <c r="C3282" t="s">
        <v>114</v>
      </c>
      <c r="D3282">
        <v>0</v>
      </c>
      <c r="F3282">
        <v>3.2422884780120197E-2</v>
      </c>
      <c r="G3282">
        <v>1.26922519543921E-2</v>
      </c>
      <c r="H3282" t="s">
        <v>777</v>
      </c>
      <c r="O3282" t="s">
        <v>777</v>
      </c>
      <c r="P3282">
        <v>7.3874447552553596E-2</v>
      </c>
      <c r="Q3282">
        <v>1.9086466162478999E-2</v>
      </c>
      <c r="R3282">
        <v>131913</v>
      </c>
      <c r="S3282">
        <v>178</v>
      </c>
    </row>
    <row r="3283" spans="1:19" x14ac:dyDescent="0.25">
      <c r="A3283" t="s">
        <v>1550</v>
      </c>
      <c r="B3283" t="s">
        <v>756</v>
      </c>
      <c r="C3283" t="s">
        <v>114</v>
      </c>
      <c r="D3283">
        <v>1</v>
      </c>
      <c r="F3283">
        <v>7.6122439853322593E-2</v>
      </c>
      <c r="G3283">
        <v>2.4867117047760401E-2</v>
      </c>
      <c r="H3283" t="s">
        <v>777</v>
      </c>
      <c r="O3283" t="s">
        <v>777</v>
      </c>
      <c r="P3283">
        <v>9.6380019676236495E-2</v>
      </c>
      <c r="Q3283">
        <v>2.5878671647930299E-2</v>
      </c>
      <c r="R3283">
        <v>89448</v>
      </c>
      <c r="S3283">
        <v>125</v>
      </c>
    </row>
    <row r="3284" spans="1:19" x14ac:dyDescent="0.25">
      <c r="A3284" t="s">
        <v>1551</v>
      </c>
      <c r="B3284" t="s">
        <v>756</v>
      </c>
      <c r="C3284" t="s">
        <v>114</v>
      </c>
      <c r="D3284">
        <v>0</v>
      </c>
      <c r="F3284">
        <v>0.26881412648811398</v>
      </c>
      <c r="G3284">
        <v>1.19742553842507E-2</v>
      </c>
      <c r="H3284" t="s">
        <v>782</v>
      </c>
      <c r="O3284" t="s">
        <v>782</v>
      </c>
      <c r="P3284">
        <v>7.5864327854620106E-2</v>
      </c>
      <c r="Q3284">
        <v>7.0559353964124404E-3</v>
      </c>
      <c r="R3284">
        <v>1269604</v>
      </c>
      <c r="S3284">
        <v>1633</v>
      </c>
    </row>
    <row r="3285" spans="1:19" x14ac:dyDescent="0.25">
      <c r="A3285" t="s">
        <v>1552</v>
      </c>
      <c r="B3285" t="s">
        <v>756</v>
      </c>
      <c r="C3285" t="s">
        <v>114</v>
      </c>
      <c r="D3285">
        <v>1</v>
      </c>
      <c r="F3285">
        <v>0.29267022709684798</v>
      </c>
      <c r="G3285">
        <v>1.39730197847043E-2</v>
      </c>
      <c r="H3285" t="s">
        <v>782</v>
      </c>
      <c r="O3285" t="s">
        <v>782</v>
      </c>
      <c r="P3285">
        <v>9.9594928001796104E-2</v>
      </c>
      <c r="Q3285">
        <v>8.7455636810842494E-3</v>
      </c>
      <c r="R3285">
        <v>838151</v>
      </c>
      <c r="S3285">
        <v>1202</v>
      </c>
    </row>
    <row r="3286" spans="1:19" x14ac:dyDescent="0.25">
      <c r="A3286" t="s">
        <v>1553</v>
      </c>
      <c r="B3286" t="s">
        <v>756</v>
      </c>
      <c r="C3286" t="s">
        <v>114</v>
      </c>
      <c r="D3286">
        <v>0</v>
      </c>
      <c r="F3286">
        <v>5.7637650801455699E-2</v>
      </c>
      <c r="G3286">
        <v>4.5262373044149297E-3</v>
      </c>
      <c r="H3286" t="s">
        <v>787</v>
      </c>
      <c r="O3286" t="s">
        <v>787</v>
      </c>
      <c r="P3286">
        <v>0.36512374503131101</v>
      </c>
      <c r="Q3286">
        <v>9.1451888782636808E-3</v>
      </c>
      <c r="R3286">
        <v>2428444</v>
      </c>
      <c r="S3286">
        <v>3220</v>
      </c>
    </row>
    <row r="3287" spans="1:19" x14ac:dyDescent="0.25">
      <c r="A3287" t="s">
        <v>1554</v>
      </c>
      <c r="B3287" t="s">
        <v>756</v>
      </c>
      <c r="C3287" t="s">
        <v>114</v>
      </c>
      <c r="D3287">
        <v>1</v>
      </c>
      <c r="F3287">
        <v>8.3043403820270201E-2</v>
      </c>
      <c r="G3287">
        <v>7.1338851247249504E-3</v>
      </c>
      <c r="H3287" t="s">
        <v>787</v>
      </c>
      <c r="O3287" t="s">
        <v>787</v>
      </c>
      <c r="P3287">
        <v>0.34949532336809203</v>
      </c>
      <c r="Q3287">
        <v>1.15804460981506E-2</v>
      </c>
      <c r="R3287">
        <v>1223976</v>
      </c>
      <c r="S3287">
        <v>1748</v>
      </c>
    </row>
    <row r="3288" spans="1:19" x14ac:dyDescent="0.25">
      <c r="A3288" t="s">
        <v>1555</v>
      </c>
      <c r="B3288" t="s">
        <v>756</v>
      </c>
      <c r="C3288" t="s">
        <v>114</v>
      </c>
      <c r="D3288">
        <v>0</v>
      </c>
      <c r="F3288">
        <v>0.11069447208460299</v>
      </c>
      <c r="G3288">
        <v>1.20645228735397E-2</v>
      </c>
      <c r="H3288" t="s">
        <v>792</v>
      </c>
      <c r="O3288" t="s">
        <v>792</v>
      </c>
      <c r="P3288">
        <v>0.100725882121766</v>
      </c>
      <c r="Q3288">
        <v>9.2447549188056193E-3</v>
      </c>
      <c r="R3288">
        <v>861940</v>
      </c>
      <c r="S3288">
        <v>1124</v>
      </c>
    </row>
    <row r="3289" spans="1:19" x14ac:dyDescent="0.25">
      <c r="A3289" t="s">
        <v>1556</v>
      </c>
      <c r="B3289" t="s">
        <v>756</v>
      </c>
      <c r="C3289" t="s">
        <v>114</v>
      </c>
      <c r="D3289">
        <v>1</v>
      </c>
      <c r="F3289">
        <v>0.13980023207339601</v>
      </c>
      <c r="G3289">
        <v>1.34583112704161E-2</v>
      </c>
      <c r="H3289" t="s">
        <v>792</v>
      </c>
      <c r="O3289" t="s">
        <v>792</v>
      </c>
      <c r="P3289">
        <v>0.16558458846122401</v>
      </c>
      <c r="Q3289">
        <v>1.3644439730824401E-2</v>
      </c>
      <c r="R3289">
        <v>563422</v>
      </c>
      <c r="S3289">
        <v>780</v>
      </c>
    </row>
    <row r="3290" spans="1:19" x14ac:dyDescent="0.25">
      <c r="A3290" t="s">
        <v>1557</v>
      </c>
      <c r="B3290" t="s">
        <v>756</v>
      </c>
      <c r="C3290" t="s">
        <v>114</v>
      </c>
      <c r="D3290">
        <v>0</v>
      </c>
      <c r="F3290">
        <v>3.6906109491497599E-2</v>
      </c>
      <c r="G3290">
        <v>5.59487869065E-3</v>
      </c>
      <c r="H3290" t="s">
        <v>797</v>
      </c>
      <c r="O3290" t="s">
        <v>797</v>
      </c>
      <c r="P3290">
        <v>0.44940134965816497</v>
      </c>
      <c r="Q3290">
        <v>1.46460885876297E-2</v>
      </c>
      <c r="R3290">
        <v>1110137</v>
      </c>
      <c r="S3290">
        <v>1419</v>
      </c>
    </row>
    <row r="3291" spans="1:19" x14ac:dyDescent="0.25">
      <c r="A3291" t="s">
        <v>1558</v>
      </c>
      <c r="B3291" t="s">
        <v>756</v>
      </c>
      <c r="C3291" t="s">
        <v>114</v>
      </c>
      <c r="D3291">
        <v>1</v>
      </c>
      <c r="F3291">
        <v>6.7238173493547299E-2</v>
      </c>
      <c r="G3291">
        <v>1.1265531028155799E-2</v>
      </c>
      <c r="H3291" t="s">
        <v>797</v>
      </c>
      <c r="O3291" t="s">
        <v>797</v>
      </c>
      <c r="P3291">
        <v>0.47140688259109298</v>
      </c>
      <c r="Q3291">
        <v>2.02228841863927E-2</v>
      </c>
      <c r="R3291">
        <v>474240</v>
      </c>
      <c r="S3291">
        <v>669</v>
      </c>
    </row>
    <row r="3292" spans="1:19" x14ac:dyDescent="0.25">
      <c r="A3292" t="s">
        <v>1559</v>
      </c>
      <c r="B3292" t="s">
        <v>756</v>
      </c>
      <c r="C3292" t="s">
        <v>114</v>
      </c>
      <c r="D3292">
        <v>0</v>
      </c>
      <c r="F3292">
        <v>0.25421482635188702</v>
      </c>
      <c r="G3292">
        <v>1.52734739246693E-2</v>
      </c>
      <c r="H3292" t="s">
        <v>802</v>
      </c>
      <c r="O3292" t="s">
        <v>802</v>
      </c>
      <c r="P3292">
        <v>0.11529405330015199</v>
      </c>
      <c r="Q3292">
        <v>1.08393561623763E-2</v>
      </c>
      <c r="R3292">
        <v>732721</v>
      </c>
      <c r="S3292">
        <v>906</v>
      </c>
    </row>
    <row r="3293" spans="1:19" x14ac:dyDescent="0.25">
      <c r="A3293" t="s">
        <v>1560</v>
      </c>
      <c r="B3293" t="s">
        <v>756</v>
      </c>
      <c r="C3293" t="s">
        <v>114</v>
      </c>
      <c r="D3293">
        <v>1</v>
      </c>
      <c r="F3293">
        <v>0.26710017905946698</v>
      </c>
      <c r="G3293">
        <v>1.8105704178964701E-2</v>
      </c>
      <c r="H3293" t="s">
        <v>802</v>
      </c>
      <c r="O3293" t="s">
        <v>802</v>
      </c>
      <c r="P3293">
        <v>0.117148870668803</v>
      </c>
      <c r="Q3293">
        <v>1.2641056845835E-2</v>
      </c>
      <c r="R3293">
        <v>477495</v>
      </c>
      <c r="S3293">
        <v>654</v>
      </c>
    </row>
    <row r="3294" spans="1:19" x14ac:dyDescent="0.25">
      <c r="A3294" t="s">
        <v>1561</v>
      </c>
      <c r="B3294" t="s">
        <v>756</v>
      </c>
      <c r="C3294" t="s">
        <v>114</v>
      </c>
      <c r="D3294">
        <v>0</v>
      </c>
      <c r="F3294">
        <v>0.10123063705051399</v>
      </c>
      <c r="G3294">
        <v>1.1244976169186601E-2</v>
      </c>
      <c r="H3294" t="s">
        <v>807</v>
      </c>
      <c r="O3294" t="s">
        <v>807</v>
      </c>
      <c r="P3294">
        <v>7.0779614086700707E-2</v>
      </c>
      <c r="Q3294">
        <v>8.9401791241406799E-3</v>
      </c>
      <c r="R3294">
        <v>635635</v>
      </c>
      <c r="S3294">
        <v>804</v>
      </c>
    </row>
    <row r="3295" spans="1:19" x14ac:dyDescent="0.25">
      <c r="A3295" t="s">
        <v>1562</v>
      </c>
      <c r="B3295" t="s">
        <v>756</v>
      </c>
      <c r="C3295" t="s">
        <v>114</v>
      </c>
      <c r="D3295">
        <v>1</v>
      </c>
      <c r="F3295">
        <v>9.9173185655642496E-2</v>
      </c>
      <c r="G3295">
        <v>1.18015866203145E-2</v>
      </c>
      <c r="H3295" t="s">
        <v>807</v>
      </c>
      <c r="O3295" t="s">
        <v>807</v>
      </c>
      <c r="P3295">
        <v>0.20470114405110901</v>
      </c>
      <c r="Q3295">
        <v>1.54272616214756E-2</v>
      </c>
      <c r="R3295">
        <v>516440</v>
      </c>
      <c r="S3295">
        <v>718</v>
      </c>
    </row>
    <row r="3296" spans="1:19" x14ac:dyDescent="0.25">
      <c r="A3296" t="s">
        <v>1563</v>
      </c>
      <c r="B3296" t="s">
        <v>756</v>
      </c>
      <c r="C3296" t="s">
        <v>114</v>
      </c>
      <c r="D3296">
        <v>0</v>
      </c>
      <c r="F3296">
        <v>0.153877335545542</v>
      </c>
      <c r="G3296">
        <v>2.3027412412965499E-2</v>
      </c>
      <c r="H3296" t="s">
        <v>812</v>
      </c>
      <c r="O3296" t="s">
        <v>812</v>
      </c>
      <c r="P3296">
        <v>0.19894022453347401</v>
      </c>
      <c r="Q3296">
        <v>2.47356249401357E-2</v>
      </c>
      <c r="R3296">
        <v>213064</v>
      </c>
      <c r="S3296">
        <v>283</v>
      </c>
    </row>
    <row r="3297" spans="1:19" x14ac:dyDescent="0.25">
      <c r="A3297" t="s">
        <v>1564</v>
      </c>
      <c r="B3297" t="s">
        <v>756</v>
      </c>
      <c r="C3297" t="s">
        <v>114</v>
      </c>
      <c r="D3297">
        <v>1</v>
      </c>
      <c r="F3297">
        <v>0.186087851429106</v>
      </c>
      <c r="G3297">
        <v>3.16499091729774E-2</v>
      </c>
      <c r="H3297" t="s">
        <v>812</v>
      </c>
      <c r="O3297" t="s">
        <v>812</v>
      </c>
      <c r="P3297">
        <v>0.33203131091047999</v>
      </c>
      <c r="Q3297">
        <v>3.46691555769921E-2</v>
      </c>
      <c r="R3297">
        <v>128262</v>
      </c>
      <c r="S3297">
        <v>181</v>
      </c>
    </row>
    <row r="3298" spans="1:19" x14ac:dyDescent="0.25">
      <c r="A3298" t="s">
        <v>1565</v>
      </c>
      <c r="B3298" t="s">
        <v>756</v>
      </c>
      <c r="C3298" t="s">
        <v>114</v>
      </c>
      <c r="D3298">
        <v>0</v>
      </c>
      <c r="F3298">
        <v>0.23321865536575501</v>
      </c>
      <c r="G3298">
        <v>1.0614282060497599E-2</v>
      </c>
      <c r="H3298" t="s">
        <v>817</v>
      </c>
      <c r="O3298" t="s">
        <v>817</v>
      </c>
      <c r="P3298">
        <v>0.14974257633237101</v>
      </c>
      <c r="Q3298">
        <v>8.7216732831821697E-3</v>
      </c>
      <c r="R3298">
        <v>1355783</v>
      </c>
      <c r="S3298">
        <v>1759</v>
      </c>
    </row>
    <row r="3299" spans="1:19" x14ac:dyDescent="0.25">
      <c r="A3299" t="s">
        <v>1566</v>
      </c>
      <c r="B3299" t="s">
        <v>756</v>
      </c>
      <c r="C3299" t="s">
        <v>114</v>
      </c>
      <c r="D3299">
        <v>1</v>
      </c>
      <c r="F3299">
        <v>0.28656031994751302</v>
      </c>
      <c r="G3299">
        <v>1.40822848674549E-2</v>
      </c>
      <c r="H3299" t="s">
        <v>817</v>
      </c>
      <c r="O3299" t="s">
        <v>817</v>
      </c>
      <c r="P3299">
        <v>0.23679034763648499</v>
      </c>
      <c r="Q3299">
        <v>1.2156845047552101E-2</v>
      </c>
      <c r="R3299">
        <v>861978</v>
      </c>
      <c r="S3299">
        <v>1206</v>
      </c>
    </row>
    <row r="3300" spans="1:19" x14ac:dyDescent="0.25">
      <c r="A3300" t="s">
        <v>1567</v>
      </c>
      <c r="B3300" t="s">
        <v>756</v>
      </c>
      <c r="C3300" t="s">
        <v>114</v>
      </c>
      <c r="D3300">
        <v>0</v>
      </c>
      <c r="F3300">
        <v>0.20134498197842099</v>
      </c>
      <c r="G3300">
        <v>1.2826807109701001E-2</v>
      </c>
      <c r="H3300" t="s">
        <v>822</v>
      </c>
      <c r="O3300" t="s">
        <v>822</v>
      </c>
      <c r="P3300">
        <v>0.25389956288085702</v>
      </c>
      <c r="Q3300">
        <v>1.3738119472622301E-2</v>
      </c>
      <c r="R3300">
        <v>847595</v>
      </c>
      <c r="S3300">
        <v>1116</v>
      </c>
    </row>
    <row r="3301" spans="1:19" x14ac:dyDescent="0.25">
      <c r="A3301" t="s">
        <v>1568</v>
      </c>
      <c r="B3301" t="s">
        <v>756</v>
      </c>
      <c r="C3301" t="s">
        <v>114</v>
      </c>
      <c r="D3301">
        <v>1</v>
      </c>
      <c r="F3301">
        <v>0.217781603077353</v>
      </c>
      <c r="G3301">
        <v>1.6327173593962001E-2</v>
      </c>
      <c r="H3301" t="s">
        <v>822</v>
      </c>
      <c r="O3301" t="s">
        <v>822</v>
      </c>
      <c r="P3301">
        <v>0.375360961963633</v>
      </c>
      <c r="Q3301">
        <v>1.8799526013526E-2</v>
      </c>
      <c r="R3301">
        <v>532826</v>
      </c>
      <c r="S3301">
        <v>734</v>
      </c>
    </row>
    <row r="3302" spans="1:19" x14ac:dyDescent="0.25">
      <c r="A3302" t="s">
        <v>1569</v>
      </c>
      <c r="B3302" t="s">
        <v>756</v>
      </c>
      <c r="C3302" t="s">
        <v>114</v>
      </c>
      <c r="D3302">
        <v>0</v>
      </c>
      <c r="F3302">
        <v>5.0818889454539697E-2</v>
      </c>
      <c r="G3302">
        <v>5.6372428207627596E-3</v>
      </c>
      <c r="H3302" t="s">
        <v>827</v>
      </c>
      <c r="O3302" t="s">
        <v>827</v>
      </c>
      <c r="P3302">
        <v>0.15094463781060599</v>
      </c>
      <c r="Q3302">
        <v>9.3686174071920293E-3</v>
      </c>
      <c r="R3302">
        <v>1140542</v>
      </c>
      <c r="S3302">
        <v>1553</v>
      </c>
    </row>
    <row r="3303" spans="1:19" x14ac:dyDescent="0.25">
      <c r="A3303" t="s">
        <v>1570</v>
      </c>
      <c r="B3303" t="s">
        <v>756</v>
      </c>
      <c r="C3303" t="s">
        <v>114</v>
      </c>
      <c r="D3303">
        <v>1</v>
      </c>
      <c r="F3303">
        <v>4.8051550023335901E-2</v>
      </c>
      <c r="G3303">
        <v>6.3316775618550902E-3</v>
      </c>
      <c r="H3303" t="s">
        <v>827</v>
      </c>
      <c r="O3303" t="s">
        <v>827</v>
      </c>
      <c r="P3303">
        <v>0.25973377893976302</v>
      </c>
      <c r="Q3303">
        <v>1.3181813533523899E-2</v>
      </c>
      <c r="R3303">
        <v>787541</v>
      </c>
      <c r="S3303">
        <v>1176</v>
      </c>
    </row>
    <row r="3304" spans="1:19" x14ac:dyDescent="0.25">
      <c r="A3304" t="s">
        <v>1571</v>
      </c>
      <c r="B3304" t="s">
        <v>756</v>
      </c>
      <c r="C3304" t="s">
        <v>114</v>
      </c>
      <c r="D3304">
        <v>0</v>
      </c>
      <c r="F3304">
        <v>8.7167300214044396E-2</v>
      </c>
      <c r="G3304">
        <v>6.3250026135998E-3</v>
      </c>
      <c r="H3304" t="s">
        <v>832</v>
      </c>
      <c r="O3304" t="s">
        <v>832</v>
      </c>
      <c r="P3304">
        <v>0.30607555047080198</v>
      </c>
      <c r="Q3304">
        <v>1.00355369531797E-2</v>
      </c>
      <c r="R3304">
        <v>1719301</v>
      </c>
      <c r="S3304">
        <v>2325</v>
      </c>
    </row>
    <row r="3305" spans="1:19" x14ac:dyDescent="0.25">
      <c r="A3305" t="s">
        <v>1572</v>
      </c>
      <c r="B3305" t="s">
        <v>756</v>
      </c>
      <c r="C3305" t="s">
        <v>114</v>
      </c>
      <c r="D3305">
        <v>1</v>
      </c>
      <c r="F3305">
        <v>5.3879060919847399E-2</v>
      </c>
      <c r="G3305">
        <v>5.2402175344472097E-3</v>
      </c>
      <c r="H3305" t="s">
        <v>832</v>
      </c>
      <c r="O3305" t="s">
        <v>832</v>
      </c>
      <c r="P3305">
        <v>0.40008395687784098</v>
      </c>
      <c r="Q3305">
        <v>1.1077596537761299E-2</v>
      </c>
      <c r="R3305">
        <v>1426923</v>
      </c>
      <c r="S3305">
        <v>2093</v>
      </c>
    </row>
    <row r="3306" spans="1:19" x14ac:dyDescent="0.25">
      <c r="A3306" t="s">
        <v>1573</v>
      </c>
      <c r="B3306" t="s">
        <v>756</v>
      </c>
      <c r="C3306" t="s">
        <v>114</v>
      </c>
      <c r="D3306">
        <v>0</v>
      </c>
      <c r="F3306">
        <v>7.6978229419074104E-2</v>
      </c>
      <c r="G3306">
        <v>4.9141377561179303E-3</v>
      </c>
      <c r="H3306" t="s">
        <v>837</v>
      </c>
      <c r="O3306" t="s">
        <v>837</v>
      </c>
      <c r="P3306">
        <v>0.27774854199822402</v>
      </c>
      <c r="Q3306">
        <v>8.3241855934003007E-3</v>
      </c>
      <c r="R3306">
        <v>2355608</v>
      </c>
      <c r="S3306">
        <v>3221</v>
      </c>
    </row>
    <row r="3307" spans="1:19" x14ac:dyDescent="0.25">
      <c r="A3307" t="s">
        <v>1574</v>
      </c>
      <c r="B3307" t="s">
        <v>756</v>
      </c>
      <c r="C3307" t="s">
        <v>114</v>
      </c>
      <c r="D3307">
        <v>1</v>
      </c>
      <c r="F3307">
        <v>8.0499446550366394E-2</v>
      </c>
      <c r="G3307">
        <v>5.9770547386844902E-3</v>
      </c>
      <c r="H3307" t="s">
        <v>837</v>
      </c>
      <c r="O3307" t="s">
        <v>837</v>
      </c>
      <c r="P3307">
        <v>0.43711493385004002</v>
      </c>
      <c r="Q3307">
        <v>1.0393102769602799E-2</v>
      </c>
      <c r="R3307">
        <v>1649545</v>
      </c>
      <c r="S3307">
        <v>2407</v>
      </c>
    </row>
    <row r="3308" spans="1:19" x14ac:dyDescent="0.25">
      <c r="A3308" t="s">
        <v>1575</v>
      </c>
      <c r="B3308" t="s">
        <v>756</v>
      </c>
      <c r="C3308" t="s">
        <v>114</v>
      </c>
      <c r="D3308">
        <v>0</v>
      </c>
      <c r="F3308">
        <v>0.21341290191665599</v>
      </c>
      <c r="G3308">
        <v>1.7056174536702499E-2</v>
      </c>
      <c r="H3308" t="s">
        <v>842</v>
      </c>
      <c r="O3308" t="s">
        <v>842</v>
      </c>
      <c r="P3308">
        <v>0.376444149720012</v>
      </c>
      <c r="Q3308">
        <v>1.9752169891803301E-2</v>
      </c>
      <c r="R3308">
        <v>544405</v>
      </c>
      <c r="S3308">
        <v>690</v>
      </c>
    </row>
    <row r="3309" spans="1:19" x14ac:dyDescent="0.25">
      <c r="A3309" t="s">
        <v>1576</v>
      </c>
      <c r="B3309" t="s">
        <v>756</v>
      </c>
      <c r="C3309" t="s">
        <v>114</v>
      </c>
      <c r="D3309">
        <v>1</v>
      </c>
      <c r="F3309">
        <v>0.23805289257698201</v>
      </c>
      <c r="G3309">
        <v>2.64151005061368E-2</v>
      </c>
      <c r="H3309" t="s">
        <v>842</v>
      </c>
      <c r="O3309" t="s">
        <v>842</v>
      </c>
      <c r="P3309">
        <v>0.392614746977485</v>
      </c>
      <c r="Q3309">
        <v>2.96843606465533E-2</v>
      </c>
      <c r="R3309">
        <v>221008</v>
      </c>
      <c r="S3309">
        <v>311</v>
      </c>
    </row>
    <row r="3310" spans="1:19" x14ac:dyDescent="0.25">
      <c r="A3310" t="s">
        <v>1577</v>
      </c>
      <c r="B3310" t="s">
        <v>756</v>
      </c>
      <c r="C3310" t="s">
        <v>114</v>
      </c>
      <c r="D3310">
        <v>0</v>
      </c>
      <c r="F3310">
        <v>0.231016490735198</v>
      </c>
      <c r="G3310">
        <v>1.6895019779513399E-2</v>
      </c>
      <c r="H3310" t="s">
        <v>847</v>
      </c>
      <c r="O3310" t="s">
        <v>847</v>
      </c>
      <c r="P3310">
        <v>0.28536845391307403</v>
      </c>
      <c r="Q3310">
        <v>1.8004651304738498E-2</v>
      </c>
      <c r="R3310">
        <v>509331</v>
      </c>
      <c r="S3310">
        <v>692</v>
      </c>
    </row>
    <row r="3311" spans="1:19" x14ac:dyDescent="0.25">
      <c r="A3311" t="s">
        <v>1578</v>
      </c>
      <c r="B3311" t="s">
        <v>756</v>
      </c>
      <c r="C3311" t="s">
        <v>114</v>
      </c>
      <c r="D3311">
        <v>1</v>
      </c>
      <c r="F3311">
        <v>0.25920621991419401</v>
      </c>
      <c r="G3311">
        <v>2.0629610656281099E-2</v>
      </c>
      <c r="H3311" t="s">
        <v>847</v>
      </c>
      <c r="O3311" t="s">
        <v>847</v>
      </c>
      <c r="P3311">
        <v>0.41929672186946199</v>
      </c>
      <c r="Q3311">
        <v>2.3108169657245901E-2</v>
      </c>
      <c r="R3311">
        <v>340804</v>
      </c>
      <c r="S3311">
        <v>499</v>
      </c>
    </row>
    <row r="3312" spans="1:19" x14ac:dyDescent="0.25">
      <c r="A3312" t="s">
        <v>1579</v>
      </c>
      <c r="B3312" t="s">
        <v>756</v>
      </c>
      <c r="C3312" t="s">
        <v>114</v>
      </c>
      <c r="D3312">
        <v>0</v>
      </c>
      <c r="F3312">
        <v>0.47233034354374698</v>
      </c>
      <c r="G3312">
        <v>9.1252579694882097E-2</v>
      </c>
      <c r="H3312" t="s">
        <v>852</v>
      </c>
      <c r="O3312" t="s">
        <v>852</v>
      </c>
      <c r="P3312">
        <v>0.41115247926891202</v>
      </c>
      <c r="Q3312">
        <v>8.8824461354491901E-2</v>
      </c>
      <c r="R3312">
        <v>23636</v>
      </c>
      <c r="S3312">
        <v>31</v>
      </c>
    </row>
    <row r="3313" spans="1:19" x14ac:dyDescent="0.25">
      <c r="A3313" t="s">
        <v>1580</v>
      </c>
      <c r="B3313" t="s">
        <v>756</v>
      </c>
      <c r="C3313" t="s">
        <v>114</v>
      </c>
      <c r="D3313">
        <v>1</v>
      </c>
      <c r="F3313">
        <v>0.373926036608143</v>
      </c>
      <c r="G3313">
        <v>0.10107102156224</v>
      </c>
      <c r="H3313" t="s">
        <v>852</v>
      </c>
      <c r="O3313" t="s">
        <v>852</v>
      </c>
      <c r="P3313">
        <v>0.67981215646512605</v>
      </c>
      <c r="Q3313">
        <v>9.8414091932898906E-2</v>
      </c>
      <c r="R3313">
        <v>18739</v>
      </c>
      <c r="S3313">
        <v>24</v>
      </c>
    </row>
    <row r="3314" spans="1:19" x14ac:dyDescent="0.25">
      <c r="A3314" t="s">
        <v>1581</v>
      </c>
      <c r="B3314" t="s">
        <v>756</v>
      </c>
      <c r="C3314" t="s">
        <v>114</v>
      </c>
      <c r="D3314">
        <v>0</v>
      </c>
      <c r="F3314">
        <v>0.121811868686869</v>
      </c>
      <c r="G3314">
        <v>5.5250114092060001E-2</v>
      </c>
      <c r="H3314" t="s">
        <v>857</v>
      </c>
      <c r="O3314" t="s">
        <v>857</v>
      </c>
      <c r="P3314">
        <v>3.97727272727273E-2</v>
      </c>
      <c r="Q3314">
        <v>3.27463727109608E-2</v>
      </c>
      <c r="R3314">
        <v>31680</v>
      </c>
      <c r="S3314">
        <v>39</v>
      </c>
    </row>
    <row r="3315" spans="1:19" x14ac:dyDescent="0.25">
      <c r="A3315" t="s">
        <v>1582</v>
      </c>
      <c r="B3315" t="s">
        <v>756</v>
      </c>
      <c r="C3315" t="s">
        <v>114</v>
      </c>
      <c r="D3315">
        <v>1</v>
      </c>
      <c r="F3315">
        <v>8.45132039452752E-2</v>
      </c>
      <c r="G3315">
        <v>4.7358016491742302E-2</v>
      </c>
      <c r="H3315" t="s">
        <v>857</v>
      </c>
      <c r="O3315" t="s">
        <v>857</v>
      </c>
      <c r="P3315">
        <v>0.104756601972638</v>
      </c>
      <c r="Q3315">
        <v>4.7153239700711301E-2</v>
      </c>
      <c r="R3315">
        <v>25144</v>
      </c>
      <c r="S3315">
        <v>36</v>
      </c>
    </row>
    <row r="3316" spans="1:19" x14ac:dyDescent="0.25">
      <c r="A3316" t="s">
        <v>1583</v>
      </c>
      <c r="B3316" t="s">
        <v>756</v>
      </c>
      <c r="C3316" t="s">
        <v>119</v>
      </c>
      <c r="D3316">
        <v>0</v>
      </c>
      <c r="F3316">
        <v>0.46496870707711002</v>
      </c>
      <c r="G3316">
        <v>4.1823740616122498E-2</v>
      </c>
      <c r="H3316" t="s">
        <v>757</v>
      </c>
      <c r="O3316" t="s">
        <v>757</v>
      </c>
      <c r="P3316">
        <v>0.116422417288988</v>
      </c>
      <c r="Q3316">
        <v>2.21268105086974E-2</v>
      </c>
      <c r="R3316">
        <v>160899</v>
      </c>
      <c r="S3316">
        <v>210</v>
      </c>
    </row>
    <row r="3317" spans="1:19" x14ac:dyDescent="0.25">
      <c r="A3317" t="s">
        <v>1584</v>
      </c>
      <c r="B3317" t="s">
        <v>756</v>
      </c>
      <c r="C3317" t="s">
        <v>119</v>
      </c>
      <c r="D3317">
        <v>1</v>
      </c>
      <c r="F3317">
        <v>0.52066399823195697</v>
      </c>
      <c r="G3317">
        <v>6.0065736901908799E-2</v>
      </c>
      <c r="H3317" t="s">
        <v>757</v>
      </c>
      <c r="O3317" t="s">
        <v>757</v>
      </c>
      <c r="P3317">
        <v>0.14543378434791099</v>
      </c>
      <c r="Q3317">
        <v>3.4451044406803903E-2</v>
      </c>
      <c r="R3317">
        <v>81446</v>
      </c>
      <c r="S3317">
        <v>102</v>
      </c>
    </row>
    <row r="3318" spans="1:19" x14ac:dyDescent="0.25">
      <c r="A3318" t="s">
        <v>1585</v>
      </c>
      <c r="B3318" t="s">
        <v>756</v>
      </c>
      <c r="C3318" t="s">
        <v>119</v>
      </c>
      <c r="D3318">
        <v>0</v>
      </c>
      <c r="F3318">
        <v>9.1171251109139304E-2</v>
      </c>
      <c r="G3318">
        <v>4.43736045852859E-2</v>
      </c>
      <c r="H3318" t="s">
        <v>762</v>
      </c>
      <c r="O3318" t="s">
        <v>762</v>
      </c>
      <c r="P3318">
        <v>1.7679680567879299E-2</v>
      </c>
      <c r="Q3318">
        <v>1.7551350790423099E-2</v>
      </c>
      <c r="R3318">
        <v>45080</v>
      </c>
      <c r="S3318">
        <v>54</v>
      </c>
    </row>
    <row r="3319" spans="1:19" x14ac:dyDescent="0.25">
      <c r="A3319" t="s">
        <v>1586</v>
      </c>
      <c r="B3319" t="s">
        <v>756</v>
      </c>
      <c r="C3319" t="s">
        <v>119</v>
      </c>
      <c r="D3319">
        <v>1</v>
      </c>
      <c r="F3319">
        <v>0.23167442547846001</v>
      </c>
      <c r="G3319">
        <v>5.3792507190752403E-2</v>
      </c>
      <c r="H3319" t="s">
        <v>762</v>
      </c>
      <c r="O3319" t="s">
        <v>762</v>
      </c>
      <c r="P3319">
        <v>0.147158797014705</v>
      </c>
      <c r="Q3319">
        <v>4.3006885740297103E-2</v>
      </c>
      <c r="R3319">
        <v>54132</v>
      </c>
      <c r="S3319">
        <v>64</v>
      </c>
    </row>
    <row r="3320" spans="1:19" x14ac:dyDescent="0.25">
      <c r="A3320" t="s">
        <v>1587</v>
      </c>
      <c r="B3320" t="s">
        <v>756</v>
      </c>
      <c r="C3320" t="s">
        <v>119</v>
      </c>
      <c r="D3320">
        <v>0</v>
      </c>
      <c r="F3320">
        <v>0.109958456229638</v>
      </c>
      <c r="G3320">
        <v>7.57619959847332E-3</v>
      </c>
      <c r="H3320" t="s">
        <v>767</v>
      </c>
      <c r="O3320" t="s">
        <v>767</v>
      </c>
      <c r="P3320">
        <v>6.5340241588095302E-2</v>
      </c>
      <c r="Q3320">
        <v>5.6460775435425801E-3</v>
      </c>
      <c r="R3320">
        <v>1662158</v>
      </c>
      <c r="S3320">
        <v>1851</v>
      </c>
    </row>
    <row r="3321" spans="1:19" x14ac:dyDescent="0.25">
      <c r="A3321" t="s">
        <v>1588</v>
      </c>
      <c r="B3321" t="s">
        <v>756</v>
      </c>
      <c r="C3321" t="s">
        <v>119</v>
      </c>
      <c r="D3321">
        <v>1</v>
      </c>
      <c r="F3321">
        <v>0.11953755126129301</v>
      </c>
      <c r="G3321">
        <v>1.03125888092459E-2</v>
      </c>
      <c r="H3321" t="s">
        <v>767</v>
      </c>
      <c r="O3321" t="s">
        <v>767</v>
      </c>
      <c r="P3321">
        <v>0.106801770441129</v>
      </c>
      <c r="Q3321">
        <v>9.4939945078821204E-3</v>
      </c>
      <c r="R3321">
        <v>992521</v>
      </c>
      <c r="S3321">
        <v>1153</v>
      </c>
    </row>
    <row r="3322" spans="1:19" x14ac:dyDescent="0.25">
      <c r="A3322" t="s">
        <v>1589</v>
      </c>
      <c r="B3322" t="s">
        <v>756</v>
      </c>
      <c r="C3322" t="s">
        <v>119</v>
      </c>
      <c r="D3322">
        <v>0</v>
      </c>
      <c r="F3322">
        <v>0.117661240549298</v>
      </c>
      <c r="G3322">
        <v>2.9636941580426499E-2</v>
      </c>
      <c r="H3322" t="s">
        <v>772</v>
      </c>
      <c r="O3322" t="s">
        <v>772</v>
      </c>
      <c r="P3322">
        <v>1.89922517742383E-2</v>
      </c>
      <c r="Q3322">
        <v>1.1169837192644701E-2</v>
      </c>
      <c r="R3322">
        <v>105417</v>
      </c>
      <c r="S3322">
        <v>115</v>
      </c>
    </row>
    <row r="3323" spans="1:19" x14ac:dyDescent="0.25">
      <c r="A3323" t="s">
        <v>1590</v>
      </c>
      <c r="B3323" t="s">
        <v>756</v>
      </c>
      <c r="C3323" t="s">
        <v>119</v>
      </c>
      <c r="D3323">
        <v>1</v>
      </c>
      <c r="F3323">
        <v>0.19367928113468899</v>
      </c>
      <c r="G3323">
        <v>4.2203585627093802E-2</v>
      </c>
      <c r="H3323" t="s">
        <v>772</v>
      </c>
      <c r="O3323" t="s">
        <v>772</v>
      </c>
      <c r="P3323">
        <v>9.6330893800644801E-2</v>
      </c>
      <c r="Q3323">
        <v>2.9169823457805999E-2</v>
      </c>
      <c r="R3323">
        <v>81573</v>
      </c>
      <c r="S3323">
        <v>96</v>
      </c>
    </row>
    <row r="3324" spans="1:19" x14ac:dyDescent="0.25">
      <c r="A3324" t="s">
        <v>1591</v>
      </c>
      <c r="B3324" t="s">
        <v>756</v>
      </c>
      <c r="C3324" t="s">
        <v>119</v>
      </c>
      <c r="D3324">
        <v>0</v>
      </c>
      <c r="F3324">
        <v>7.8108507494194596E-2</v>
      </c>
      <c r="G3324">
        <v>2.2180679260007101E-2</v>
      </c>
      <c r="H3324" t="s">
        <v>777</v>
      </c>
      <c r="O3324" t="s">
        <v>777</v>
      </c>
      <c r="P3324">
        <v>6.4932701477000601E-2</v>
      </c>
      <c r="Q3324">
        <v>2.0041822633371099E-2</v>
      </c>
      <c r="R3324">
        <v>137373</v>
      </c>
      <c r="S3324">
        <v>144</v>
      </c>
    </row>
    <row r="3325" spans="1:19" x14ac:dyDescent="0.25">
      <c r="A3325" t="s">
        <v>1592</v>
      </c>
      <c r="B3325" t="s">
        <v>756</v>
      </c>
      <c r="C3325" t="s">
        <v>119</v>
      </c>
      <c r="D3325">
        <v>1</v>
      </c>
      <c r="F3325">
        <v>9.4736842105263203E-2</v>
      </c>
      <c r="G3325">
        <v>3.08832251096006E-2</v>
      </c>
      <c r="H3325" t="s">
        <v>777</v>
      </c>
      <c r="O3325" t="s">
        <v>777</v>
      </c>
      <c r="P3325">
        <v>9.4855133071693604E-2</v>
      </c>
      <c r="Q3325">
        <v>2.9420643917142102E-2</v>
      </c>
      <c r="R3325">
        <v>93258</v>
      </c>
      <c r="S3325">
        <v>106</v>
      </c>
    </row>
    <row r="3326" spans="1:19" x14ac:dyDescent="0.25">
      <c r="A3326" t="s">
        <v>1593</v>
      </c>
      <c r="B3326" t="s">
        <v>756</v>
      </c>
      <c r="C3326" t="s">
        <v>119</v>
      </c>
      <c r="D3326">
        <v>0</v>
      </c>
      <c r="F3326">
        <v>0.28028148631189098</v>
      </c>
      <c r="G3326">
        <v>1.37368278300038E-2</v>
      </c>
      <c r="H3326" t="s">
        <v>782</v>
      </c>
      <c r="O3326" t="s">
        <v>782</v>
      </c>
      <c r="P3326">
        <v>8.3316563910583105E-2</v>
      </c>
      <c r="Q3326">
        <v>7.6244641379825898E-3</v>
      </c>
      <c r="R3326">
        <v>1152892</v>
      </c>
      <c r="S3326">
        <v>1289</v>
      </c>
    </row>
    <row r="3327" spans="1:19" x14ac:dyDescent="0.25">
      <c r="A3327" t="s">
        <v>1594</v>
      </c>
      <c r="B3327" t="s">
        <v>756</v>
      </c>
      <c r="C3327" t="s">
        <v>119</v>
      </c>
      <c r="D3327">
        <v>1</v>
      </c>
      <c r="F3327">
        <v>0.32525498043068202</v>
      </c>
      <c r="G3327">
        <v>1.6604661447706601E-2</v>
      </c>
      <c r="H3327" t="s">
        <v>782</v>
      </c>
      <c r="O3327" t="s">
        <v>782</v>
      </c>
      <c r="P3327">
        <v>9.4074531722891194E-2</v>
      </c>
      <c r="Q3327">
        <v>9.9545882168678296E-3</v>
      </c>
      <c r="R3327">
        <v>831679</v>
      </c>
      <c r="S3327">
        <v>953</v>
      </c>
    </row>
    <row r="3328" spans="1:19" x14ac:dyDescent="0.25">
      <c r="A3328" t="s">
        <v>1595</v>
      </c>
      <c r="B3328" t="s">
        <v>756</v>
      </c>
      <c r="C3328" t="s">
        <v>119</v>
      </c>
      <c r="D3328">
        <v>0</v>
      </c>
      <c r="F3328">
        <v>6.9826935057917996E-2</v>
      </c>
      <c r="G3328">
        <v>5.2877812778927896E-3</v>
      </c>
      <c r="H3328" t="s">
        <v>787</v>
      </c>
      <c r="O3328" t="s">
        <v>787</v>
      </c>
      <c r="P3328">
        <v>0.34599450141946603</v>
      </c>
      <c r="Q3328">
        <v>1.02696861865272E-2</v>
      </c>
      <c r="R3328">
        <v>2368873</v>
      </c>
      <c r="S3328">
        <v>2562</v>
      </c>
    </row>
    <row r="3329" spans="1:19" x14ac:dyDescent="0.25">
      <c r="A3329" t="s">
        <v>1596</v>
      </c>
      <c r="B3329" t="s">
        <v>756</v>
      </c>
      <c r="C3329" t="s">
        <v>119</v>
      </c>
      <c r="D3329">
        <v>1</v>
      </c>
      <c r="F3329">
        <v>0.108441162557572</v>
      </c>
      <c r="G3329">
        <v>9.2641394635840993E-3</v>
      </c>
      <c r="H3329" t="s">
        <v>787</v>
      </c>
      <c r="O3329" t="s">
        <v>787</v>
      </c>
      <c r="P3329">
        <v>0.34931557534965502</v>
      </c>
      <c r="Q3329">
        <v>1.40439647973962E-2</v>
      </c>
      <c r="R3329">
        <v>1176357</v>
      </c>
      <c r="S3329">
        <v>1295</v>
      </c>
    </row>
    <row r="3330" spans="1:19" x14ac:dyDescent="0.25">
      <c r="A3330" t="s">
        <v>1597</v>
      </c>
      <c r="B3330" t="s">
        <v>756</v>
      </c>
      <c r="C3330" t="s">
        <v>119</v>
      </c>
      <c r="D3330">
        <v>0</v>
      </c>
      <c r="F3330">
        <v>0.107808263061308</v>
      </c>
      <c r="G3330">
        <v>1.0841452088795099E-2</v>
      </c>
      <c r="H3330" t="s">
        <v>792</v>
      </c>
      <c r="O3330" t="s">
        <v>792</v>
      </c>
      <c r="P3330">
        <v>0.119820704680608</v>
      </c>
      <c r="Q3330">
        <v>1.1093079892100099E-2</v>
      </c>
      <c r="R3330">
        <v>840816</v>
      </c>
      <c r="S3330">
        <v>922</v>
      </c>
    </row>
    <row r="3331" spans="1:19" x14ac:dyDescent="0.25">
      <c r="A3331" t="s">
        <v>1598</v>
      </c>
      <c r="B3331" t="s">
        <v>756</v>
      </c>
      <c r="C3331" t="s">
        <v>119</v>
      </c>
      <c r="D3331">
        <v>1</v>
      </c>
      <c r="F3331">
        <v>0.116786159969047</v>
      </c>
      <c r="G3331">
        <v>1.52296719220459E-2</v>
      </c>
      <c r="H3331" t="s">
        <v>792</v>
      </c>
      <c r="O3331" t="s">
        <v>792</v>
      </c>
      <c r="P3331">
        <v>0.14991229645431001</v>
      </c>
      <c r="Q3331">
        <v>1.5646998514297499E-2</v>
      </c>
      <c r="R3331">
        <v>551289</v>
      </c>
      <c r="S3331">
        <v>586</v>
      </c>
    </row>
    <row r="3332" spans="1:19" x14ac:dyDescent="0.25">
      <c r="A3332" t="s">
        <v>1599</v>
      </c>
      <c r="B3332" t="s">
        <v>756</v>
      </c>
      <c r="C3332" t="s">
        <v>119</v>
      </c>
      <c r="D3332">
        <v>0</v>
      </c>
      <c r="F3332">
        <v>4.20839060801739E-2</v>
      </c>
      <c r="G3332">
        <v>6.5301141217861203E-3</v>
      </c>
      <c r="H3332" t="s">
        <v>797</v>
      </c>
      <c r="O3332" t="s">
        <v>797</v>
      </c>
      <c r="P3332">
        <v>0.484046206245558</v>
      </c>
      <c r="Q3332">
        <v>1.7221306927439301E-2</v>
      </c>
      <c r="R3332">
        <v>1005239</v>
      </c>
      <c r="S3332">
        <v>1048</v>
      </c>
    </row>
    <row r="3333" spans="1:19" x14ac:dyDescent="0.25">
      <c r="A3333" t="s">
        <v>1600</v>
      </c>
      <c r="B3333" t="s">
        <v>756</v>
      </c>
      <c r="C3333" t="s">
        <v>119</v>
      </c>
      <c r="D3333">
        <v>1</v>
      </c>
      <c r="F3333">
        <v>5.7627778679214703E-2</v>
      </c>
      <c r="G3333">
        <v>1.1841716266536699E-2</v>
      </c>
      <c r="H3333" t="s">
        <v>797</v>
      </c>
      <c r="O3333" t="s">
        <v>797</v>
      </c>
      <c r="P3333">
        <v>0.45253607890263797</v>
      </c>
      <c r="Q3333">
        <v>2.45397778150163E-2</v>
      </c>
      <c r="R3333">
        <v>464722</v>
      </c>
      <c r="S3333">
        <v>474</v>
      </c>
    </row>
    <row r="3334" spans="1:19" x14ac:dyDescent="0.25">
      <c r="A3334" t="s">
        <v>1601</v>
      </c>
      <c r="B3334" t="s">
        <v>756</v>
      </c>
      <c r="C3334" t="s">
        <v>119</v>
      </c>
      <c r="D3334">
        <v>0</v>
      </c>
      <c r="F3334">
        <v>0.343474380272973</v>
      </c>
      <c r="G3334">
        <v>1.8186349105203101E-2</v>
      </c>
      <c r="H3334" t="s">
        <v>802</v>
      </c>
      <c r="O3334" t="s">
        <v>802</v>
      </c>
      <c r="P3334">
        <v>9.5963154882639901E-2</v>
      </c>
      <c r="Q3334">
        <v>1.1713411128218901E-2</v>
      </c>
      <c r="R3334">
        <v>771494</v>
      </c>
      <c r="S3334">
        <v>793</v>
      </c>
    </row>
    <row r="3335" spans="1:19" x14ac:dyDescent="0.25">
      <c r="A3335" t="s">
        <v>1602</v>
      </c>
      <c r="B3335" t="s">
        <v>756</v>
      </c>
      <c r="C3335" t="s">
        <v>119</v>
      </c>
      <c r="D3335">
        <v>1</v>
      </c>
      <c r="F3335">
        <v>0.397137458079387</v>
      </c>
      <c r="G3335">
        <v>2.19796613979171E-2</v>
      </c>
      <c r="H3335" t="s">
        <v>802</v>
      </c>
      <c r="O3335" t="s">
        <v>802</v>
      </c>
      <c r="P3335">
        <v>0.129037616936447</v>
      </c>
      <c r="Q3335">
        <v>1.38514352215637E-2</v>
      </c>
      <c r="R3335">
        <v>577878</v>
      </c>
      <c r="S3335">
        <v>625</v>
      </c>
    </row>
    <row r="3336" spans="1:19" x14ac:dyDescent="0.25">
      <c r="A3336" t="s">
        <v>1603</v>
      </c>
      <c r="B3336" t="s">
        <v>756</v>
      </c>
      <c r="C3336" t="s">
        <v>119</v>
      </c>
      <c r="D3336">
        <v>0</v>
      </c>
      <c r="F3336">
        <v>0.18268227312767099</v>
      </c>
      <c r="G3336">
        <v>1.6399335964747599E-2</v>
      </c>
      <c r="H3336" t="s">
        <v>807</v>
      </c>
      <c r="O3336" t="s">
        <v>807</v>
      </c>
      <c r="P3336">
        <v>8.8777971388081606E-2</v>
      </c>
      <c r="Q3336">
        <v>1.0513127618729599E-2</v>
      </c>
      <c r="R3336">
        <v>640315</v>
      </c>
      <c r="S3336">
        <v>671</v>
      </c>
    </row>
    <row r="3337" spans="1:19" x14ac:dyDescent="0.25">
      <c r="A3337" t="s">
        <v>1604</v>
      </c>
      <c r="B3337" t="s">
        <v>756</v>
      </c>
      <c r="C3337" t="s">
        <v>119</v>
      </c>
      <c r="D3337">
        <v>1</v>
      </c>
      <c r="F3337">
        <v>0.18480317887920999</v>
      </c>
      <c r="G3337">
        <v>1.7646410188654399E-2</v>
      </c>
      <c r="H3337" t="s">
        <v>807</v>
      </c>
      <c r="O3337" t="s">
        <v>807</v>
      </c>
      <c r="P3337">
        <v>0.190216772792487</v>
      </c>
      <c r="Q3337">
        <v>1.5941855059050901E-2</v>
      </c>
      <c r="R3337">
        <v>537280</v>
      </c>
      <c r="S3337">
        <v>606</v>
      </c>
    </row>
    <row r="3338" spans="1:19" x14ac:dyDescent="0.25">
      <c r="A3338" t="s">
        <v>1605</v>
      </c>
      <c r="B3338" t="s">
        <v>756</v>
      </c>
      <c r="C3338" t="s">
        <v>119</v>
      </c>
      <c r="D3338">
        <v>0</v>
      </c>
      <c r="F3338">
        <v>0.27235486891385802</v>
      </c>
      <c r="G3338">
        <v>3.1367587020426503E-2</v>
      </c>
      <c r="H3338" t="s">
        <v>812</v>
      </c>
      <c r="O3338" t="s">
        <v>812</v>
      </c>
      <c r="P3338">
        <v>0.21492177746566801</v>
      </c>
      <c r="Q3338">
        <v>2.7761767939499901E-2</v>
      </c>
      <c r="R3338">
        <v>205056</v>
      </c>
      <c r="S3338">
        <v>229</v>
      </c>
    </row>
    <row r="3339" spans="1:19" x14ac:dyDescent="0.25">
      <c r="A3339" t="s">
        <v>1606</v>
      </c>
      <c r="B3339" t="s">
        <v>756</v>
      </c>
      <c r="C3339" t="s">
        <v>119</v>
      </c>
      <c r="D3339">
        <v>1</v>
      </c>
      <c r="F3339">
        <v>0.28176372941257499</v>
      </c>
      <c r="G3339">
        <v>3.8413389319943099E-2</v>
      </c>
      <c r="H3339" t="s">
        <v>812</v>
      </c>
      <c r="O3339" t="s">
        <v>812</v>
      </c>
      <c r="P3339">
        <v>0.31541069502234498</v>
      </c>
      <c r="Q3339">
        <v>4.2251958497989198E-2</v>
      </c>
      <c r="R3339">
        <v>130723</v>
      </c>
      <c r="S3339">
        <v>147</v>
      </c>
    </row>
    <row r="3340" spans="1:19" x14ac:dyDescent="0.25">
      <c r="A3340" t="s">
        <v>1607</v>
      </c>
      <c r="B3340" t="s">
        <v>756</v>
      </c>
      <c r="C3340" t="s">
        <v>119</v>
      </c>
      <c r="D3340">
        <v>0</v>
      </c>
      <c r="F3340">
        <v>0.28489009567590801</v>
      </c>
      <c r="G3340">
        <v>1.2685641210799599E-2</v>
      </c>
      <c r="H3340" t="s">
        <v>817</v>
      </c>
      <c r="O3340" t="s">
        <v>817</v>
      </c>
      <c r="P3340">
        <v>0.14623719496194301</v>
      </c>
      <c r="Q3340">
        <v>9.3456453810380202E-3</v>
      </c>
      <c r="R3340">
        <v>1413799</v>
      </c>
      <c r="S3340">
        <v>1497</v>
      </c>
    </row>
    <row r="3341" spans="1:19" x14ac:dyDescent="0.25">
      <c r="A3341" t="s">
        <v>1608</v>
      </c>
      <c r="B3341" t="s">
        <v>756</v>
      </c>
      <c r="C3341" t="s">
        <v>119</v>
      </c>
      <c r="D3341">
        <v>1</v>
      </c>
      <c r="F3341">
        <v>0.32274575471479899</v>
      </c>
      <c r="G3341">
        <v>1.6473279885999802E-2</v>
      </c>
      <c r="H3341" t="s">
        <v>817</v>
      </c>
      <c r="O3341" t="s">
        <v>817</v>
      </c>
      <c r="P3341">
        <v>0.226411592050767</v>
      </c>
      <c r="Q3341">
        <v>1.37739082432679E-2</v>
      </c>
      <c r="R3341">
        <v>865597</v>
      </c>
      <c r="S3341">
        <v>983</v>
      </c>
    </row>
    <row r="3342" spans="1:19" x14ac:dyDescent="0.25">
      <c r="A3342" t="s">
        <v>1609</v>
      </c>
      <c r="B3342" t="s">
        <v>756</v>
      </c>
      <c r="C3342" t="s">
        <v>119</v>
      </c>
      <c r="D3342">
        <v>0</v>
      </c>
      <c r="F3342">
        <v>0.210722722145505</v>
      </c>
      <c r="G3342">
        <v>1.49647935013208E-2</v>
      </c>
      <c r="H3342" t="s">
        <v>822</v>
      </c>
      <c r="O3342" t="s">
        <v>822</v>
      </c>
      <c r="P3342">
        <v>0.25480603265687002</v>
      </c>
      <c r="Q3342">
        <v>1.5853804416384201E-2</v>
      </c>
      <c r="R3342">
        <v>791716</v>
      </c>
      <c r="S3342">
        <v>857</v>
      </c>
    </row>
    <row r="3343" spans="1:19" x14ac:dyDescent="0.25">
      <c r="A3343" t="s">
        <v>1610</v>
      </c>
      <c r="B3343" t="s">
        <v>756</v>
      </c>
      <c r="C3343" t="s">
        <v>119</v>
      </c>
      <c r="D3343">
        <v>1</v>
      </c>
      <c r="F3343">
        <v>0.269807084268891</v>
      </c>
      <c r="G3343">
        <v>2.0631217452234101E-2</v>
      </c>
      <c r="H3343" t="s">
        <v>822</v>
      </c>
      <c r="O3343" t="s">
        <v>822</v>
      </c>
      <c r="P3343">
        <v>0.36837713253813598</v>
      </c>
      <c r="Q3343">
        <v>2.1169955778541399E-2</v>
      </c>
      <c r="R3343">
        <v>527572</v>
      </c>
      <c r="S3343">
        <v>561</v>
      </c>
    </row>
    <row r="3344" spans="1:19" x14ac:dyDescent="0.25">
      <c r="A3344" t="s">
        <v>1611</v>
      </c>
      <c r="B3344" t="s">
        <v>756</v>
      </c>
      <c r="C3344" t="s">
        <v>119</v>
      </c>
      <c r="D3344">
        <v>0</v>
      </c>
      <c r="F3344">
        <v>0.11232247278221499</v>
      </c>
      <c r="G3344">
        <v>9.6510317857902896E-3</v>
      </c>
      <c r="H3344" t="s">
        <v>827</v>
      </c>
      <c r="O3344" t="s">
        <v>827</v>
      </c>
      <c r="P3344">
        <v>0.14191122328404801</v>
      </c>
      <c r="Q3344">
        <v>1.0096476184704399E-2</v>
      </c>
      <c r="R3344">
        <v>1257582</v>
      </c>
      <c r="S3344">
        <v>1398</v>
      </c>
    </row>
    <row r="3345" spans="1:19" x14ac:dyDescent="0.25">
      <c r="A3345" t="s">
        <v>1612</v>
      </c>
      <c r="B3345" t="s">
        <v>756</v>
      </c>
      <c r="C3345" t="s">
        <v>119</v>
      </c>
      <c r="D3345">
        <v>1</v>
      </c>
      <c r="F3345">
        <v>0.11442474783442</v>
      </c>
      <c r="G3345">
        <v>1.1106290920954E-2</v>
      </c>
      <c r="H3345" t="s">
        <v>827</v>
      </c>
      <c r="O3345" t="s">
        <v>827</v>
      </c>
      <c r="P3345">
        <v>0.286229803591807</v>
      </c>
      <c r="Q3345">
        <v>1.4575756721064899E-2</v>
      </c>
      <c r="R3345">
        <v>833395</v>
      </c>
      <c r="S3345">
        <v>1016</v>
      </c>
    </row>
    <row r="3346" spans="1:19" x14ac:dyDescent="0.25">
      <c r="A3346" t="s">
        <v>1613</v>
      </c>
      <c r="B3346" t="s">
        <v>756</v>
      </c>
      <c r="C3346" t="s">
        <v>119</v>
      </c>
      <c r="D3346">
        <v>0</v>
      </c>
      <c r="F3346">
        <v>0.123442941394762</v>
      </c>
      <c r="G3346">
        <v>8.4826277703579402E-3</v>
      </c>
      <c r="H3346" t="s">
        <v>832</v>
      </c>
      <c r="O3346" t="s">
        <v>832</v>
      </c>
      <c r="P3346">
        <v>0.294765129009395</v>
      </c>
      <c r="Q3346">
        <v>1.1449120076468601E-2</v>
      </c>
      <c r="R3346">
        <v>1659524</v>
      </c>
      <c r="S3346">
        <v>1886</v>
      </c>
    </row>
    <row r="3347" spans="1:19" x14ac:dyDescent="0.25">
      <c r="A3347" t="s">
        <v>1614</v>
      </c>
      <c r="B3347" t="s">
        <v>756</v>
      </c>
      <c r="C3347" t="s">
        <v>119</v>
      </c>
      <c r="D3347">
        <v>1</v>
      </c>
      <c r="F3347">
        <v>9.3349650496385203E-2</v>
      </c>
      <c r="G3347">
        <v>7.8366884321537204E-3</v>
      </c>
      <c r="H3347" t="s">
        <v>832</v>
      </c>
      <c r="O3347" t="s">
        <v>832</v>
      </c>
      <c r="P3347">
        <v>0.37855773984059199</v>
      </c>
      <c r="Q3347">
        <v>1.2266038707007799E-2</v>
      </c>
      <c r="R3347">
        <v>1479670</v>
      </c>
      <c r="S3347">
        <v>1746</v>
      </c>
    </row>
    <row r="3348" spans="1:19" x14ac:dyDescent="0.25">
      <c r="A3348" t="s">
        <v>1615</v>
      </c>
      <c r="B3348" t="s">
        <v>756</v>
      </c>
      <c r="C3348" t="s">
        <v>119</v>
      </c>
      <c r="D3348">
        <v>0</v>
      </c>
      <c r="F3348">
        <v>8.8266465049325796E-2</v>
      </c>
      <c r="G3348">
        <v>5.9759833344832499E-3</v>
      </c>
      <c r="H3348" t="s">
        <v>837</v>
      </c>
      <c r="O3348" t="s">
        <v>837</v>
      </c>
      <c r="P3348">
        <v>0.26601528817807402</v>
      </c>
      <c r="Q3348">
        <v>8.8937819009169208E-3</v>
      </c>
      <c r="R3348">
        <v>2427899</v>
      </c>
      <c r="S3348">
        <v>2764</v>
      </c>
    </row>
    <row r="3349" spans="1:19" x14ac:dyDescent="0.25">
      <c r="A3349" t="s">
        <v>1616</v>
      </c>
      <c r="B3349" t="s">
        <v>756</v>
      </c>
      <c r="C3349" t="s">
        <v>119</v>
      </c>
      <c r="D3349">
        <v>1</v>
      </c>
      <c r="F3349">
        <v>9.4584410182759301E-2</v>
      </c>
      <c r="G3349">
        <v>6.9394879025721301E-3</v>
      </c>
      <c r="H3349" t="s">
        <v>837</v>
      </c>
      <c r="O3349" t="s">
        <v>837</v>
      </c>
      <c r="P3349">
        <v>0.41475953977907898</v>
      </c>
      <c r="Q3349">
        <v>1.2028728834482401E-2</v>
      </c>
      <c r="R3349">
        <v>1692603</v>
      </c>
      <c r="S3349">
        <v>1905</v>
      </c>
    </row>
    <row r="3350" spans="1:19" x14ac:dyDescent="0.25">
      <c r="A3350" t="s">
        <v>1617</v>
      </c>
      <c r="B3350" t="s">
        <v>756</v>
      </c>
      <c r="C3350" t="s">
        <v>119</v>
      </c>
      <c r="D3350">
        <v>0</v>
      </c>
      <c r="F3350">
        <v>0.22410637351250001</v>
      </c>
      <c r="G3350">
        <v>1.8871768573038399E-2</v>
      </c>
      <c r="H3350" t="s">
        <v>842</v>
      </c>
      <c r="O3350" t="s">
        <v>842</v>
      </c>
      <c r="P3350">
        <v>0.33233548087178699</v>
      </c>
      <c r="Q3350">
        <v>2.11955602804553E-2</v>
      </c>
      <c r="R3350">
        <v>534368</v>
      </c>
      <c r="S3350">
        <v>563</v>
      </c>
    </row>
    <row r="3351" spans="1:19" x14ac:dyDescent="0.25">
      <c r="A3351" t="s">
        <v>1618</v>
      </c>
      <c r="B3351" t="s">
        <v>756</v>
      </c>
      <c r="C3351" t="s">
        <v>119</v>
      </c>
      <c r="D3351">
        <v>1</v>
      </c>
      <c r="F3351">
        <v>0.30945774051758901</v>
      </c>
      <c r="G3351">
        <v>3.3816527045208503E-2</v>
      </c>
      <c r="H3351" t="s">
        <v>842</v>
      </c>
      <c r="O3351" t="s">
        <v>842</v>
      </c>
      <c r="P3351">
        <v>0.308529920695433</v>
      </c>
      <c r="Q3351">
        <v>3.0530217157122699E-2</v>
      </c>
      <c r="R3351">
        <v>220909</v>
      </c>
      <c r="S3351">
        <v>244</v>
      </c>
    </row>
    <row r="3352" spans="1:19" x14ac:dyDescent="0.25">
      <c r="A3352" t="s">
        <v>1619</v>
      </c>
      <c r="B3352" t="s">
        <v>756</v>
      </c>
      <c r="C3352" t="s">
        <v>119</v>
      </c>
      <c r="D3352">
        <v>0</v>
      </c>
      <c r="F3352">
        <v>0.25313822629190502</v>
      </c>
      <c r="G3352">
        <v>1.9344738626749999E-2</v>
      </c>
      <c r="H3352" t="s">
        <v>847</v>
      </c>
      <c r="O3352" t="s">
        <v>847</v>
      </c>
      <c r="P3352">
        <v>0.27441295973827201</v>
      </c>
      <c r="Q3352">
        <v>2.02491955453694E-2</v>
      </c>
      <c r="R3352">
        <v>474567</v>
      </c>
      <c r="S3352">
        <v>544</v>
      </c>
    </row>
    <row r="3353" spans="1:19" x14ac:dyDescent="0.25">
      <c r="A3353" t="s">
        <v>1620</v>
      </c>
      <c r="B3353" t="s">
        <v>756</v>
      </c>
      <c r="C3353" t="s">
        <v>119</v>
      </c>
      <c r="D3353">
        <v>1</v>
      </c>
      <c r="F3353">
        <v>0.328640212623246</v>
      </c>
      <c r="G3353">
        <v>2.6830823736960802E-2</v>
      </c>
      <c r="H3353" t="s">
        <v>847</v>
      </c>
      <c r="O3353" t="s">
        <v>847</v>
      </c>
      <c r="P3353">
        <v>0.47912343295849202</v>
      </c>
      <c r="Q3353">
        <v>2.82473223620862E-2</v>
      </c>
      <c r="R3353">
        <v>317557</v>
      </c>
      <c r="S3353">
        <v>374</v>
      </c>
    </row>
    <row r="3354" spans="1:19" x14ac:dyDescent="0.25">
      <c r="A3354" t="s">
        <v>1621</v>
      </c>
      <c r="B3354" t="s">
        <v>756</v>
      </c>
      <c r="C3354" t="s">
        <v>119</v>
      </c>
      <c r="D3354">
        <v>0</v>
      </c>
      <c r="F3354">
        <v>0.38031047739549401</v>
      </c>
      <c r="G3354">
        <v>0.10822154520782599</v>
      </c>
      <c r="H3354" t="s">
        <v>852</v>
      </c>
      <c r="O3354" t="s">
        <v>852</v>
      </c>
      <c r="P3354">
        <v>0.65044527714244005</v>
      </c>
      <c r="Q3354">
        <v>0.103283980855027</v>
      </c>
      <c r="R3354">
        <v>20549</v>
      </c>
      <c r="S3354">
        <v>22</v>
      </c>
    </row>
    <row r="3355" spans="1:19" x14ac:dyDescent="0.25">
      <c r="A3355" t="s">
        <v>1622</v>
      </c>
      <c r="B3355" t="s">
        <v>756</v>
      </c>
      <c r="C3355" t="s">
        <v>119</v>
      </c>
      <c r="D3355">
        <v>1</v>
      </c>
      <c r="F3355">
        <v>0.381156184096266</v>
      </c>
      <c r="G3355">
        <v>0.13135568538602299</v>
      </c>
      <c r="H3355" t="s">
        <v>852</v>
      </c>
      <c r="O3355" t="s">
        <v>852</v>
      </c>
      <c r="P3355">
        <v>0.52338419550924198</v>
      </c>
      <c r="Q3355">
        <v>0.13646182801283499</v>
      </c>
      <c r="R3355">
        <v>16122</v>
      </c>
      <c r="S3355">
        <v>15</v>
      </c>
    </row>
    <row r="3356" spans="1:19" x14ac:dyDescent="0.25">
      <c r="A3356" t="s">
        <v>1623</v>
      </c>
      <c r="B3356" t="s">
        <v>756</v>
      </c>
      <c r="C3356" t="s">
        <v>119</v>
      </c>
      <c r="D3356">
        <v>0</v>
      </c>
      <c r="F3356">
        <v>0.14798867759039999</v>
      </c>
      <c r="G3356">
        <v>7.30391080568705E-2</v>
      </c>
      <c r="H3356" t="s">
        <v>857</v>
      </c>
      <c r="O3356" t="s">
        <v>857</v>
      </c>
      <c r="P3356">
        <v>2.87047003946896E-2</v>
      </c>
      <c r="Q3356">
        <v>2.8621415960210801E-2</v>
      </c>
      <c r="R3356">
        <v>25083</v>
      </c>
      <c r="S3356">
        <v>24</v>
      </c>
    </row>
    <row r="3357" spans="1:19" x14ac:dyDescent="0.25">
      <c r="A3357" t="s">
        <v>1624</v>
      </c>
      <c r="B3357" t="s">
        <v>756</v>
      </c>
      <c r="C3357" t="s">
        <v>119</v>
      </c>
      <c r="D3357">
        <v>1</v>
      </c>
      <c r="F3357">
        <v>0.21718326707244101</v>
      </c>
      <c r="G3357">
        <v>7.6462558115364704E-2</v>
      </c>
      <c r="H3357" t="s">
        <v>857</v>
      </c>
      <c r="O3357" t="s">
        <v>857</v>
      </c>
      <c r="P3357">
        <v>0.130563276219963</v>
      </c>
      <c r="Q3357">
        <v>5.8359265409410201E-2</v>
      </c>
      <c r="R3357">
        <v>28423</v>
      </c>
      <c r="S3357">
        <v>30</v>
      </c>
    </row>
    <row r="3358" spans="1:19" x14ac:dyDescent="0.25">
      <c r="A3358" t="s">
        <v>1625</v>
      </c>
      <c r="B3358" t="s">
        <v>756</v>
      </c>
      <c r="C3358" t="s">
        <v>124</v>
      </c>
      <c r="D3358">
        <v>0</v>
      </c>
      <c r="F3358">
        <v>0.456475479403191</v>
      </c>
      <c r="G3358">
        <v>3.3742972091299402E-2</v>
      </c>
      <c r="H3358" t="s">
        <v>757</v>
      </c>
      <c r="O3358" t="s">
        <v>757</v>
      </c>
      <c r="P3358">
        <v>0.14879641816012501</v>
      </c>
      <c r="Q3358">
        <v>2.42417400071047E-2</v>
      </c>
      <c r="R3358">
        <v>162598</v>
      </c>
      <c r="S3358">
        <v>284</v>
      </c>
    </row>
    <row r="3359" spans="1:19" x14ac:dyDescent="0.25">
      <c r="A3359" t="s">
        <v>1626</v>
      </c>
      <c r="B3359" t="s">
        <v>756</v>
      </c>
      <c r="C3359" t="s">
        <v>124</v>
      </c>
      <c r="D3359">
        <v>1</v>
      </c>
      <c r="F3359">
        <v>0.53671805431878905</v>
      </c>
      <c r="G3359">
        <v>6.0816826179527599E-2</v>
      </c>
      <c r="H3359" t="s">
        <v>757</v>
      </c>
      <c r="O3359" t="s">
        <v>757</v>
      </c>
      <c r="P3359">
        <v>0.18506511576135401</v>
      </c>
      <c r="Q3359">
        <v>4.2494957561874103E-2</v>
      </c>
      <c r="R3359">
        <v>71872</v>
      </c>
      <c r="S3359">
        <v>98</v>
      </c>
    </row>
    <row r="3360" spans="1:19" x14ac:dyDescent="0.25">
      <c r="A3360" t="s">
        <v>1627</v>
      </c>
      <c r="B3360" t="s">
        <v>756</v>
      </c>
      <c r="C3360" t="s">
        <v>124</v>
      </c>
      <c r="D3360">
        <v>0</v>
      </c>
      <c r="F3360">
        <v>0.154112420645487</v>
      </c>
      <c r="G3360">
        <v>4.3316065030046903E-2</v>
      </c>
      <c r="H3360" t="s">
        <v>762</v>
      </c>
      <c r="O3360" t="s">
        <v>762</v>
      </c>
      <c r="P3360">
        <v>3.88188965343274E-2</v>
      </c>
      <c r="Q3360">
        <v>1.4644384308976599E-2</v>
      </c>
      <c r="R3360">
        <v>71357</v>
      </c>
      <c r="S3360">
        <v>98</v>
      </c>
    </row>
    <row r="3361" spans="1:19" x14ac:dyDescent="0.25">
      <c r="A3361" t="s">
        <v>1628</v>
      </c>
      <c r="B3361" t="s">
        <v>756</v>
      </c>
      <c r="C3361" t="s">
        <v>124</v>
      </c>
      <c r="D3361">
        <v>1</v>
      </c>
      <c r="F3361">
        <v>0.14263776608889001</v>
      </c>
      <c r="G3361">
        <v>4.15383020687317E-2</v>
      </c>
      <c r="H3361" t="s">
        <v>762</v>
      </c>
      <c r="O3361" t="s">
        <v>762</v>
      </c>
      <c r="P3361">
        <v>2.79749550900814E-2</v>
      </c>
      <c r="Q3361">
        <v>1.65707606763804E-2</v>
      </c>
      <c r="R3361">
        <v>57337</v>
      </c>
      <c r="S3361">
        <v>83</v>
      </c>
    </row>
    <row r="3362" spans="1:19" x14ac:dyDescent="0.25">
      <c r="A3362" t="s">
        <v>1629</v>
      </c>
      <c r="B3362" t="s">
        <v>756</v>
      </c>
      <c r="C3362" t="s">
        <v>124</v>
      </c>
      <c r="D3362">
        <v>0</v>
      </c>
      <c r="F3362">
        <v>0.12776195836920301</v>
      </c>
      <c r="G3362">
        <v>9.9085374121624607E-3</v>
      </c>
      <c r="H3362" t="s">
        <v>767</v>
      </c>
      <c r="O3362" t="s">
        <v>767</v>
      </c>
      <c r="P3362">
        <v>6.8201295918764906E-2</v>
      </c>
      <c r="Q3362">
        <v>5.3655957942098497E-3</v>
      </c>
      <c r="R3362">
        <v>1542492</v>
      </c>
      <c r="S3362">
        <v>2266</v>
      </c>
    </row>
    <row r="3363" spans="1:19" x14ac:dyDescent="0.25">
      <c r="A3363" t="s">
        <v>1630</v>
      </c>
      <c r="B3363" t="s">
        <v>756</v>
      </c>
      <c r="C3363" t="s">
        <v>124</v>
      </c>
      <c r="D3363">
        <v>1</v>
      </c>
      <c r="F3363">
        <v>0.16407135810486301</v>
      </c>
      <c r="G3363">
        <v>1.14759647210762E-2</v>
      </c>
      <c r="H3363" t="s">
        <v>767</v>
      </c>
      <c r="O3363" t="s">
        <v>767</v>
      </c>
      <c r="P3363">
        <v>0.11859907509541601</v>
      </c>
      <c r="Q3363">
        <v>9.9937399293465404E-3</v>
      </c>
      <c r="R3363">
        <v>965505</v>
      </c>
      <c r="S3363">
        <v>1234</v>
      </c>
    </row>
    <row r="3364" spans="1:19" x14ac:dyDescent="0.25">
      <c r="A3364" t="s">
        <v>1631</v>
      </c>
      <c r="B3364" t="s">
        <v>756</v>
      </c>
      <c r="C3364" t="s">
        <v>124</v>
      </c>
      <c r="D3364">
        <v>0</v>
      </c>
      <c r="F3364">
        <v>0.21013847275083</v>
      </c>
      <c r="G3364">
        <v>3.4247750802686702E-2</v>
      </c>
      <c r="H3364" t="s">
        <v>772</v>
      </c>
      <c r="O3364" t="s">
        <v>772</v>
      </c>
      <c r="P3364">
        <v>7.0667527645492001E-2</v>
      </c>
      <c r="Q3364">
        <v>2.61867616145426E-2</v>
      </c>
      <c r="R3364">
        <v>123890</v>
      </c>
      <c r="S3364">
        <v>176</v>
      </c>
    </row>
    <row r="3365" spans="1:19" x14ac:dyDescent="0.25">
      <c r="A3365" t="s">
        <v>1632</v>
      </c>
      <c r="B3365" t="s">
        <v>756</v>
      </c>
      <c r="C3365" t="s">
        <v>124</v>
      </c>
      <c r="D3365">
        <v>1</v>
      </c>
      <c r="F3365">
        <v>0.202116874653021</v>
      </c>
      <c r="G3365">
        <v>4.3946350669890701E-2</v>
      </c>
      <c r="H3365" t="s">
        <v>772</v>
      </c>
      <c r="O3365" t="s">
        <v>772</v>
      </c>
      <c r="P3365">
        <v>9.4390402857901498E-2</v>
      </c>
      <c r="Q3365">
        <v>3.06595335159251E-2</v>
      </c>
      <c r="R3365">
        <v>82858</v>
      </c>
      <c r="S3365">
        <v>104</v>
      </c>
    </row>
    <row r="3366" spans="1:19" x14ac:dyDescent="0.25">
      <c r="A3366" t="s">
        <v>1633</v>
      </c>
      <c r="B3366" t="s">
        <v>756</v>
      </c>
      <c r="C3366" t="s">
        <v>124</v>
      </c>
      <c r="D3366">
        <v>0</v>
      </c>
      <c r="F3366">
        <v>0.14468478651800901</v>
      </c>
      <c r="G3366">
        <v>2.9621289687252399E-2</v>
      </c>
      <c r="H3366" t="s">
        <v>777</v>
      </c>
      <c r="O3366" t="s">
        <v>777</v>
      </c>
      <c r="P3366">
        <v>3.5554642141499303E-2</v>
      </c>
      <c r="Q3366">
        <v>1.12551308786938E-2</v>
      </c>
      <c r="R3366">
        <v>136241</v>
      </c>
      <c r="S3366">
        <v>191</v>
      </c>
    </row>
    <row r="3367" spans="1:19" x14ac:dyDescent="0.25">
      <c r="A3367" t="s">
        <v>1634</v>
      </c>
      <c r="B3367" t="s">
        <v>756</v>
      </c>
      <c r="C3367" t="s">
        <v>124</v>
      </c>
      <c r="D3367">
        <v>1</v>
      </c>
      <c r="F3367">
        <v>0.107978932100013</v>
      </c>
      <c r="G3367">
        <v>2.956723348767E-2</v>
      </c>
      <c r="H3367" t="s">
        <v>777</v>
      </c>
      <c r="O3367" t="s">
        <v>777</v>
      </c>
      <c r="P3367">
        <v>0.10562484395249</v>
      </c>
      <c r="Q3367">
        <v>3.2431613343071403E-2</v>
      </c>
      <c r="R3367">
        <v>84109</v>
      </c>
      <c r="S3367">
        <v>102</v>
      </c>
    </row>
    <row r="3368" spans="1:19" x14ac:dyDescent="0.25">
      <c r="A3368" t="s">
        <v>1635</v>
      </c>
      <c r="B3368" t="s">
        <v>756</v>
      </c>
      <c r="C3368" t="s">
        <v>124</v>
      </c>
      <c r="D3368">
        <v>0</v>
      </c>
      <c r="F3368">
        <v>0.29237611817300901</v>
      </c>
      <c r="G3368">
        <v>1.2586680318163099E-2</v>
      </c>
      <c r="H3368" t="s">
        <v>782</v>
      </c>
      <c r="O3368" t="s">
        <v>782</v>
      </c>
      <c r="P3368">
        <v>7.0795035382264906E-2</v>
      </c>
      <c r="Q3368">
        <v>6.1473516933627402E-3</v>
      </c>
      <c r="R3368">
        <v>1181893</v>
      </c>
      <c r="S3368">
        <v>1644</v>
      </c>
    </row>
    <row r="3369" spans="1:19" x14ac:dyDescent="0.25">
      <c r="A3369" t="s">
        <v>1636</v>
      </c>
      <c r="B3369" t="s">
        <v>756</v>
      </c>
      <c r="C3369" t="s">
        <v>124</v>
      </c>
      <c r="D3369">
        <v>1</v>
      </c>
      <c r="F3369">
        <v>0.32743312629618099</v>
      </c>
      <c r="G3369">
        <v>1.72243708879487E-2</v>
      </c>
      <c r="H3369" t="s">
        <v>782</v>
      </c>
      <c r="O3369" t="s">
        <v>782</v>
      </c>
      <c r="P3369">
        <v>9.05385277635464E-2</v>
      </c>
      <c r="Q3369">
        <v>9.9897646445294003E-3</v>
      </c>
      <c r="R3369">
        <v>757996</v>
      </c>
      <c r="S3369">
        <v>935</v>
      </c>
    </row>
    <row r="3370" spans="1:19" x14ac:dyDescent="0.25">
      <c r="A3370" t="s">
        <v>1637</v>
      </c>
      <c r="B3370" t="s">
        <v>756</v>
      </c>
      <c r="C3370" t="s">
        <v>124</v>
      </c>
      <c r="D3370">
        <v>0</v>
      </c>
      <c r="F3370">
        <v>8.6484601689441304E-2</v>
      </c>
      <c r="G3370">
        <v>5.9795943936117703E-3</v>
      </c>
      <c r="H3370" t="s">
        <v>787</v>
      </c>
      <c r="O3370" t="s">
        <v>787</v>
      </c>
      <c r="P3370">
        <v>0.376617950772693</v>
      </c>
      <c r="Q3370">
        <v>1.0114770722807E-2</v>
      </c>
      <c r="R3370">
        <v>2283018</v>
      </c>
      <c r="S3370">
        <v>3113</v>
      </c>
    </row>
    <row r="3371" spans="1:19" x14ac:dyDescent="0.25">
      <c r="A3371" t="s">
        <v>1638</v>
      </c>
      <c r="B3371" t="s">
        <v>756</v>
      </c>
      <c r="C3371" t="s">
        <v>124</v>
      </c>
      <c r="D3371">
        <v>1</v>
      </c>
      <c r="F3371">
        <v>0.13186062302246501</v>
      </c>
      <c r="G3371">
        <v>1.1066914125960701E-2</v>
      </c>
      <c r="H3371" t="s">
        <v>787</v>
      </c>
      <c r="O3371" t="s">
        <v>787</v>
      </c>
      <c r="P3371">
        <v>0.30641444987488498</v>
      </c>
      <c r="Q3371">
        <v>1.3540612876052901E-2</v>
      </c>
      <c r="R3371">
        <v>1160536</v>
      </c>
      <c r="S3371">
        <v>1351</v>
      </c>
    </row>
    <row r="3372" spans="1:19" x14ac:dyDescent="0.25">
      <c r="A3372" t="s">
        <v>1639</v>
      </c>
      <c r="B3372" t="s">
        <v>756</v>
      </c>
      <c r="C3372" t="s">
        <v>124</v>
      </c>
      <c r="D3372">
        <v>0</v>
      </c>
      <c r="F3372">
        <v>9.6809798925246604E-2</v>
      </c>
      <c r="G3372">
        <v>9.6684837119982991E-3</v>
      </c>
      <c r="H3372" t="s">
        <v>792</v>
      </c>
      <c r="O3372" t="s">
        <v>792</v>
      </c>
      <c r="P3372">
        <v>0.13041694108110799</v>
      </c>
      <c r="Q3372">
        <v>1.15143209685322E-2</v>
      </c>
      <c r="R3372">
        <v>792740</v>
      </c>
      <c r="S3372">
        <v>1106</v>
      </c>
    </row>
    <row r="3373" spans="1:19" x14ac:dyDescent="0.25">
      <c r="A3373" t="s">
        <v>1640</v>
      </c>
      <c r="B3373" t="s">
        <v>756</v>
      </c>
      <c r="C3373" t="s">
        <v>124</v>
      </c>
      <c r="D3373">
        <v>1</v>
      </c>
      <c r="F3373">
        <v>0.16575006952979901</v>
      </c>
      <c r="G3373">
        <v>1.79014746063497E-2</v>
      </c>
      <c r="H3373" t="s">
        <v>792</v>
      </c>
      <c r="O3373" t="s">
        <v>792</v>
      </c>
      <c r="P3373">
        <v>0.14003583594226901</v>
      </c>
      <c r="Q3373">
        <v>1.5824123749884102E-2</v>
      </c>
      <c r="R3373">
        <v>559622</v>
      </c>
      <c r="S3373">
        <v>617</v>
      </c>
    </row>
    <row r="3374" spans="1:19" x14ac:dyDescent="0.25">
      <c r="A3374" t="s">
        <v>1641</v>
      </c>
      <c r="B3374" t="s">
        <v>756</v>
      </c>
      <c r="C3374" t="s">
        <v>124</v>
      </c>
      <c r="D3374">
        <v>0</v>
      </c>
      <c r="F3374">
        <v>5.7423386830978598E-2</v>
      </c>
      <c r="G3374">
        <v>7.4202246793586999E-3</v>
      </c>
      <c r="H3374" t="s">
        <v>797</v>
      </c>
      <c r="O3374" t="s">
        <v>797</v>
      </c>
      <c r="P3374">
        <v>0.43111395124338903</v>
      </c>
      <c r="Q3374">
        <v>1.6929651148882299E-2</v>
      </c>
      <c r="R3374">
        <v>956842</v>
      </c>
      <c r="S3374">
        <v>1172</v>
      </c>
    </row>
    <row r="3375" spans="1:19" x14ac:dyDescent="0.25">
      <c r="A3375" t="s">
        <v>1642</v>
      </c>
      <c r="B3375" t="s">
        <v>756</v>
      </c>
      <c r="C3375" t="s">
        <v>124</v>
      </c>
      <c r="D3375">
        <v>1</v>
      </c>
      <c r="F3375">
        <v>9.6164236812005699E-2</v>
      </c>
      <c r="G3375">
        <v>1.48155468732606E-2</v>
      </c>
      <c r="H3375" t="s">
        <v>797</v>
      </c>
      <c r="O3375" t="s">
        <v>797</v>
      </c>
      <c r="P3375">
        <v>0.42234114492246699</v>
      </c>
      <c r="Q3375">
        <v>2.6597786668577299E-2</v>
      </c>
      <c r="R3375">
        <v>428850</v>
      </c>
      <c r="S3375">
        <v>436</v>
      </c>
    </row>
    <row r="3376" spans="1:19" x14ac:dyDescent="0.25">
      <c r="A3376" t="s">
        <v>1643</v>
      </c>
      <c r="B3376" t="s">
        <v>756</v>
      </c>
      <c r="C3376" t="s">
        <v>124</v>
      </c>
      <c r="D3376">
        <v>0</v>
      </c>
      <c r="F3376">
        <v>0.34542333040016199</v>
      </c>
      <c r="G3376">
        <v>1.6819864805961902E-2</v>
      </c>
      <c r="H3376" t="s">
        <v>802</v>
      </c>
      <c r="O3376" t="s">
        <v>802</v>
      </c>
      <c r="P3376">
        <v>9.1314020224777095E-2</v>
      </c>
      <c r="Q3376">
        <v>9.21449087025129E-3</v>
      </c>
      <c r="R3376">
        <v>814520</v>
      </c>
      <c r="S3376">
        <v>1036</v>
      </c>
    </row>
    <row r="3377" spans="1:19" x14ac:dyDescent="0.25">
      <c r="A3377" t="s">
        <v>1644</v>
      </c>
      <c r="B3377" t="s">
        <v>756</v>
      </c>
      <c r="C3377" t="s">
        <v>124</v>
      </c>
      <c r="D3377">
        <v>1</v>
      </c>
      <c r="F3377">
        <v>0.44571220243319498</v>
      </c>
      <c r="G3377">
        <v>2.0378404618881501E-2</v>
      </c>
      <c r="H3377" t="s">
        <v>802</v>
      </c>
      <c r="O3377" t="s">
        <v>802</v>
      </c>
      <c r="P3377">
        <v>0.12602856548216301</v>
      </c>
      <c r="Q3377">
        <v>1.30614965017244E-2</v>
      </c>
      <c r="R3377">
        <v>592908</v>
      </c>
      <c r="S3377">
        <v>766</v>
      </c>
    </row>
    <row r="3378" spans="1:19" x14ac:dyDescent="0.25">
      <c r="A3378" t="s">
        <v>1645</v>
      </c>
      <c r="B3378" t="s">
        <v>756</v>
      </c>
      <c r="C3378" t="s">
        <v>124</v>
      </c>
      <c r="D3378">
        <v>0</v>
      </c>
      <c r="F3378">
        <v>0.238536491532956</v>
      </c>
      <c r="G3378">
        <v>1.54943020269498E-2</v>
      </c>
      <c r="H3378" t="s">
        <v>807</v>
      </c>
      <c r="O3378" t="s">
        <v>807</v>
      </c>
      <c r="P3378">
        <v>8.6191307663082306E-2</v>
      </c>
      <c r="Q3378">
        <v>8.85877179677594E-3</v>
      </c>
      <c r="R3378">
        <v>757297</v>
      </c>
      <c r="S3378">
        <v>1033</v>
      </c>
    </row>
    <row r="3379" spans="1:19" x14ac:dyDescent="0.25">
      <c r="A3379" t="s">
        <v>1646</v>
      </c>
      <c r="B3379" t="s">
        <v>756</v>
      </c>
      <c r="C3379" t="s">
        <v>124</v>
      </c>
      <c r="D3379">
        <v>1</v>
      </c>
      <c r="F3379">
        <v>0.257334919391356</v>
      </c>
      <c r="G3379">
        <v>1.8103548848895801E-2</v>
      </c>
      <c r="H3379" t="s">
        <v>807</v>
      </c>
      <c r="O3379" t="s">
        <v>807</v>
      </c>
      <c r="P3379">
        <v>0.19243471885803801</v>
      </c>
      <c r="Q3379">
        <v>1.4872655550207701E-2</v>
      </c>
      <c r="R3379">
        <v>556516</v>
      </c>
      <c r="S3379">
        <v>724</v>
      </c>
    </row>
    <row r="3380" spans="1:19" x14ac:dyDescent="0.25">
      <c r="A3380" t="s">
        <v>1647</v>
      </c>
      <c r="B3380" t="s">
        <v>756</v>
      </c>
      <c r="C3380" t="s">
        <v>124</v>
      </c>
      <c r="D3380">
        <v>0</v>
      </c>
      <c r="F3380">
        <v>0.29552443738068102</v>
      </c>
      <c r="G3380">
        <v>2.9514167875831599E-2</v>
      </c>
      <c r="H3380" t="s">
        <v>812</v>
      </c>
      <c r="O3380" t="s">
        <v>812</v>
      </c>
      <c r="P3380">
        <v>0.195531960915238</v>
      </c>
      <c r="Q3380">
        <v>2.5645124230788699E-2</v>
      </c>
      <c r="R3380">
        <v>212666</v>
      </c>
      <c r="S3380">
        <v>321</v>
      </c>
    </row>
    <row r="3381" spans="1:19" x14ac:dyDescent="0.25">
      <c r="A3381" t="s">
        <v>1648</v>
      </c>
      <c r="B3381" t="s">
        <v>756</v>
      </c>
      <c r="C3381" t="s">
        <v>124</v>
      </c>
      <c r="D3381">
        <v>1</v>
      </c>
      <c r="F3381">
        <v>0.26708683832580998</v>
      </c>
      <c r="G3381">
        <v>3.2048188688482103E-2</v>
      </c>
      <c r="H3381" t="s">
        <v>812</v>
      </c>
      <c r="O3381" t="s">
        <v>812</v>
      </c>
      <c r="P3381">
        <v>0.22206478251949099</v>
      </c>
      <c r="Q3381">
        <v>3.0000454610965802E-2</v>
      </c>
      <c r="R3381">
        <v>155968</v>
      </c>
      <c r="S3381">
        <v>211</v>
      </c>
    </row>
    <row r="3382" spans="1:19" x14ac:dyDescent="0.25">
      <c r="A3382" t="s">
        <v>1649</v>
      </c>
      <c r="B3382" t="s">
        <v>756</v>
      </c>
      <c r="C3382" t="s">
        <v>124</v>
      </c>
      <c r="D3382">
        <v>0</v>
      </c>
      <c r="F3382">
        <v>0.32248897361091799</v>
      </c>
      <c r="G3382">
        <v>1.22145661838795E-2</v>
      </c>
      <c r="H3382" t="s">
        <v>817</v>
      </c>
      <c r="O3382" t="s">
        <v>817</v>
      </c>
      <c r="P3382">
        <v>0.123336861890306</v>
      </c>
      <c r="Q3382">
        <v>7.65299953273001E-3</v>
      </c>
      <c r="R3382">
        <v>1486430</v>
      </c>
      <c r="S3382">
        <v>2047</v>
      </c>
    </row>
    <row r="3383" spans="1:19" x14ac:dyDescent="0.25">
      <c r="A3383" t="s">
        <v>1650</v>
      </c>
      <c r="B3383" t="s">
        <v>756</v>
      </c>
      <c r="C3383" t="s">
        <v>124</v>
      </c>
      <c r="D3383">
        <v>1</v>
      </c>
      <c r="F3383">
        <v>0.36550086166927598</v>
      </c>
      <c r="G3383">
        <v>1.5395923737785399E-2</v>
      </c>
      <c r="H3383" t="s">
        <v>817</v>
      </c>
      <c r="O3383" t="s">
        <v>817</v>
      </c>
      <c r="P3383">
        <v>0.238466446553318</v>
      </c>
      <c r="Q3383">
        <v>1.30363970260276E-2</v>
      </c>
      <c r="R3383">
        <v>918172</v>
      </c>
      <c r="S3383">
        <v>1252</v>
      </c>
    </row>
    <row r="3384" spans="1:19" x14ac:dyDescent="0.25">
      <c r="A3384" t="s">
        <v>1651</v>
      </c>
      <c r="B3384" t="s">
        <v>756</v>
      </c>
      <c r="C3384" t="s">
        <v>124</v>
      </c>
      <c r="D3384">
        <v>0</v>
      </c>
      <c r="F3384">
        <v>0.26244352989224301</v>
      </c>
      <c r="G3384">
        <v>1.50389673450558E-2</v>
      </c>
      <c r="H3384" t="s">
        <v>822</v>
      </c>
      <c r="O3384" t="s">
        <v>822</v>
      </c>
      <c r="P3384">
        <v>0.244341646689095</v>
      </c>
      <c r="Q3384">
        <v>1.45923749902376E-2</v>
      </c>
      <c r="R3384">
        <v>798835</v>
      </c>
      <c r="S3384">
        <v>1097</v>
      </c>
    </row>
    <row r="3385" spans="1:19" x14ac:dyDescent="0.25">
      <c r="A3385" t="s">
        <v>1652</v>
      </c>
      <c r="B3385" t="s">
        <v>756</v>
      </c>
      <c r="C3385" t="s">
        <v>124</v>
      </c>
      <c r="D3385">
        <v>1</v>
      </c>
      <c r="F3385">
        <v>0.266203436801489</v>
      </c>
      <c r="G3385">
        <v>1.9949656818839201E-2</v>
      </c>
      <c r="H3385" t="s">
        <v>822</v>
      </c>
      <c r="O3385" t="s">
        <v>822</v>
      </c>
      <c r="P3385">
        <v>0.37629187176968998</v>
      </c>
      <c r="Q3385">
        <v>2.2768111419616901E-2</v>
      </c>
      <c r="R3385">
        <v>496332</v>
      </c>
      <c r="S3385">
        <v>578</v>
      </c>
    </row>
    <row r="3386" spans="1:19" x14ac:dyDescent="0.25">
      <c r="A3386" t="s">
        <v>1653</v>
      </c>
      <c r="B3386" t="s">
        <v>756</v>
      </c>
      <c r="C3386" t="s">
        <v>124</v>
      </c>
      <c r="D3386">
        <v>0</v>
      </c>
      <c r="F3386">
        <v>0.16202049619004999</v>
      </c>
      <c r="G3386">
        <v>9.6566143468810508E-3</v>
      </c>
      <c r="H3386" t="s">
        <v>827</v>
      </c>
      <c r="O3386" t="s">
        <v>827</v>
      </c>
      <c r="P3386">
        <v>0.14770680542213199</v>
      </c>
      <c r="Q3386">
        <v>8.2773578830352603E-3</v>
      </c>
      <c r="R3386">
        <v>1291034</v>
      </c>
      <c r="S3386">
        <v>1969</v>
      </c>
    </row>
    <row r="3387" spans="1:19" x14ac:dyDescent="0.25">
      <c r="A3387" t="s">
        <v>1654</v>
      </c>
      <c r="B3387" t="s">
        <v>756</v>
      </c>
      <c r="C3387" t="s">
        <v>124</v>
      </c>
      <c r="D3387">
        <v>1</v>
      </c>
      <c r="F3387">
        <v>0.13536464455695901</v>
      </c>
      <c r="G3387">
        <v>1.0742518483950501E-2</v>
      </c>
      <c r="H3387" t="s">
        <v>827</v>
      </c>
      <c r="O3387" t="s">
        <v>827</v>
      </c>
      <c r="P3387">
        <v>0.22312492816917601</v>
      </c>
      <c r="Q3387">
        <v>1.2568963693027201E-2</v>
      </c>
      <c r="R3387">
        <v>870100</v>
      </c>
      <c r="S3387">
        <v>1218</v>
      </c>
    </row>
    <row r="3388" spans="1:19" x14ac:dyDescent="0.25">
      <c r="A3388" t="s">
        <v>1655</v>
      </c>
      <c r="B3388" t="s">
        <v>756</v>
      </c>
      <c r="C3388" t="s">
        <v>124</v>
      </c>
      <c r="D3388">
        <v>0</v>
      </c>
      <c r="F3388">
        <v>0.130223854776953</v>
      </c>
      <c r="G3388">
        <v>8.4640414300505094E-3</v>
      </c>
      <c r="H3388" t="s">
        <v>832</v>
      </c>
      <c r="O3388" t="s">
        <v>832</v>
      </c>
      <c r="P3388">
        <v>0.27558732872276998</v>
      </c>
      <c r="Q3388">
        <v>9.7032188809139698E-3</v>
      </c>
      <c r="R3388">
        <v>1739286</v>
      </c>
      <c r="S3388">
        <v>2598</v>
      </c>
    </row>
    <row r="3389" spans="1:19" x14ac:dyDescent="0.25">
      <c r="A3389" t="s">
        <v>1656</v>
      </c>
      <c r="B3389" t="s">
        <v>756</v>
      </c>
      <c r="C3389" t="s">
        <v>124</v>
      </c>
      <c r="D3389">
        <v>1</v>
      </c>
      <c r="F3389">
        <v>9.3930682277704694E-2</v>
      </c>
      <c r="G3389">
        <v>7.3024670299355202E-3</v>
      </c>
      <c r="H3389" t="s">
        <v>832</v>
      </c>
      <c r="O3389" t="s">
        <v>832</v>
      </c>
      <c r="P3389">
        <v>0.372760950739912</v>
      </c>
      <c r="Q3389">
        <v>1.1989482421643801E-2</v>
      </c>
      <c r="R3389">
        <v>1497696</v>
      </c>
      <c r="S3389">
        <v>2012</v>
      </c>
    </row>
    <row r="3390" spans="1:19" x14ac:dyDescent="0.25">
      <c r="A3390" t="s">
        <v>1657</v>
      </c>
      <c r="B3390" t="s">
        <v>756</v>
      </c>
      <c r="C3390" t="s">
        <v>124</v>
      </c>
      <c r="D3390">
        <v>0</v>
      </c>
      <c r="F3390">
        <v>0.11601647240504501</v>
      </c>
      <c r="G3390">
        <v>6.2572111990013999E-3</v>
      </c>
      <c r="H3390" t="s">
        <v>837</v>
      </c>
      <c r="O3390" t="s">
        <v>837</v>
      </c>
      <c r="P3390">
        <v>0.25499887904233898</v>
      </c>
      <c r="Q3390">
        <v>8.21717739350066E-3</v>
      </c>
      <c r="R3390">
        <v>2451351</v>
      </c>
      <c r="S3390">
        <v>3551</v>
      </c>
    </row>
    <row r="3391" spans="1:19" x14ac:dyDescent="0.25">
      <c r="A3391" t="s">
        <v>1658</v>
      </c>
      <c r="B3391" t="s">
        <v>756</v>
      </c>
      <c r="C3391" t="s">
        <v>124</v>
      </c>
      <c r="D3391">
        <v>1</v>
      </c>
      <c r="F3391">
        <v>0.119263306520282</v>
      </c>
      <c r="G3391">
        <v>7.7066667972994904E-3</v>
      </c>
      <c r="H3391" t="s">
        <v>837</v>
      </c>
      <c r="O3391" t="s">
        <v>837</v>
      </c>
      <c r="P3391">
        <v>0.40221083250949402</v>
      </c>
      <c r="Q3391">
        <v>1.15768169710583E-2</v>
      </c>
      <c r="R3391">
        <v>1755737</v>
      </c>
      <c r="S3391">
        <v>2168</v>
      </c>
    </row>
    <row r="3392" spans="1:19" x14ac:dyDescent="0.25">
      <c r="A3392" t="s">
        <v>1659</v>
      </c>
      <c r="B3392" t="s">
        <v>756</v>
      </c>
      <c r="C3392" t="s">
        <v>124</v>
      </c>
      <c r="D3392">
        <v>0</v>
      </c>
      <c r="F3392">
        <v>0.259735496371573</v>
      </c>
      <c r="G3392">
        <v>1.9502432954235899E-2</v>
      </c>
      <c r="H3392" t="s">
        <v>842</v>
      </c>
      <c r="O3392" t="s">
        <v>842</v>
      </c>
      <c r="P3392">
        <v>0.34061945490582801</v>
      </c>
      <c r="Q3392">
        <v>2.09690502416159E-2</v>
      </c>
      <c r="R3392">
        <v>521778</v>
      </c>
      <c r="S3392">
        <v>708</v>
      </c>
    </row>
    <row r="3393" spans="1:19" x14ac:dyDescent="0.25">
      <c r="A3393" t="s">
        <v>1660</v>
      </c>
      <c r="B3393" t="s">
        <v>756</v>
      </c>
      <c r="C3393" t="s">
        <v>124</v>
      </c>
      <c r="D3393">
        <v>1</v>
      </c>
      <c r="F3393">
        <v>0.29513614390689602</v>
      </c>
      <c r="G3393">
        <v>3.0040889418008601E-2</v>
      </c>
      <c r="H3393" t="s">
        <v>842</v>
      </c>
      <c r="O3393" t="s">
        <v>842</v>
      </c>
      <c r="P3393">
        <v>0.40090633005447501</v>
      </c>
      <c r="Q3393">
        <v>3.2133420356831602E-2</v>
      </c>
      <c r="R3393">
        <v>231483</v>
      </c>
      <c r="S3393">
        <v>291</v>
      </c>
    </row>
    <row r="3394" spans="1:19" x14ac:dyDescent="0.25">
      <c r="A3394" t="s">
        <v>1661</v>
      </c>
      <c r="B3394" t="s">
        <v>756</v>
      </c>
      <c r="C3394" t="s">
        <v>124</v>
      </c>
      <c r="D3394">
        <v>0</v>
      </c>
      <c r="F3394">
        <v>0.288393580210557</v>
      </c>
      <c r="G3394">
        <v>1.8604845185142101E-2</v>
      </c>
      <c r="H3394" t="s">
        <v>847</v>
      </c>
      <c r="O3394" t="s">
        <v>847</v>
      </c>
      <c r="P3394">
        <v>0.287530007865892</v>
      </c>
      <c r="Q3394">
        <v>1.87201923299803E-2</v>
      </c>
      <c r="R3394">
        <v>490240</v>
      </c>
      <c r="S3394">
        <v>718</v>
      </c>
    </row>
    <row r="3395" spans="1:19" x14ac:dyDescent="0.25">
      <c r="A3395" t="s">
        <v>1662</v>
      </c>
      <c r="B3395" t="s">
        <v>756</v>
      </c>
      <c r="C3395" t="s">
        <v>124</v>
      </c>
      <c r="D3395">
        <v>1</v>
      </c>
      <c r="F3395">
        <v>0.313448256127425</v>
      </c>
      <c r="G3395">
        <v>2.5018743450724201E-2</v>
      </c>
      <c r="H3395" t="s">
        <v>847</v>
      </c>
      <c r="O3395" t="s">
        <v>847</v>
      </c>
      <c r="P3395">
        <v>0.46277760541701402</v>
      </c>
      <c r="Q3395">
        <v>2.6925545045865799E-2</v>
      </c>
      <c r="R3395">
        <v>331991</v>
      </c>
      <c r="S3395">
        <v>409</v>
      </c>
    </row>
    <row r="3396" spans="1:19" x14ac:dyDescent="0.25">
      <c r="A3396" t="s">
        <v>1663</v>
      </c>
      <c r="B3396" t="s">
        <v>756</v>
      </c>
      <c r="C3396" t="s">
        <v>124</v>
      </c>
      <c r="D3396">
        <v>0</v>
      </c>
      <c r="F3396">
        <v>0.29819295558958703</v>
      </c>
      <c r="G3396">
        <v>7.2614218799701702E-2</v>
      </c>
      <c r="H3396" t="s">
        <v>852</v>
      </c>
      <c r="O3396" t="s">
        <v>852</v>
      </c>
      <c r="P3396">
        <v>0.59436447166921902</v>
      </c>
      <c r="Q3396">
        <v>8.8317095867850706E-2</v>
      </c>
      <c r="R3396">
        <v>32650</v>
      </c>
      <c r="S3396">
        <v>43</v>
      </c>
    </row>
    <row r="3397" spans="1:19" x14ac:dyDescent="0.25">
      <c r="A3397" t="s">
        <v>1664</v>
      </c>
      <c r="B3397" t="s">
        <v>756</v>
      </c>
      <c r="C3397" t="s">
        <v>124</v>
      </c>
      <c r="D3397">
        <v>1</v>
      </c>
      <c r="F3397">
        <v>0.163103308418796</v>
      </c>
      <c r="G3397">
        <v>8.6832549620411606E-2</v>
      </c>
      <c r="H3397" t="s">
        <v>852</v>
      </c>
      <c r="O3397" t="s">
        <v>852</v>
      </c>
      <c r="P3397">
        <v>0.837302277072832</v>
      </c>
      <c r="Q3397">
        <v>8.1506048350658694E-2</v>
      </c>
      <c r="R3397">
        <v>17259</v>
      </c>
      <c r="S3397">
        <v>19</v>
      </c>
    </row>
    <row r="3398" spans="1:19" x14ac:dyDescent="0.25">
      <c r="A3398" t="s">
        <v>1665</v>
      </c>
      <c r="B3398" t="s">
        <v>756</v>
      </c>
      <c r="C3398" t="s">
        <v>124</v>
      </c>
      <c r="D3398">
        <v>0</v>
      </c>
      <c r="F3398">
        <v>0.112428716090177</v>
      </c>
      <c r="G3398">
        <v>4.3015624687223697E-2</v>
      </c>
      <c r="H3398" t="s">
        <v>857</v>
      </c>
      <c r="O3398" t="s">
        <v>857</v>
      </c>
      <c r="P3398">
        <v>0.20156691360656601</v>
      </c>
      <c r="Q3398">
        <v>7.3259948214307299E-2</v>
      </c>
      <c r="R3398">
        <v>37526</v>
      </c>
      <c r="S3398">
        <v>45</v>
      </c>
    </row>
    <row r="3399" spans="1:19" x14ac:dyDescent="0.25">
      <c r="A3399" t="s">
        <v>1666</v>
      </c>
      <c r="B3399" t="s">
        <v>756</v>
      </c>
      <c r="C3399" t="s">
        <v>124</v>
      </c>
      <c r="D3399">
        <v>1</v>
      </c>
      <c r="F3399">
        <v>0.280467398394736</v>
      </c>
      <c r="G3399">
        <v>7.3816425136733005E-2</v>
      </c>
      <c r="H3399" t="s">
        <v>857</v>
      </c>
      <c r="O3399" t="s">
        <v>857</v>
      </c>
      <c r="P3399">
        <v>4.5917354434328803E-2</v>
      </c>
      <c r="Q3399">
        <v>3.2517610918965198E-2</v>
      </c>
      <c r="R3399">
        <v>35259</v>
      </c>
      <c r="S3399">
        <v>41</v>
      </c>
    </row>
    <row r="3400" spans="1:19" x14ac:dyDescent="0.25">
      <c r="A3400" t="s">
        <v>1667</v>
      </c>
      <c r="B3400" t="s">
        <v>756</v>
      </c>
      <c r="C3400" t="s">
        <v>129</v>
      </c>
      <c r="D3400">
        <v>0</v>
      </c>
      <c r="F3400">
        <v>0.52653518271800703</v>
      </c>
      <c r="G3400">
        <v>4.3376762731080799E-2</v>
      </c>
      <c r="H3400" t="s">
        <v>757</v>
      </c>
      <c r="O3400" t="s">
        <v>757</v>
      </c>
      <c r="P3400">
        <v>0.177111003947788</v>
      </c>
      <c r="Q3400">
        <v>2.9477293149682501E-2</v>
      </c>
      <c r="R3400">
        <v>122347</v>
      </c>
      <c r="S3400">
        <v>194</v>
      </c>
    </row>
    <row r="3401" spans="1:19" x14ac:dyDescent="0.25">
      <c r="A3401" t="s">
        <v>1668</v>
      </c>
      <c r="B3401" t="s">
        <v>756</v>
      </c>
      <c r="C3401" t="s">
        <v>129</v>
      </c>
      <c r="D3401">
        <v>1</v>
      </c>
      <c r="F3401">
        <v>0.38692720517407497</v>
      </c>
      <c r="G3401">
        <v>5.8315627626431298E-2</v>
      </c>
      <c r="H3401" t="s">
        <v>757</v>
      </c>
      <c r="O3401" t="s">
        <v>757</v>
      </c>
      <c r="P3401">
        <v>0.24293381037567099</v>
      </c>
      <c r="Q3401">
        <v>4.45965904543007E-2</v>
      </c>
      <c r="R3401">
        <v>72670</v>
      </c>
      <c r="S3401">
        <v>97</v>
      </c>
    </row>
    <row r="3402" spans="1:19" x14ac:dyDescent="0.25">
      <c r="A3402" t="s">
        <v>1669</v>
      </c>
      <c r="B3402" t="s">
        <v>756</v>
      </c>
      <c r="C3402" t="s">
        <v>129</v>
      </c>
      <c r="D3402">
        <v>0</v>
      </c>
      <c r="F3402">
        <v>0.21372836510103299</v>
      </c>
      <c r="G3402">
        <v>5.2365506397553503E-2</v>
      </c>
      <c r="H3402" t="s">
        <v>762</v>
      </c>
      <c r="O3402" t="s">
        <v>762</v>
      </c>
      <c r="P3402">
        <v>3.1733993966665E-2</v>
      </c>
      <c r="Q3402">
        <v>1.5789502643902699E-2</v>
      </c>
      <c r="R3402">
        <v>59337</v>
      </c>
      <c r="S3402">
        <v>70</v>
      </c>
    </row>
    <row r="3403" spans="1:19" x14ac:dyDescent="0.25">
      <c r="A3403" t="s">
        <v>1670</v>
      </c>
      <c r="B3403" t="s">
        <v>756</v>
      </c>
      <c r="C3403" t="s">
        <v>129</v>
      </c>
      <c r="D3403">
        <v>1</v>
      </c>
      <c r="F3403">
        <v>0.242272798509412</v>
      </c>
      <c r="G3403">
        <v>5.1713519283282897E-2</v>
      </c>
      <c r="H3403" t="s">
        <v>762</v>
      </c>
      <c r="O3403" t="s">
        <v>762</v>
      </c>
      <c r="P3403">
        <v>3.93543106900935E-2</v>
      </c>
      <c r="Q3403">
        <v>2.2184382248213501E-2</v>
      </c>
      <c r="R3403">
        <v>57427</v>
      </c>
      <c r="S3403">
        <v>65</v>
      </c>
    </row>
    <row r="3404" spans="1:19" x14ac:dyDescent="0.25">
      <c r="A3404" t="s">
        <v>1671</v>
      </c>
      <c r="B3404" t="s">
        <v>756</v>
      </c>
      <c r="C3404" t="s">
        <v>129</v>
      </c>
      <c r="D3404">
        <v>0</v>
      </c>
      <c r="F3404">
        <v>0.224686723906422</v>
      </c>
      <c r="G3404">
        <v>1.1492455845157699E-2</v>
      </c>
      <c r="H3404" t="s">
        <v>767</v>
      </c>
      <c r="O3404" t="s">
        <v>767</v>
      </c>
      <c r="P3404">
        <v>6.23958028807787E-2</v>
      </c>
      <c r="Q3404">
        <v>5.6119317658008504E-3</v>
      </c>
      <c r="R3404">
        <v>1520895</v>
      </c>
      <c r="S3404">
        <v>1866</v>
      </c>
    </row>
    <row r="3405" spans="1:19" x14ac:dyDescent="0.25">
      <c r="A3405" t="s">
        <v>1672</v>
      </c>
      <c r="B3405" t="s">
        <v>756</v>
      </c>
      <c r="C3405" t="s">
        <v>129</v>
      </c>
      <c r="D3405">
        <v>1</v>
      </c>
      <c r="F3405">
        <v>0.25217380065656397</v>
      </c>
      <c r="G3405">
        <v>1.5514448871889099E-2</v>
      </c>
      <c r="H3405" t="s">
        <v>767</v>
      </c>
      <c r="O3405" t="s">
        <v>767</v>
      </c>
      <c r="P3405">
        <v>0.11941736866106301</v>
      </c>
      <c r="Q3405">
        <v>1.07501814904086E-2</v>
      </c>
      <c r="R3405">
        <v>1007892</v>
      </c>
      <c r="S3405">
        <v>1108</v>
      </c>
    </row>
    <row r="3406" spans="1:19" x14ac:dyDescent="0.25">
      <c r="A3406" t="s">
        <v>1673</v>
      </c>
      <c r="B3406" t="s">
        <v>756</v>
      </c>
      <c r="C3406" t="s">
        <v>129</v>
      </c>
      <c r="D3406">
        <v>0</v>
      </c>
      <c r="F3406">
        <v>0.44427375208256698</v>
      </c>
      <c r="G3406">
        <v>5.3763230229285301E-2</v>
      </c>
      <c r="H3406" t="s">
        <v>772</v>
      </c>
      <c r="O3406" t="s">
        <v>772</v>
      </c>
      <c r="P3406">
        <v>5.6483545015903198E-2</v>
      </c>
      <c r="Q3406">
        <v>2.1933508420977101E-2</v>
      </c>
      <c r="R3406">
        <v>92434</v>
      </c>
      <c r="S3406">
        <v>113</v>
      </c>
    </row>
    <row r="3407" spans="1:19" x14ac:dyDescent="0.25">
      <c r="A3407" t="s">
        <v>1674</v>
      </c>
      <c r="B3407" t="s">
        <v>756</v>
      </c>
      <c r="C3407" t="s">
        <v>129</v>
      </c>
      <c r="D3407">
        <v>1</v>
      </c>
      <c r="F3407">
        <v>0.42581674214588899</v>
      </c>
      <c r="G3407">
        <v>5.9506343922824799E-2</v>
      </c>
      <c r="H3407" t="s">
        <v>772</v>
      </c>
      <c r="O3407" t="s">
        <v>772</v>
      </c>
      <c r="P3407">
        <v>7.46247400951323E-2</v>
      </c>
      <c r="Q3407">
        <v>3.2259778663176697E-2</v>
      </c>
      <c r="R3407">
        <v>70218</v>
      </c>
      <c r="S3407">
        <v>86</v>
      </c>
    </row>
    <row r="3408" spans="1:19" x14ac:dyDescent="0.25">
      <c r="A3408" t="s">
        <v>1675</v>
      </c>
      <c r="B3408" t="s">
        <v>756</v>
      </c>
      <c r="C3408" t="s">
        <v>129</v>
      </c>
      <c r="D3408">
        <v>0</v>
      </c>
      <c r="F3408">
        <v>0.309393556492079</v>
      </c>
      <c r="G3408">
        <v>4.5813927061875703E-2</v>
      </c>
      <c r="H3408" t="s">
        <v>777</v>
      </c>
      <c r="O3408" t="s">
        <v>777</v>
      </c>
      <c r="P3408">
        <v>3.6103218832397199E-2</v>
      </c>
      <c r="Q3408">
        <v>1.3415187275266501E-2</v>
      </c>
      <c r="R3408">
        <v>136913</v>
      </c>
      <c r="S3408">
        <v>169</v>
      </c>
    </row>
    <row r="3409" spans="1:19" x14ac:dyDescent="0.25">
      <c r="A3409" t="s">
        <v>1676</v>
      </c>
      <c r="B3409" t="s">
        <v>756</v>
      </c>
      <c r="C3409" t="s">
        <v>129</v>
      </c>
      <c r="D3409">
        <v>1</v>
      </c>
      <c r="F3409">
        <v>0.30289995535179498</v>
      </c>
      <c r="G3409">
        <v>4.9097667897062797E-2</v>
      </c>
      <c r="H3409" t="s">
        <v>777</v>
      </c>
      <c r="O3409" t="s">
        <v>777</v>
      </c>
      <c r="P3409">
        <v>0.118709775778893</v>
      </c>
      <c r="Q3409">
        <v>3.3037814420789902E-2</v>
      </c>
      <c r="R3409">
        <v>91829</v>
      </c>
      <c r="S3409">
        <v>104</v>
      </c>
    </row>
    <row r="3410" spans="1:19" x14ac:dyDescent="0.25">
      <c r="A3410" t="s">
        <v>1677</v>
      </c>
      <c r="B3410" t="s">
        <v>756</v>
      </c>
      <c r="C3410" t="s">
        <v>129</v>
      </c>
      <c r="D3410">
        <v>0</v>
      </c>
      <c r="F3410">
        <v>0.31214154279722001</v>
      </c>
      <c r="G3410">
        <v>1.45271729052515E-2</v>
      </c>
      <c r="H3410" t="s">
        <v>782</v>
      </c>
      <c r="O3410" t="s">
        <v>782</v>
      </c>
      <c r="P3410">
        <v>8.9927211348092506E-2</v>
      </c>
      <c r="Q3410">
        <v>8.0006833141476209E-3</v>
      </c>
      <c r="R3410">
        <v>1168503</v>
      </c>
      <c r="S3410">
        <v>1404</v>
      </c>
    </row>
    <row r="3411" spans="1:19" x14ac:dyDescent="0.25">
      <c r="A3411" t="s">
        <v>1678</v>
      </c>
      <c r="B3411" t="s">
        <v>756</v>
      </c>
      <c r="C3411" t="s">
        <v>129</v>
      </c>
      <c r="D3411">
        <v>1</v>
      </c>
      <c r="F3411">
        <v>0.34268391673014698</v>
      </c>
      <c r="G3411">
        <v>1.7776417523163699E-2</v>
      </c>
      <c r="H3411" t="s">
        <v>782</v>
      </c>
      <c r="O3411" t="s">
        <v>782</v>
      </c>
      <c r="P3411">
        <v>0.103795097218927</v>
      </c>
      <c r="Q3411">
        <v>1.07512311161749E-2</v>
      </c>
      <c r="R3411">
        <v>802348</v>
      </c>
      <c r="S3411">
        <v>885</v>
      </c>
    </row>
    <row r="3412" spans="1:19" x14ac:dyDescent="0.25">
      <c r="A3412" t="s">
        <v>1679</v>
      </c>
      <c r="B3412" t="s">
        <v>756</v>
      </c>
      <c r="C3412" t="s">
        <v>129</v>
      </c>
      <c r="D3412">
        <v>0</v>
      </c>
      <c r="F3412">
        <v>0.12479516382023099</v>
      </c>
      <c r="G3412">
        <v>7.8818181810856609E-3</v>
      </c>
      <c r="H3412" t="s">
        <v>787</v>
      </c>
      <c r="O3412" t="s">
        <v>787</v>
      </c>
      <c r="P3412">
        <v>0.350383326045766</v>
      </c>
      <c r="Q3412">
        <v>1.1035298879293699E-2</v>
      </c>
      <c r="R3412">
        <v>2060697</v>
      </c>
      <c r="S3412">
        <v>2439</v>
      </c>
    </row>
    <row r="3413" spans="1:19" x14ac:dyDescent="0.25">
      <c r="A3413" t="s">
        <v>1680</v>
      </c>
      <c r="B3413" t="s">
        <v>756</v>
      </c>
      <c r="C3413" t="s">
        <v>129</v>
      </c>
      <c r="D3413">
        <v>1</v>
      </c>
      <c r="F3413">
        <v>0.196308844776209</v>
      </c>
      <c r="G3413">
        <v>1.28766278238963E-2</v>
      </c>
      <c r="H3413" t="s">
        <v>787</v>
      </c>
      <c r="O3413" t="s">
        <v>787</v>
      </c>
      <c r="P3413">
        <v>0.373374435147308</v>
      </c>
      <c r="Q3413">
        <v>1.5305800094723E-2</v>
      </c>
      <c r="R3413">
        <v>1065322</v>
      </c>
      <c r="S3413">
        <v>1143</v>
      </c>
    </row>
    <row r="3414" spans="1:19" x14ac:dyDescent="0.25">
      <c r="A3414" t="s">
        <v>1681</v>
      </c>
      <c r="B3414" t="s">
        <v>756</v>
      </c>
      <c r="C3414" t="s">
        <v>129</v>
      </c>
      <c r="D3414">
        <v>0</v>
      </c>
      <c r="F3414">
        <v>0.153718640063226</v>
      </c>
      <c r="G3414">
        <v>1.3048304586710101E-2</v>
      </c>
      <c r="H3414" t="s">
        <v>792</v>
      </c>
      <c r="O3414" t="s">
        <v>792</v>
      </c>
      <c r="P3414">
        <v>0.12279154863078399</v>
      </c>
      <c r="Q3414">
        <v>1.16698923734038E-2</v>
      </c>
      <c r="R3414">
        <v>847200</v>
      </c>
      <c r="S3414">
        <v>972</v>
      </c>
    </row>
    <row r="3415" spans="1:19" x14ac:dyDescent="0.25">
      <c r="A3415" t="s">
        <v>1682</v>
      </c>
      <c r="B3415" t="s">
        <v>756</v>
      </c>
      <c r="C3415" t="s">
        <v>129</v>
      </c>
      <c r="D3415">
        <v>1</v>
      </c>
      <c r="F3415">
        <v>0.134643273373517</v>
      </c>
      <c r="G3415">
        <v>1.51060612848472E-2</v>
      </c>
      <c r="H3415" t="s">
        <v>792</v>
      </c>
      <c r="O3415" t="s">
        <v>792</v>
      </c>
      <c r="P3415">
        <v>0.18814128086541801</v>
      </c>
      <c r="Q3415">
        <v>1.92018010590779E-2</v>
      </c>
      <c r="R3415">
        <v>568881</v>
      </c>
      <c r="S3415">
        <v>561</v>
      </c>
    </row>
    <row r="3416" spans="1:19" x14ac:dyDescent="0.25">
      <c r="A3416" t="s">
        <v>1683</v>
      </c>
      <c r="B3416" t="s">
        <v>756</v>
      </c>
      <c r="C3416" t="s">
        <v>129</v>
      </c>
      <c r="D3416">
        <v>0</v>
      </c>
      <c r="F3416">
        <v>6.0147633860225598E-2</v>
      </c>
      <c r="G3416">
        <v>7.9282217334886804E-3</v>
      </c>
      <c r="H3416" t="s">
        <v>797</v>
      </c>
      <c r="O3416" t="s">
        <v>797</v>
      </c>
      <c r="P3416">
        <v>0.50404336397821703</v>
      </c>
      <c r="Q3416">
        <v>1.801660558208E-2</v>
      </c>
      <c r="R3416">
        <v>1034739</v>
      </c>
      <c r="S3416">
        <v>1123</v>
      </c>
    </row>
    <row r="3417" spans="1:19" x14ac:dyDescent="0.25">
      <c r="A3417" t="s">
        <v>1684</v>
      </c>
      <c r="B3417" t="s">
        <v>756</v>
      </c>
      <c r="C3417" t="s">
        <v>129</v>
      </c>
      <c r="D3417">
        <v>1</v>
      </c>
      <c r="F3417">
        <v>8.4329914885340002E-2</v>
      </c>
      <c r="G3417">
        <v>1.54647148457039E-2</v>
      </c>
      <c r="H3417" t="s">
        <v>797</v>
      </c>
      <c r="O3417" t="s">
        <v>797</v>
      </c>
      <c r="P3417">
        <v>0.48746725689780601</v>
      </c>
      <c r="Q3417">
        <v>2.6678769394092101E-2</v>
      </c>
      <c r="R3417">
        <v>448186</v>
      </c>
      <c r="S3417">
        <v>430</v>
      </c>
    </row>
    <row r="3418" spans="1:19" x14ac:dyDescent="0.25">
      <c r="A3418" t="s">
        <v>1685</v>
      </c>
      <c r="B3418" t="s">
        <v>756</v>
      </c>
      <c r="C3418" t="s">
        <v>129</v>
      </c>
      <c r="D3418">
        <v>0</v>
      </c>
      <c r="F3418">
        <v>0.71180059934655304</v>
      </c>
      <c r="G3418">
        <v>1.69184480358705E-2</v>
      </c>
      <c r="H3418" t="s">
        <v>802</v>
      </c>
      <c r="O3418" t="s">
        <v>802</v>
      </c>
      <c r="P3418">
        <v>9.9997872457166403E-2</v>
      </c>
      <c r="Q3418">
        <v>1.6543520242566102E-2</v>
      </c>
      <c r="R3418">
        <v>895961</v>
      </c>
      <c r="S3418">
        <v>950</v>
      </c>
    </row>
    <row r="3419" spans="1:19" x14ac:dyDescent="0.25">
      <c r="A3419" t="s">
        <v>1686</v>
      </c>
      <c r="B3419" t="s">
        <v>756</v>
      </c>
      <c r="C3419" t="s">
        <v>129</v>
      </c>
      <c r="D3419">
        <v>1</v>
      </c>
      <c r="F3419">
        <v>0.74889538832870595</v>
      </c>
      <c r="G3419">
        <v>1.8847995841193899E-2</v>
      </c>
      <c r="H3419" t="s">
        <v>802</v>
      </c>
      <c r="O3419" t="s">
        <v>802</v>
      </c>
      <c r="P3419">
        <v>0.117172919538107</v>
      </c>
      <c r="Q3419">
        <v>1.34184508462143E-2</v>
      </c>
      <c r="R3419">
        <v>607324</v>
      </c>
      <c r="S3419">
        <v>663</v>
      </c>
    </row>
    <row r="3420" spans="1:19" x14ac:dyDescent="0.25">
      <c r="A3420" t="s">
        <v>1687</v>
      </c>
      <c r="B3420" t="s">
        <v>756</v>
      </c>
      <c r="C3420" t="s">
        <v>129</v>
      </c>
      <c r="D3420">
        <v>0</v>
      </c>
      <c r="F3420">
        <v>0.58143009081908803</v>
      </c>
      <c r="G3420">
        <v>1.9861756532568602E-2</v>
      </c>
      <c r="H3420" t="s">
        <v>807</v>
      </c>
      <c r="O3420" t="s">
        <v>807</v>
      </c>
      <c r="P3420">
        <v>8.8841414026103904E-2</v>
      </c>
      <c r="Q3420">
        <v>1.0367458377588699E-2</v>
      </c>
      <c r="R3420">
        <v>735828</v>
      </c>
      <c r="S3420">
        <v>826</v>
      </c>
    </row>
    <row r="3421" spans="1:19" x14ac:dyDescent="0.25">
      <c r="A3421" t="s">
        <v>1688</v>
      </c>
      <c r="B3421" t="s">
        <v>756</v>
      </c>
      <c r="C3421" t="s">
        <v>129</v>
      </c>
      <c r="D3421">
        <v>1</v>
      </c>
      <c r="F3421">
        <v>0.60270607872428195</v>
      </c>
      <c r="G3421">
        <v>2.20944904377679E-2</v>
      </c>
      <c r="H3421" t="s">
        <v>807</v>
      </c>
      <c r="O3421" t="s">
        <v>807</v>
      </c>
      <c r="P3421">
        <v>0.175809285184685</v>
      </c>
      <c r="Q3421">
        <v>1.5867339352902101E-2</v>
      </c>
      <c r="R3421">
        <v>547582</v>
      </c>
      <c r="S3421">
        <v>617</v>
      </c>
    </row>
    <row r="3422" spans="1:19" x14ac:dyDescent="0.25">
      <c r="A3422" t="s">
        <v>1689</v>
      </c>
      <c r="B3422" t="s">
        <v>756</v>
      </c>
      <c r="C3422" t="s">
        <v>129</v>
      </c>
      <c r="D3422">
        <v>0</v>
      </c>
      <c r="F3422">
        <v>0.43289705109755799</v>
      </c>
      <c r="G3422">
        <v>3.4454451487658098E-2</v>
      </c>
      <c r="H3422" t="s">
        <v>812</v>
      </c>
      <c r="O3422" t="s">
        <v>812</v>
      </c>
      <c r="P3422">
        <v>0.18462733273944101</v>
      </c>
      <c r="Q3422">
        <v>2.6117973463459999E-2</v>
      </c>
      <c r="R3422">
        <v>218895</v>
      </c>
      <c r="S3422">
        <v>263</v>
      </c>
    </row>
    <row r="3423" spans="1:19" x14ac:dyDescent="0.25">
      <c r="A3423" t="s">
        <v>1690</v>
      </c>
      <c r="B3423" t="s">
        <v>756</v>
      </c>
      <c r="C3423" t="s">
        <v>129</v>
      </c>
      <c r="D3423">
        <v>1</v>
      </c>
      <c r="F3423">
        <v>0.45482663595607298</v>
      </c>
      <c r="G3423">
        <v>4.3459125449307703E-2</v>
      </c>
      <c r="H3423" t="s">
        <v>812</v>
      </c>
      <c r="O3423" t="s">
        <v>812</v>
      </c>
      <c r="P3423">
        <v>0.25397935260971499</v>
      </c>
      <c r="Q3423">
        <v>3.8643390150955498E-2</v>
      </c>
      <c r="R3423">
        <v>121565</v>
      </c>
      <c r="S3423">
        <v>145</v>
      </c>
    </row>
    <row r="3424" spans="1:19" x14ac:dyDescent="0.25">
      <c r="A3424" t="s">
        <v>1691</v>
      </c>
      <c r="B3424" t="s">
        <v>756</v>
      </c>
      <c r="C3424" t="s">
        <v>129</v>
      </c>
      <c r="D3424">
        <v>0</v>
      </c>
      <c r="F3424">
        <v>0.55214280698532403</v>
      </c>
      <c r="G3424">
        <v>1.43926347121011E-2</v>
      </c>
      <c r="H3424" t="s">
        <v>817</v>
      </c>
      <c r="O3424" t="s">
        <v>817</v>
      </c>
      <c r="P3424">
        <v>0.120646926458334</v>
      </c>
      <c r="Q3424">
        <v>8.3389847829949508E-3</v>
      </c>
      <c r="R3424">
        <v>1483227</v>
      </c>
      <c r="S3424">
        <v>1674</v>
      </c>
    </row>
    <row r="3425" spans="1:19" x14ac:dyDescent="0.25">
      <c r="A3425" t="s">
        <v>1692</v>
      </c>
      <c r="B3425" t="s">
        <v>756</v>
      </c>
      <c r="C3425" t="s">
        <v>129</v>
      </c>
      <c r="D3425">
        <v>1</v>
      </c>
      <c r="F3425">
        <v>0.58689404080656804</v>
      </c>
      <c r="G3425">
        <v>1.6422971258714201E-2</v>
      </c>
      <c r="H3425" t="s">
        <v>817</v>
      </c>
      <c r="O3425" t="s">
        <v>817</v>
      </c>
      <c r="P3425">
        <v>0.21859822358800601</v>
      </c>
      <c r="Q3425">
        <v>1.2888049553980201E-2</v>
      </c>
      <c r="R3425">
        <v>970383</v>
      </c>
      <c r="S3425">
        <v>1127</v>
      </c>
    </row>
    <row r="3426" spans="1:19" x14ac:dyDescent="0.25">
      <c r="A3426" t="s">
        <v>1693</v>
      </c>
      <c r="B3426" t="s">
        <v>756</v>
      </c>
      <c r="C3426" t="s">
        <v>129</v>
      </c>
      <c r="D3426">
        <v>0</v>
      </c>
      <c r="F3426">
        <v>0.314245439852542</v>
      </c>
      <c r="G3426">
        <v>1.7415764621121401E-2</v>
      </c>
      <c r="H3426" t="s">
        <v>822</v>
      </c>
      <c r="O3426" t="s">
        <v>822</v>
      </c>
      <c r="P3426">
        <v>0.24907057150872999</v>
      </c>
      <c r="Q3426">
        <v>1.6678729627179398E-2</v>
      </c>
      <c r="R3426">
        <v>737819</v>
      </c>
      <c r="S3426">
        <v>875</v>
      </c>
    </row>
    <row r="3427" spans="1:19" x14ac:dyDescent="0.25">
      <c r="A3427" t="s">
        <v>1694</v>
      </c>
      <c r="B3427" t="s">
        <v>756</v>
      </c>
      <c r="C3427" t="s">
        <v>129</v>
      </c>
      <c r="D3427">
        <v>1</v>
      </c>
      <c r="F3427">
        <v>0.33040923012629497</v>
      </c>
      <c r="G3427">
        <v>2.1876971644687299E-2</v>
      </c>
      <c r="H3427" t="s">
        <v>822</v>
      </c>
      <c r="O3427" t="s">
        <v>822</v>
      </c>
      <c r="P3427">
        <v>0.34172206424294799</v>
      </c>
      <c r="Q3427">
        <v>2.2889524818143901E-2</v>
      </c>
      <c r="R3427">
        <v>531894</v>
      </c>
      <c r="S3427">
        <v>542</v>
      </c>
    </row>
    <row r="3428" spans="1:19" x14ac:dyDescent="0.25">
      <c r="A3428" t="s">
        <v>1695</v>
      </c>
      <c r="B3428" t="s">
        <v>756</v>
      </c>
      <c r="C3428" t="s">
        <v>129</v>
      </c>
      <c r="D3428">
        <v>0</v>
      </c>
      <c r="F3428">
        <v>0.406809247490099</v>
      </c>
      <c r="G3428">
        <v>1.34126318447935E-2</v>
      </c>
      <c r="H3428" t="s">
        <v>827</v>
      </c>
      <c r="O3428" t="s">
        <v>827</v>
      </c>
      <c r="P3428">
        <v>0.13985608802365901</v>
      </c>
      <c r="Q3428">
        <v>9.0876133878617701E-3</v>
      </c>
      <c r="R3428">
        <v>1361423</v>
      </c>
      <c r="S3428">
        <v>1713</v>
      </c>
    </row>
    <row r="3429" spans="1:19" x14ac:dyDescent="0.25">
      <c r="A3429" t="s">
        <v>1696</v>
      </c>
      <c r="B3429" t="s">
        <v>756</v>
      </c>
      <c r="C3429" t="s">
        <v>129</v>
      </c>
      <c r="D3429">
        <v>1</v>
      </c>
      <c r="F3429">
        <v>0.43754317974852103</v>
      </c>
      <c r="G3429">
        <v>1.7383114066244799E-2</v>
      </c>
      <c r="H3429" t="s">
        <v>827</v>
      </c>
      <c r="O3429" t="s">
        <v>827</v>
      </c>
      <c r="P3429">
        <v>0.214866921805688</v>
      </c>
      <c r="Q3429">
        <v>1.52337034949665E-2</v>
      </c>
      <c r="R3429">
        <v>919760</v>
      </c>
      <c r="S3429">
        <v>1115</v>
      </c>
    </row>
    <row r="3430" spans="1:19" x14ac:dyDescent="0.25">
      <c r="A3430" t="s">
        <v>1697</v>
      </c>
      <c r="B3430" t="s">
        <v>756</v>
      </c>
      <c r="C3430" t="s">
        <v>129</v>
      </c>
      <c r="D3430">
        <v>0</v>
      </c>
      <c r="F3430">
        <v>0.219891350162119</v>
      </c>
      <c r="G3430">
        <v>1.04077942965031E-2</v>
      </c>
      <c r="H3430" t="s">
        <v>832</v>
      </c>
      <c r="O3430" t="s">
        <v>832</v>
      </c>
      <c r="P3430">
        <v>0.28385742835377198</v>
      </c>
      <c r="Q3430">
        <v>1.0892129712583401E-2</v>
      </c>
      <c r="R3430">
        <v>1709395</v>
      </c>
      <c r="S3430">
        <v>2073</v>
      </c>
    </row>
    <row r="3431" spans="1:19" x14ac:dyDescent="0.25">
      <c r="A3431" t="s">
        <v>1698</v>
      </c>
      <c r="B3431" t="s">
        <v>756</v>
      </c>
      <c r="C3431" t="s">
        <v>129</v>
      </c>
      <c r="D3431">
        <v>1</v>
      </c>
      <c r="F3431">
        <v>0.16712367140534701</v>
      </c>
      <c r="G3431">
        <v>1.02435296846394E-2</v>
      </c>
      <c r="H3431" t="s">
        <v>832</v>
      </c>
      <c r="O3431" t="s">
        <v>832</v>
      </c>
      <c r="P3431">
        <v>0.38131317702727002</v>
      </c>
      <c r="Q3431">
        <v>1.2799711525813299E-2</v>
      </c>
      <c r="R3431">
        <v>1437832</v>
      </c>
      <c r="S3431">
        <v>1703</v>
      </c>
    </row>
    <row r="3432" spans="1:19" x14ac:dyDescent="0.25">
      <c r="A3432" t="s">
        <v>1699</v>
      </c>
      <c r="B3432" t="s">
        <v>756</v>
      </c>
      <c r="C3432" t="s">
        <v>129</v>
      </c>
      <c r="D3432">
        <v>0</v>
      </c>
      <c r="F3432">
        <v>0.18639911558266201</v>
      </c>
      <c r="G3432">
        <v>8.0329256555597799E-3</v>
      </c>
      <c r="H3432" t="s">
        <v>837</v>
      </c>
      <c r="O3432" t="s">
        <v>837</v>
      </c>
      <c r="P3432">
        <v>0.266247731108329</v>
      </c>
      <c r="Q3432">
        <v>8.7589150767841597E-3</v>
      </c>
      <c r="R3432">
        <v>2433192</v>
      </c>
      <c r="S3432">
        <v>2990</v>
      </c>
    </row>
    <row r="3433" spans="1:19" x14ac:dyDescent="0.25">
      <c r="A3433" t="s">
        <v>1700</v>
      </c>
      <c r="B3433" t="s">
        <v>756</v>
      </c>
      <c r="C3433" t="s">
        <v>129</v>
      </c>
      <c r="D3433">
        <v>1</v>
      </c>
      <c r="F3433">
        <v>0.196264152097433</v>
      </c>
      <c r="G3433">
        <v>9.9223325182193397E-3</v>
      </c>
      <c r="H3433" t="s">
        <v>837</v>
      </c>
      <c r="O3433" t="s">
        <v>837</v>
      </c>
      <c r="P3433">
        <v>0.381729075512377</v>
      </c>
      <c r="Q3433">
        <v>1.1844440822608099E-2</v>
      </c>
      <c r="R3433">
        <v>1733782</v>
      </c>
      <c r="S3433">
        <v>1957</v>
      </c>
    </row>
    <row r="3434" spans="1:19" x14ac:dyDescent="0.25">
      <c r="A3434" t="s">
        <v>1701</v>
      </c>
      <c r="B3434" t="s">
        <v>756</v>
      </c>
      <c r="C3434" t="s">
        <v>129</v>
      </c>
      <c r="D3434">
        <v>0</v>
      </c>
      <c r="F3434">
        <v>0.255981160014986</v>
      </c>
      <c r="G3434">
        <v>2.05509084429468E-2</v>
      </c>
      <c r="H3434" t="s">
        <v>842</v>
      </c>
      <c r="O3434" t="s">
        <v>842</v>
      </c>
      <c r="P3434">
        <v>0.35806285116562903</v>
      </c>
      <c r="Q3434">
        <v>2.2390762436913899E-2</v>
      </c>
      <c r="R3434">
        <v>511631</v>
      </c>
      <c r="S3434">
        <v>578</v>
      </c>
    </row>
    <row r="3435" spans="1:19" x14ac:dyDescent="0.25">
      <c r="A3435" t="s">
        <v>1702</v>
      </c>
      <c r="B3435" t="s">
        <v>756</v>
      </c>
      <c r="C3435" t="s">
        <v>129</v>
      </c>
      <c r="D3435">
        <v>1</v>
      </c>
      <c r="F3435">
        <v>0.44820447307502398</v>
      </c>
      <c r="G3435">
        <v>3.5282902208589199E-2</v>
      </c>
      <c r="H3435" t="s">
        <v>842</v>
      </c>
      <c r="O3435" t="s">
        <v>842</v>
      </c>
      <c r="P3435">
        <v>0.31271206787984202</v>
      </c>
      <c r="Q3435">
        <v>3.2884589887174999E-2</v>
      </c>
      <c r="R3435">
        <v>220743</v>
      </c>
      <c r="S3435">
        <v>249</v>
      </c>
    </row>
    <row r="3436" spans="1:19" x14ac:dyDescent="0.25">
      <c r="A3436" t="s">
        <v>1703</v>
      </c>
      <c r="B3436" t="s">
        <v>756</v>
      </c>
      <c r="C3436" t="s">
        <v>129</v>
      </c>
      <c r="D3436">
        <v>0</v>
      </c>
      <c r="F3436">
        <v>0.39789846429591602</v>
      </c>
      <c r="G3436">
        <v>2.37945048891289E-2</v>
      </c>
      <c r="H3436" t="s">
        <v>847</v>
      </c>
      <c r="O3436" t="s">
        <v>847</v>
      </c>
      <c r="P3436">
        <v>0.25376533542156099</v>
      </c>
      <c r="Q3436">
        <v>1.99104546426477E-2</v>
      </c>
      <c r="R3436">
        <v>459720</v>
      </c>
      <c r="S3436">
        <v>564</v>
      </c>
    </row>
    <row r="3437" spans="1:19" x14ac:dyDescent="0.25">
      <c r="A3437" t="s">
        <v>1704</v>
      </c>
      <c r="B3437" t="s">
        <v>756</v>
      </c>
      <c r="C3437" t="s">
        <v>129</v>
      </c>
      <c r="D3437">
        <v>1</v>
      </c>
      <c r="F3437">
        <v>0.37946420956754001</v>
      </c>
      <c r="G3437">
        <v>2.9174031774861001E-2</v>
      </c>
      <c r="H3437" t="s">
        <v>847</v>
      </c>
      <c r="O3437" t="s">
        <v>847</v>
      </c>
      <c r="P3437">
        <v>0.42702275827410402</v>
      </c>
      <c r="Q3437">
        <v>2.99488094816453E-2</v>
      </c>
      <c r="R3437">
        <v>293137</v>
      </c>
      <c r="S3437">
        <v>331</v>
      </c>
    </row>
    <row r="3438" spans="1:19" x14ac:dyDescent="0.25">
      <c r="A3438" t="s">
        <v>1705</v>
      </c>
      <c r="B3438" t="s">
        <v>756</v>
      </c>
      <c r="C3438" t="s">
        <v>129</v>
      </c>
      <c r="D3438">
        <v>0</v>
      </c>
      <c r="F3438">
        <v>0.30060276103441602</v>
      </c>
      <c r="G3438">
        <v>9.3503220931824102E-2</v>
      </c>
      <c r="H3438" t="s">
        <v>852</v>
      </c>
      <c r="O3438" t="s">
        <v>852</v>
      </c>
      <c r="P3438">
        <v>0.43748784755978998</v>
      </c>
      <c r="Q3438">
        <v>0.109435500406069</v>
      </c>
      <c r="R3438">
        <v>20572</v>
      </c>
      <c r="S3438">
        <v>26</v>
      </c>
    </row>
    <row r="3439" spans="1:19" x14ac:dyDescent="0.25">
      <c r="A3439" t="s">
        <v>1706</v>
      </c>
      <c r="B3439" t="s">
        <v>756</v>
      </c>
      <c r="C3439" t="s">
        <v>129</v>
      </c>
      <c r="D3439">
        <v>1</v>
      </c>
      <c r="F3439">
        <v>0.43403385872737898</v>
      </c>
      <c r="G3439">
        <v>0.12080314788249</v>
      </c>
      <c r="H3439" t="s">
        <v>852</v>
      </c>
      <c r="O3439" t="s">
        <v>852</v>
      </c>
      <c r="P3439">
        <v>0.65944366055230796</v>
      </c>
      <c r="Q3439">
        <v>0.1184850355224</v>
      </c>
      <c r="R3439">
        <v>20556</v>
      </c>
      <c r="S3439">
        <v>20</v>
      </c>
    </row>
    <row r="3440" spans="1:19" x14ac:dyDescent="0.25">
      <c r="A3440" t="s">
        <v>1707</v>
      </c>
      <c r="B3440" t="s">
        <v>756</v>
      </c>
      <c r="C3440" t="s">
        <v>129</v>
      </c>
      <c r="D3440">
        <v>0</v>
      </c>
      <c r="F3440">
        <v>0.37215095279611399</v>
      </c>
      <c r="G3440">
        <v>0.10012171857304</v>
      </c>
      <c r="H3440" t="s">
        <v>857</v>
      </c>
      <c r="O3440" t="s">
        <v>857</v>
      </c>
      <c r="P3440">
        <v>5.2393407232116898E-2</v>
      </c>
      <c r="Q3440">
        <v>3.6924233300892402E-2</v>
      </c>
      <c r="R3440">
        <v>24087</v>
      </c>
      <c r="S3440">
        <v>28</v>
      </c>
    </row>
    <row r="3441" spans="1:19" x14ac:dyDescent="0.25">
      <c r="A3441" t="s">
        <v>1708</v>
      </c>
      <c r="B3441" t="s">
        <v>756</v>
      </c>
      <c r="C3441" t="s">
        <v>129</v>
      </c>
      <c r="D3441">
        <v>1</v>
      </c>
      <c r="F3441">
        <v>0.48247774199658999</v>
      </c>
      <c r="G3441">
        <v>0.12059987497371499</v>
      </c>
      <c r="H3441" t="s">
        <v>857</v>
      </c>
      <c r="O3441" t="s">
        <v>857</v>
      </c>
      <c r="P3441">
        <v>0.25</v>
      </c>
      <c r="Q3441">
        <v>0.101481895388111</v>
      </c>
      <c r="R3441">
        <v>21116</v>
      </c>
      <c r="S3441">
        <v>22</v>
      </c>
    </row>
    <row r="3442" spans="1:19" x14ac:dyDescent="0.25">
      <c r="B3442" t="s">
        <v>99</v>
      </c>
      <c r="C3442" t="s">
        <v>108</v>
      </c>
      <c r="D3442">
        <v>0</v>
      </c>
      <c r="E3442">
        <v>1</v>
      </c>
      <c r="M3442" t="s">
        <v>342</v>
      </c>
      <c r="R3442">
        <v>7339</v>
      </c>
      <c r="S3442">
        <v>9</v>
      </c>
    </row>
    <row r="3443" spans="1:19" x14ac:dyDescent="0.25">
      <c r="B3443" t="s">
        <v>99</v>
      </c>
      <c r="C3443" t="s">
        <v>119</v>
      </c>
      <c r="D3443">
        <v>0</v>
      </c>
      <c r="E3443">
        <v>1</v>
      </c>
      <c r="M3443" t="s">
        <v>337</v>
      </c>
      <c r="R3443">
        <v>10542</v>
      </c>
      <c r="S3443">
        <v>6</v>
      </c>
    </row>
    <row r="3444" spans="1:19" x14ac:dyDescent="0.25">
      <c r="B3444" t="s">
        <v>99</v>
      </c>
      <c r="C3444" t="s">
        <v>119</v>
      </c>
      <c r="D3444">
        <v>0</v>
      </c>
      <c r="E3444">
        <v>1</v>
      </c>
      <c r="M3444" t="s">
        <v>342</v>
      </c>
      <c r="R3444">
        <v>9596</v>
      </c>
      <c r="S3444">
        <v>7</v>
      </c>
    </row>
    <row r="3445" spans="1:19" x14ac:dyDescent="0.25">
      <c r="B3445" t="s">
        <v>400</v>
      </c>
      <c r="C3445" t="s">
        <v>108</v>
      </c>
      <c r="D3445">
        <v>1</v>
      </c>
      <c r="E3445">
        <v>0</v>
      </c>
      <c r="K3445" t="s">
        <v>257</v>
      </c>
      <c r="N3445" t="s">
        <v>402</v>
      </c>
      <c r="R3445">
        <v>1991</v>
      </c>
      <c r="S3445">
        <v>3</v>
      </c>
    </row>
    <row r="3446" spans="1:19" x14ac:dyDescent="0.25">
      <c r="B3446" t="s">
        <v>400</v>
      </c>
      <c r="C3446" t="s">
        <v>114</v>
      </c>
      <c r="D3446">
        <v>1</v>
      </c>
      <c r="E3446">
        <v>0</v>
      </c>
      <c r="K3446" t="s">
        <v>257</v>
      </c>
      <c r="N3446" t="s">
        <v>402</v>
      </c>
      <c r="R3446">
        <v>683</v>
      </c>
      <c r="S3446">
        <v>1</v>
      </c>
    </row>
    <row r="3447" spans="1:19" x14ac:dyDescent="0.25">
      <c r="B3447" t="s">
        <v>400</v>
      </c>
      <c r="C3447" t="s">
        <v>119</v>
      </c>
      <c r="D3447">
        <v>1</v>
      </c>
      <c r="E3447">
        <v>0</v>
      </c>
      <c r="K3447" t="s">
        <v>252</v>
      </c>
      <c r="N3447" t="s">
        <v>402</v>
      </c>
      <c r="R3447">
        <v>564</v>
      </c>
      <c r="S3447">
        <v>1</v>
      </c>
    </row>
    <row r="3448" spans="1:19" x14ac:dyDescent="0.25">
      <c r="B3448" t="s">
        <v>400</v>
      </c>
      <c r="C3448" t="s">
        <v>124</v>
      </c>
      <c r="D3448">
        <v>1</v>
      </c>
      <c r="E3448">
        <v>0</v>
      </c>
      <c r="K3448" t="s">
        <v>257</v>
      </c>
      <c r="N3448" t="s">
        <v>402</v>
      </c>
      <c r="R3448">
        <v>762</v>
      </c>
      <c r="S3448">
        <v>1</v>
      </c>
    </row>
    <row r="3449" spans="1:19" x14ac:dyDescent="0.25">
      <c r="B3449" t="s">
        <v>400</v>
      </c>
      <c r="C3449" t="s">
        <v>129</v>
      </c>
      <c r="D3449">
        <v>1</v>
      </c>
      <c r="E3449">
        <v>0</v>
      </c>
      <c r="K3449" t="s">
        <v>257</v>
      </c>
      <c r="N3449" t="s">
        <v>402</v>
      </c>
      <c r="R3449">
        <v>1225</v>
      </c>
      <c r="S3449">
        <v>1</v>
      </c>
    </row>
    <row r="3450" spans="1:19" x14ac:dyDescent="0.25">
      <c r="B3450" t="s">
        <v>400</v>
      </c>
      <c r="C3450" t="s">
        <v>129</v>
      </c>
      <c r="D3450">
        <v>1</v>
      </c>
      <c r="E3450">
        <v>1</v>
      </c>
      <c r="K3450" t="s">
        <v>252</v>
      </c>
      <c r="N3450" t="s">
        <v>402</v>
      </c>
      <c r="R3450">
        <v>1667</v>
      </c>
      <c r="S3450">
        <v>1</v>
      </c>
    </row>
    <row r="3451" spans="1:19" x14ac:dyDescent="0.25">
      <c r="B3451" t="s">
        <v>400</v>
      </c>
      <c r="C3451" t="s">
        <v>129</v>
      </c>
      <c r="D3451">
        <v>1</v>
      </c>
      <c r="E3451">
        <v>1</v>
      </c>
      <c r="K3451" t="s">
        <v>257</v>
      </c>
      <c r="N3451" t="s">
        <v>402</v>
      </c>
      <c r="R3451">
        <v>1181</v>
      </c>
      <c r="S3451">
        <v>1</v>
      </c>
    </row>
    <row r="3452" spans="1:19" x14ac:dyDescent="0.25">
      <c r="B3452" t="s">
        <v>400</v>
      </c>
      <c r="C3452" t="s">
        <v>108</v>
      </c>
      <c r="D3452">
        <v>1</v>
      </c>
      <c r="E3452">
        <v>0</v>
      </c>
      <c r="K3452" t="s">
        <v>257</v>
      </c>
      <c r="N3452" t="s">
        <v>402</v>
      </c>
      <c r="R3452">
        <v>1991</v>
      </c>
      <c r="S3452">
        <v>3</v>
      </c>
    </row>
    <row r="3453" spans="1:19" x14ac:dyDescent="0.25">
      <c r="B3453" t="s">
        <v>400</v>
      </c>
      <c r="C3453" t="s">
        <v>114</v>
      </c>
      <c r="D3453">
        <v>1</v>
      </c>
      <c r="E3453">
        <v>0</v>
      </c>
      <c r="K3453" t="s">
        <v>257</v>
      </c>
      <c r="N3453" t="s">
        <v>402</v>
      </c>
      <c r="R3453">
        <v>683</v>
      </c>
      <c r="S3453">
        <v>1</v>
      </c>
    </row>
    <row r="3454" spans="1:19" x14ac:dyDescent="0.25">
      <c r="B3454" t="s">
        <v>400</v>
      </c>
      <c r="C3454" t="s">
        <v>119</v>
      </c>
      <c r="D3454">
        <v>1</v>
      </c>
      <c r="E3454">
        <v>0</v>
      </c>
      <c r="K3454" t="s">
        <v>252</v>
      </c>
      <c r="N3454" t="s">
        <v>402</v>
      </c>
      <c r="R3454">
        <v>564</v>
      </c>
      <c r="S3454">
        <v>1</v>
      </c>
    </row>
    <row r="3455" spans="1:19" x14ac:dyDescent="0.25">
      <c r="B3455" t="s">
        <v>400</v>
      </c>
      <c r="C3455" t="s">
        <v>124</v>
      </c>
      <c r="D3455">
        <v>1</v>
      </c>
      <c r="E3455">
        <v>0</v>
      </c>
      <c r="K3455" t="s">
        <v>257</v>
      </c>
      <c r="N3455" t="s">
        <v>402</v>
      </c>
      <c r="R3455">
        <v>762</v>
      </c>
      <c r="S3455">
        <v>1</v>
      </c>
    </row>
    <row r="3456" spans="1:19" x14ac:dyDescent="0.25">
      <c r="B3456" t="s">
        <v>400</v>
      </c>
      <c r="C3456" t="s">
        <v>129</v>
      </c>
      <c r="D3456">
        <v>1</v>
      </c>
      <c r="E3456">
        <v>0</v>
      </c>
      <c r="K3456" t="s">
        <v>257</v>
      </c>
      <c r="N3456" t="s">
        <v>402</v>
      </c>
      <c r="R3456">
        <v>1225</v>
      </c>
      <c r="S3456">
        <v>1</v>
      </c>
    </row>
    <row r="3457" spans="2:19" x14ac:dyDescent="0.25">
      <c r="B3457" t="s">
        <v>400</v>
      </c>
      <c r="C3457" t="s">
        <v>129</v>
      </c>
      <c r="D3457">
        <v>1</v>
      </c>
      <c r="E3457">
        <v>1</v>
      </c>
      <c r="K3457" t="s">
        <v>252</v>
      </c>
      <c r="N3457" t="s">
        <v>402</v>
      </c>
      <c r="R3457">
        <v>1667</v>
      </c>
      <c r="S3457">
        <v>1</v>
      </c>
    </row>
    <row r="3458" spans="2:19" x14ac:dyDescent="0.25">
      <c r="B3458" t="s">
        <v>400</v>
      </c>
      <c r="C3458" t="s">
        <v>129</v>
      </c>
      <c r="D3458">
        <v>1</v>
      </c>
      <c r="E3458">
        <v>1</v>
      </c>
      <c r="K3458" t="s">
        <v>257</v>
      </c>
      <c r="N3458" t="s">
        <v>402</v>
      </c>
      <c r="R3458">
        <v>1181</v>
      </c>
      <c r="S3458">
        <v>1</v>
      </c>
    </row>
    <row r="3459" spans="2:19" x14ac:dyDescent="0.25">
      <c r="B3459" t="s">
        <v>400</v>
      </c>
      <c r="C3459" t="s">
        <v>108</v>
      </c>
      <c r="D3459">
        <v>1</v>
      </c>
      <c r="K3459" t="s">
        <v>257</v>
      </c>
      <c r="N3459" t="s">
        <v>402</v>
      </c>
      <c r="R3459">
        <v>1991</v>
      </c>
      <c r="S3459">
        <v>3</v>
      </c>
    </row>
    <row r="3460" spans="2:19" x14ac:dyDescent="0.25">
      <c r="B3460" t="s">
        <v>400</v>
      </c>
      <c r="C3460" t="s">
        <v>114</v>
      </c>
      <c r="D3460">
        <v>1</v>
      </c>
      <c r="K3460" t="s">
        <v>257</v>
      </c>
      <c r="N3460" t="s">
        <v>402</v>
      </c>
      <c r="R3460">
        <v>683</v>
      </c>
      <c r="S3460">
        <v>1</v>
      </c>
    </row>
    <row r="3461" spans="2:19" x14ac:dyDescent="0.25">
      <c r="B3461" t="s">
        <v>400</v>
      </c>
      <c r="C3461" t="s">
        <v>119</v>
      </c>
      <c r="D3461">
        <v>1</v>
      </c>
      <c r="K3461" t="s">
        <v>252</v>
      </c>
      <c r="N3461" t="s">
        <v>402</v>
      </c>
      <c r="R3461">
        <v>564</v>
      </c>
      <c r="S3461">
        <v>1</v>
      </c>
    </row>
    <row r="3462" spans="2:19" x14ac:dyDescent="0.25">
      <c r="B3462" t="s">
        <v>400</v>
      </c>
      <c r="C3462" t="s">
        <v>124</v>
      </c>
      <c r="D3462">
        <v>1</v>
      </c>
      <c r="K3462" t="s">
        <v>257</v>
      </c>
      <c r="N3462" t="s">
        <v>402</v>
      </c>
      <c r="R3462">
        <v>762</v>
      </c>
      <c r="S3462">
        <v>1</v>
      </c>
    </row>
    <row r="3463" spans="2:19" x14ac:dyDescent="0.25">
      <c r="B3463" t="s">
        <v>400</v>
      </c>
      <c r="C3463" t="s">
        <v>129</v>
      </c>
      <c r="D3463">
        <v>1</v>
      </c>
      <c r="K3463" t="s">
        <v>252</v>
      </c>
      <c r="N3463" t="s">
        <v>402</v>
      </c>
      <c r="R3463">
        <v>1667</v>
      </c>
      <c r="S3463">
        <v>1</v>
      </c>
    </row>
    <row r="3464" spans="2:19" x14ac:dyDescent="0.25">
      <c r="B3464" t="s">
        <v>400</v>
      </c>
      <c r="C3464" t="s">
        <v>129</v>
      </c>
      <c r="D3464">
        <v>1</v>
      </c>
      <c r="K3464" t="s">
        <v>257</v>
      </c>
      <c r="N3464" t="s">
        <v>402</v>
      </c>
      <c r="R3464">
        <v>2406</v>
      </c>
      <c r="S3464">
        <v>2</v>
      </c>
    </row>
    <row r="3465" spans="2:19" x14ac:dyDescent="0.25">
      <c r="B3465" t="s">
        <v>400</v>
      </c>
      <c r="C3465" t="s">
        <v>108</v>
      </c>
      <c r="D3465">
        <v>1</v>
      </c>
      <c r="K3465" t="s">
        <v>257</v>
      </c>
      <c r="N3465" t="s">
        <v>402</v>
      </c>
      <c r="R3465">
        <v>1991</v>
      </c>
      <c r="S3465">
        <v>3</v>
      </c>
    </row>
    <row r="3466" spans="2:19" x14ac:dyDescent="0.25">
      <c r="B3466" t="s">
        <v>400</v>
      </c>
      <c r="C3466" t="s">
        <v>114</v>
      </c>
      <c r="D3466">
        <v>1</v>
      </c>
      <c r="K3466" t="s">
        <v>257</v>
      </c>
      <c r="N3466" t="s">
        <v>402</v>
      </c>
      <c r="R3466">
        <v>683</v>
      </c>
      <c r="S3466">
        <v>1</v>
      </c>
    </row>
    <row r="3467" spans="2:19" x14ac:dyDescent="0.25">
      <c r="B3467" t="s">
        <v>400</v>
      </c>
      <c r="C3467" t="s">
        <v>119</v>
      </c>
      <c r="D3467">
        <v>1</v>
      </c>
      <c r="K3467" t="s">
        <v>252</v>
      </c>
      <c r="N3467" t="s">
        <v>402</v>
      </c>
      <c r="R3467">
        <v>564</v>
      </c>
      <c r="S3467">
        <v>1</v>
      </c>
    </row>
    <row r="3468" spans="2:19" x14ac:dyDescent="0.25">
      <c r="B3468" t="s">
        <v>400</v>
      </c>
      <c r="C3468" t="s">
        <v>124</v>
      </c>
      <c r="D3468">
        <v>1</v>
      </c>
      <c r="K3468" t="s">
        <v>257</v>
      </c>
      <c r="N3468" t="s">
        <v>402</v>
      </c>
      <c r="R3468">
        <v>762</v>
      </c>
      <c r="S3468">
        <v>1</v>
      </c>
    </row>
    <row r="3469" spans="2:19" x14ac:dyDescent="0.25">
      <c r="B3469" t="s">
        <v>400</v>
      </c>
      <c r="C3469" t="s">
        <v>129</v>
      </c>
      <c r="D3469">
        <v>1</v>
      </c>
      <c r="K3469" t="s">
        <v>252</v>
      </c>
      <c r="N3469" t="s">
        <v>402</v>
      </c>
      <c r="R3469">
        <v>1667</v>
      </c>
      <c r="S3469">
        <v>1</v>
      </c>
    </row>
    <row r="3470" spans="2:19" x14ac:dyDescent="0.25">
      <c r="B3470" t="s">
        <v>400</v>
      </c>
      <c r="C3470" t="s">
        <v>129</v>
      </c>
      <c r="D3470">
        <v>1</v>
      </c>
      <c r="K3470" t="s">
        <v>257</v>
      </c>
      <c r="N3470" t="s">
        <v>402</v>
      </c>
      <c r="R3470">
        <v>2406</v>
      </c>
      <c r="S3470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2023-03-20T16:58:42Z</dcterms:modified>
</cp:coreProperties>
</file>