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ollyRancher/Documents/CSC443/a1/"/>
    </mc:Choice>
  </mc:AlternateContent>
  <bookViews>
    <workbookView xWindow="80" yWindow="460" windowWidth="28720" windowHeight="17600" tabRatio="500"/>
  </bookViews>
  <sheets>
    <sheet name="Mac" sheetId="1" r:id="rId1"/>
    <sheet name="USB" sheetId="2" r:id="rId2"/>
    <sheet name="cdf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<sst xmlns="http://schemas.openxmlformats.org/spreadsheetml/2006/main" count="75" uniqueCount="22">
  <si>
    <t>Time (MS)</t>
  </si>
  <si>
    <t>Buffer Size</t>
  </si>
  <si>
    <t>1KB</t>
  </si>
  <si>
    <t>2KB</t>
  </si>
  <si>
    <t>4KB</t>
  </si>
  <si>
    <t>6KB</t>
  </si>
  <si>
    <t>8KB</t>
  </si>
  <si>
    <t>16KB</t>
  </si>
  <si>
    <t>24KB</t>
  </si>
  <si>
    <t>32KB</t>
  </si>
  <si>
    <t>64KB</t>
  </si>
  <si>
    <t>256KB</t>
  </si>
  <si>
    <t>512KB</t>
  </si>
  <si>
    <t>1MB</t>
  </si>
  <si>
    <t>1.5MB</t>
  </si>
  <si>
    <t>2MB</t>
  </si>
  <si>
    <t>2.5MB</t>
  </si>
  <si>
    <t>3MB</t>
  </si>
  <si>
    <t>Time(MS)</t>
  </si>
  <si>
    <t>Average rate</t>
  </si>
  <si>
    <t>GH Time (MS)</t>
  </si>
  <si>
    <t>Average Read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</si>
</sst>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write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Mac!$A$2:$A$17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Mac!$E$2:$E$17</c:f>
              <c:numCache>
                <c:formatCode>General</c:formatCode>
                <c:ptCount val="16"/>
                <c:pt idx="0">
                  <c:v>434399.217848088</c:v>
                </c:pt>
                <c:pt idx="1">
                  <c:v>709478.4228640507</c:v>
                </c:pt>
                <c:pt idx="2">
                  <c:v>814491.2226192325</c:v>
                </c:pt>
                <c:pt idx="3">
                  <c:v>794945.870270598</c:v>
                </c:pt>
                <c:pt idx="4">
                  <c:v>862760.4138097484</c:v>
                </c:pt>
                <c:pt idx="5">
                  <c:v>923584.263065179</c:v>
                </c:pt>
                <c:pt idx="6">
                  <c:v>940185.184078234</c:v>
                </c:pt>
                <c:pt idx="7">
                  <c:v>922192.5807794461</c:v>
                </c:pt>
                <c:pt idx="8">
                  <c:v>955712.5930426858</c:v>
                </c:pt>
                <c:pt idx="9">
                  <c:v>885173.0541955091</c:v>
                </c:pt>
                <c:pt idx="10">
                  <c:v>847800.0032341002</c:v>
                </c:pt>
                <c:pt idx="11">
                  <c:v>841905.1289462697</c:v>
                </c:pt>
                <c:pt idx="12">
                  <c:v>784924.9441073138</c:v>
                </c:pt>
                <c:pt idx="13">
                  <c:v>770887.0623869666</c:v>
                </c:pt>
                <c:pt idx="14">
                  <c:v>722289.1151308086</c:v>
                </c:pt>
                <c:pt idx="15">
                  <c:v>745517.9736083725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35744"/>
        <c:axId val="-2121926032"/>
      </c:lineChart>
      <c:catAx>
        <c:axId val="-21219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26032"/>
        <c:crosses val="autoZero"/>
        <c:auto val="1"/>
        <c:lblAlgn val="ctr"/>
        <c:lblOffset val="100"/>
        <c:noMultiLvlLbl val="0"/>
      </c:catAx>
      <c:valAx>
        <c:axId val="-21219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Mac!$K$1</c:f>
              <c:strCache>
                <c:ptCount val="1"/>
                <c:pt idx="0">
                  <c:v>Average Read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Mac!$A$2:$A$17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Mac!$K$2:$K$17</c:f>
              <c:numCache>
                <c:formatCode>General</c:formatCode>
                <c:ptCount val="16"/>
                <c:pt idx="0">
                  <c:v>1.94240512133333E9</c:v>
                </c:pt>
                <c:pt idx="1">
                  <c:v>2.84882663E9</c:v>
                </c:pt>
                <c:pt idx="2">
                  <c:v>2.993561893E9</c:v>
                </c:pt>
                <c:pt idx="3">
                  <c:v>3.52632742033333E9</c:v>
                </c:pt>
                <c:pt idx="4">
                  <c:v>3.92999666033333E9</c:v>
                </c:pt>
                <c:pt idx="5">
                  <c:v>4.61995857166667E9</c:v>
                </c:pt>
                <c:pt idx="6">
                  <c:v>4.62940431666667E9</c:v>
                </c:pt>
                <c:pt idx="7">
                  <c:v>4.73680669566667E9</c:v>
                </c:pt>
                <c:pt idx="8">
                  <c:v>5.23642279066667E9</c:v>
                </c:pt>
                <c:pt idx="9">
                  <c:v>4.963221073E9</c:v>
                </c:pt>
                <c:pt idx="10">
                  <c:v>5.20101209633333E9</c:v>
                </c:pt>
                <c:pt idx="11">
                  <c:v>5.34747782933333E9</c:v>
                </c:pt>
                <c:pt idx="12">
                  <c:v>5.57694870066667E9</c:v>
                </c:pt>
                <c:pt idx="13">
                  <c:v>5.161055375E9</c:v>
                </c:pt>
                <c:pt idx="14">
                  <c:v>5.66345077633333E9</c:v>
                </c:pt>
                <c:pt idx="15">
                  <c:v>5.20783671433333E9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768896"/>
        <c:axId val="-2076766592"/>
      </c:lineChart>
      <c:catAx>
        <c:axId val="-2076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6592"/>
        <c:crosses val="autoZero"/>
        <c:auto val="1"/>
        <c:lblAlgn val="ctr"/>
        <c:lblOffset val="100"/>
        <c:noMultiLvlLbl val="0"/>
      </c:catAx>
      <c:valAx>
        <c:axId val="-20767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USB!$E$1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USB!$A$2:$A$17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USB!$E$2:$E$17</c:f>
              <c:numCache>
                <c:formatCode>General</c:formatCode>
                <c:ptCount val="16"/>
                <c:pt idx="0">
                  <c:v>7865.614286830897</c:v>
                </c:pt>
                <c:pt idx="1">
                  <c:v>8124.308851050567</c:v>
                </c:pt>
                <c:pt idx="2">
                  <c:v>8143.81955173432</c:v>
                </c:pt>
                <c:pt idx="3">
                  <c:v>7901.328241216208</c:v>
                </c:pt>
                <c:pt idx="4">
                  <c:v>9665.304517215316</c:v>
                </c:pt>
                <c:pt idx="5">
                  <c:v>7093.079212283551</c:v>
                </c:pt>
                <c:pt idx="6">
                  <c:v>11469.01217672527</c:v>
                </c:pt>
                <c:pt idx="7">
                  <c:v>8155.551904050475</c:v>
                </c:pt>
                <c:pt idx="8">
                  <c:v>9490.608342670393</c:v>
                </c:pt>
                <c:pt idx="9">
                  <c:v>7221.16180772373</c:v>
                </c:pt>
                <c:pt idx="10">
                  <c:v>11485.45977904972</c:v>
                </c:pt>
                <c:pt idx="11">
                  <c:v>11226.72857675742</c:v>
                </c:pt>
                <c:pt idx="12">
                  <c:v>8719.70472183178</c:v>
                </c:pt>
                <c:pt idx="13">
                  <c:v>10021.42910799594</c:v>
                </c:pt>
                <c:pt idx="14">
                  <c:v>9946.986766834043</c:v>
                </c:pt>
                <c:pt idx="15">
                  <c:v>9032.747430813968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100560"/>
        <c:axId val="-2076594656"/>
      </c:lineChart>
      <c:catAx>
        <c:axId val="-20701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94656"/>
        <c:crosses val="autoZero"/>
        <c:auto val="1"/>
        <c:lblAlgn val="ctr"/>
        <c:lblOffset val="100"/>
        <c:noMultiLvlLbl val="0"/>
      </c:catAx>
      <c:valAx>
        <c:axId val="-20765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1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USB!$J$1</c:f>
              <c:strCache>
                <c:ptCount val="1"/>
                <c:pt idx="0">
                  <c:v>Average Read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USB!$A$2:$A$17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USB!$J$2:$J$17</c:f>
              <c:numCache>
                <c:formatCode>General</c:formatCode>
                <c:ptCount val="16"/>
                <c:pt idx="0">
                  <c:v>3.07798564333333E9</c:v>
                </c:pt>
                <c:pt idx="1">
                  <c:v>4.39953864433333E9</c:v>
                </c:pt>
                <c:pt idx="2">
                  <c:v>4.84708397633333E9</c:v>
                </c:pt>
                <c:pt idx="3">
                  <c:v>5.03722922933333E9</c:v>
                </c:pt>
                <c:pt idx="4">
                  <c:v>5.03622287266667E9</c:v>
                </c:pt>
                <c:pt idx="5">
                  <c:v>4.887016246E9</c:v>
                </c:pt>
                <c:pt idx="6">
                  <c:v>4.37847373133333E9</c:v>
                </c:pt>
                <c:pt idx="7">
                  <c:v>4.330417803E9</c:v>
                </c:pt>
                <c:pt idx="8">
                  <c:v>4.40744758266667E9</c:v>
                </c:pt>
                <c:pt idx="9">
                  <c:v>4.98475490433333E9</c:v>
                </c:pt>
                <c:pt idx="10">
                  <c:v>5.15729540633333E9</c:v>
                </c:pt>
                <c:pt idx="11">
                  <c:v>5.33384464433333E9</c:v>
                </c:pt>
                <c:pt idx="12">
                  <c:v>5.396860668E9</c:v>
                </c:pt>
                <c:pt idx="13">
                  <c:v>5.60671355766667E9</c:v>
                </c:pt>
                <c:pt idx="14">
                  <c:v>5.29245085466667E9</c:v>
                </c:pt>
                <c:pt idx="15">
                  <c:v>5.06560553033333E9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453008"/>
        <c:axId val="-2083871184"/>
      </c:lineChart>
      <c:catAx>
        <c:axId val="-20804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71184"/>
        <c:crosses val="autoZero"/>
        <c:auto val="1"/>
        <c:lblAlgn val="ctr"/>
        <c:lblOffset val="100"/>
        <c:noMultiLvlLbl val="0"/>
      </c:catAx>
      <c:valAx>
        <c:axId val="-20838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5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cdf!$E$1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cdf!$A$2:$A$18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cdf!$E$2:$E$18</c:f>
              <c:numCache>
                <c:formatCode>General</c:formatCode>
                <c:ptCount val="17"/>
                <c:pt idx="0">
                  <c:v>443705.2165965177</c:v>
                </c:pt>
                <c:pt idx="1">
                  <c:v>652694.829446427</c:v>
                </c:pt>
                <c:pt idx="2">
                  <c:v>876066.7717517838</c:v>
                </c:pt>
                <c:pt idx="3">
                  <c:v>915014.3983245587</c:v>
                </c:pt>
                <c:pt idx="4">
                  <c:v>976139.9110040898</c:v>
                </c:pt>
                <c:pt idx="5">
                  <c:v>1.03572609162326E6</c:v>
                </c:pt>
                <c:pt idx="6">
                  <c:v>1.12103203734721E6</c:v>
                </c:pt>
                <c:pt idx="7">
                  <c:v>1.13225736786789E6</c:v>
                </c:pt>
                <c:pt idx="8">
                  <c:v>1.1866731047803E6</c:v>
                </c:pt>
                <c:pt idx="9">
                  <c:v>1.24226106323995E6</c:v>
                </c:pt>
                <c:pt idx="10">
                  <c:v>1.29110594879456E6</c:v>
                </c:pt>
                <c:pt idx="11">
                  <c:v>1.28970849903653E6</c:v>
                </c:pt>
                <c:pt idx="12">
                  <c:v>1.27234810182901E6</c:v>
                </c:pt>
                <c:pt idx="13">
                  <c:v>1.21653956222446E6</c:v>
                </c:pt>
                <c:pt idx="14">
                  <c:v>1.22501966587484E6</c:v>
                </c:pt>
                <c:pt idx="15">
                  <c:v>1.22751494529165E6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288416"/>
        <c:axId val="-2126291872"/>
      </c:lineChart>
      <c:catAx>
        <c:axId val="-21262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91872"/>
        <c:crosses val="autoZero"/>
        <c:auto val="1"/>
        <c:lblAlgn val="ctr"/>
        <c:lblOffset val="100"/>
        <c:noMultiLvlLbl val="0"/>
      </c:catAx>
      <c:valAx>
        <c:axId val="-21262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8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cdf!$K$1</c:f>
              <c:strCache>
                <c:ptCount val="1"/>
                <c:pt idx="0">
                  <c:v>Average Read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cdf!$A$2:$A$17</c:f>
              <c:strCache>
                <c:ptCount val="1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6KB</c:v>
                </c:pt>
                <c:pt idx="4">
                  <c:v>8KB</c:v>
                </c:pt>
                <c:pt idx="5">
                  <c:v>16KB</c:v>
                </c:pt>
                <c:pt idx="6">
                  <c:v>24KB</c:v>
                </c:pt>
                <c:pt idx="7">
                  <c:v>32KB</c:v>
                </c:pt>
                <c:pt idx="8">
                  <c:v>64KB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  <c:pt idx="12">
                  <c:v>1.5MB</c:v>
                </c:pt>
                <c:pt idx="13">
                  <c:v>2MB</c:v>
                </c:pt>
                <c:pt idx="14">
                  <c:v>2.5MB</c:v>
                </c:pt>
                <c:pt idx="15">
                  <c:v>3MB</c:v>
                </c:pt>
              </c:strCache>
            </c:strRef>
          </c:cat>
          <c:val>
            <c:numRef>
              <c:f>cdf!$K$2:$K$17</c:f>
              <c:numCache>
                <c:formatCode>General</c:formatCode>
                <c:ptCount val="16"/>
                <c:pt idx="0">
                  <c:v>1.1926999045E9</c:v>
                </c:pt>
                <c:pt idx="1">
                  <c:v>1.26008962475E9</c:v>
                </c:pt>
                <c:pt idx="2">
                  <c:v>1.32136298775E9</c:v>
                </c:pt>
                <c:pt idx="3">
                  <c:v>1.32954346175E9</c:v>
                </c:pt>
                <c:pt idx="4">
                  <c:v>1.598857004E9</c:v>
                </c:pt>
                <c:pt idx="5">
                  <c:v>1.69930228825E9</c:v>
                </c:pt>
                <c:pt idx="6">
                  <c:v>1.74594944325E9</c:v>
                </c:pt>
                <c:pt idx="7">
                  <c:v>1.7557718325E9</c:v>
                </c:pt>
                <c:pt idx="8">
                  <c:v>1.814286474E9</c:v>
                </c:pt>
                <c:pt idx="9">
                  <c:v>1.81668112275E9</c:v>
                </c:pt>
                <c:pt idx="10">
                  <c:v>1.81900208625E9</c:v>
                </c:pt>
                <c:pt idx="11">
                  <c:v>1.815787226E9</c:v>
                </c:pt>
                <c:pt idx="12">
                  <c:v>1.77654495825E9</c:v>
                </c:pt>
                <c:pt idx="13">
                  <c:v>1.73683042825E9</c:v>
                </c:pt>
                <c:pt idx="14">
                  <c:v>1.42310208075E9</c:v>
                </c:pt>
                <c:pt idx="15">
                  <c:v>1.43892043875E9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799696"/>
        <c:axId val="-2079009712"/>
      </c:lineChart>
      <c:catAx>
        <c:axId val="-21097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9712"/>
        <c:crosses val="autoZero"/>
        <c:auto val="1"/>
        <c:lblAlgn val="ctr"/>
        <c:lblOffset val="100"/>
        <c:noMultiLvlLbl val="0"/>
      </c:catAx>
      <c:valAx>
        <c:axId val="-2079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79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177800</xdr:rowOff>
    </xdr:from>
    <xdr:to>
      <xdr:col>6</xdr:col>
      <xdr:colOff>800100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901700</xdr:colOff>
      <xdr:row>20</xdr:row>
      <xdr:rowOff>190500</xdr:rowOff>
    </xdr:from>
    <xdr:to>
      <xdr:col>15</xdr:col>
      <xdr:colOff>736600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18</xdr:row>
      <xdr:rowOff>158750</xdr:rowOff>
    </xdr:from>
    <xdr:to>
      <xdr:col>5</xdr:col>
      <xdr:colOff>749300</xdr:colOff>
      <xdr:row>32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977900</xdr:colOff>
      <xdr:row>17</xdr:row>
      <xdr:rowOff>196850</xdr:rowOff>
    </xdr:from>
    <xdr:to>
      <xdr:col>12</xdr:col>
      <xdr:colOff>558800</xdr:colOff>
      <xdr:row>34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18</xdr:row>
      <xdr:rowOff>152400</xdr:rowOff>
    </xdr:from>
    <xdr:to>
      <xdr:col>7</xdr:col>
      <xdr:colOff>800100</xdr:colOff>
      <xdr:row>42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18</xdr:row>
      <xdr:rowOff>57150</xdr:rowOff>
    </xdr:from>
    <xdr:to>
      <xdr:col>16</xdr:col>
      <xdr:colOff>723900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showRuler="0" workbookViewId="0">
      <selection activeCell="H1" sqref="H1:K1"/>
    </sheetView>
  </sheetViews>
  <sheetFormatPr baseColWidth="10" defaultRowHeight="16" x14ac:dyDescent="0.2"/>
  <cols>
    <col min="2" max="2" width="13.33203125" customWidth="1"/>
    <col min="8" max="8" width="13" customWidth="1"/>
    <col min="9" max="10" width="12.83203125" customWidth="1"/>
    <col min="11" max="11" width="17.1640625" customWidth="1"/>
  </cols>
  <sheetData>
    <row r="1" spans="1:11" x14ac:dyDescent="0.2">
      <c r="A1" s="1" t="s">
        <v>1</v>
      </c>
      <c r="B1" s="1" t="s">
        <v>0</v>
      </c>
      <c r="C1" s="1" t="s">
        <v>0</v>
      </c>
      <c r="D1" s="1" t="s">
        <v>0</v>
      </c>
      <c r="E1" s="1" t="s">
        <v>19</v>
      </c>
      <c r="F1" s="1"/>
      <c r="G1" s="1"/>
      <c r="H1" s="1" t="s">
        <v>20</v>
      </c>
      <c r="I1" s="1" t="s">
        <v>20</v>
      </c>
      <c r="J1" s="1" t="s">
        <v>20</v>
      </c>
      <c r="K1" s="1" t="s">
        <v>21</v>
      </c>
    </row>
    <row r="2" spans="1:11" x14ac:dyDescent="0.2">
      <c r="A2" t="s">
        <v>2</v>
      </c>
      <c r="B2">
        <v>129.071</v>
      </c>
      <c r="C2">
        <v>112.995</v>
      </c>
      <c r="D2">
        <v>120.012</v>
      </c>
      <c r="E2">
        <f t="shared" ref="E2:E17" si="0">52428800/AVERAGE(D2,C2,B2)</f>
        <v>434399.21784808801</v>
      </c>
      <c r="H2">
        <v>1113965791</v>
      </c>
      <c r="I2">
        <v>2444423032</v>
      </c>
      <c r="J2">
        <v>2268826541</v>
      </c>
      <c r="K2">
        <f>AVERAGE(H2,I2,J2)</f>
        <v>1942405121.3333333</v>
      </c>
    </row>
    <row r="3" spans="1:11" x14ac:dyDescent="0.2">
      <c r="A3" t="s">
        <v>3</v>
      </c>
      <c r="B3">
        <v>70.754000000000005</v>
      </c>
      <c r="C3">
        <v>70.75</v>
      </c>
      <c r="D3">
        <v>80.188999999999993</v>
      </c>
      <c r="E3">
        <f t="shared" si="0"/>
        <v>709478.42286405072</v>
      </c>
      <c r="H3">
        <v>2505957141</v>
      </c>
      <c r="I3">
        <v>3011707036</v>
      </c>
      <c r="J3">
        <v>3028815713</v>
      </c>
      <c r="K3">
        <f t="shared" ref="K3:K17" si="1">AVERAGE(H3,I3,J3)</f>
        <v>2848826630</v>
      </c>
    </row>
    <row r="4" spans="1:11" x14ac:dyDescent="0.2">
      <c r="A4" t="s">
        <v>4</v>
      </c>
      <c r="B4">
        <v>59.96</v>
      </c>
      <c r="C4">
        <v>73.245000000000005</v>
      </c>
      <c r="D4">
        <v>59.905000000000001</v>
      </c>
      <c r="E4">
        <f t="shared" si="0"/>
        <v>814491.22261923249</v>
      </c>
      <c r="H4">
        <v>2723809853</v>
      </c>
      <c r="I4">
        <v>3087376582</v>
      </c>
      <c r="J4">
        <v>3169499244</v>
      </c>
      <c r="K4">
        <f t="shared" si="1"/>
        <v>2993561893</v>
      </c>
    </row>
    <row r="5" spans="1:11" x14ac:dyDescent="0.2">
      <c r="A5" t="s">
        <v>5</v>
      </c>
      <c r="B5">
        <v>67.304000000000002</v>
      </c>
      <c r="C5">
        <v>69.393000000000001</v>
      </c>
      <c r="D5">
        <v>61.161000000000001</v>
      </c>
      <c r="E5">
        <f t="shared" si="0"/>
        <v>794945.87027059798</v>
      </c>
      <c r="H5">
        <v>2999359267</v>
      </c>
      <c r="I5">
        <v>3785017446</v>
      </c>
      <c r="J5">
        <v>3794605548</v>
      </c>
      <c r="K5">
        <f t="shared" si="1"/>
        <v>3526327420.3333335</v>
      </c>
    </row>
    <row r="6" spans="1:11" x14ac:dyDescent="0.2">
      <c r="A6" t="s">
        <v>6</v>
      </c>
      <c r="B6">
        <v>60.954999999999998</v>
      </c>
      <c r="C6">
        <v>59.313000000000002</v>
      </c>
      <c r="D6">
        <v>62.037999999999997</v>
      </c>
      <c r="E6">
        <f t="shared" si="0"/>
        <v>862760.41380974848</v>
      </c>
      <c r="H6">
        <v>3289478197</v>
      </c>
      <c r="I6">
        <v>4274086956</v>
      </c>
      <c r="J6">
        <v>4226424828</v>
      </c>
      <c r="K6">
        <f t="shared" si="1"/>
        <v>3929996660.3333335</v>
      </c>
    </row>
    <row r="7" spans="1:11" x14ac:dyDescent="0.2">
      <c r="A7" t="s">
        <v>7</v>
      </c>
      <c r="B7">
        <v>53.506999999999998</v>
      </c>
      <c r="C7">
        <v>58.436</v>
      </c>
      <c r="D7">
        <v>58.356999999999999</v>
      </c>
      <c r="E7">
        <f t="shared" si="0"/>
        <v>923584.263065179</v>
      </c>
      <c r="H7">
        <v>4159915366</v>
      </c>
      <c r="I7">
        <v>5212473902</v>
      </c>
      <c r="J7">
        <v>4487486447</v>
      </c>
      <c r="K7">
        <f t="shared" si="1"/>
        <v>4619958571.666667</v>
      </c>
    </row>
    <row r="8" spans="1:11" x14ac:dyDescent="0.2">
      <c r="A8" t="s">
        <v>8</v>
      </c>
      <c r="B8">
        <v>58.436</v>
      </c>
      <c r="C8">
        <v>55.481000000000002</v>
      </c>
      <c r="D8">
        <v>53.375999999999998</v>
      </c>
      <c r="E8">
        <f t="shared" si="0"/>
        <v>940185.18407823402</v>
      </c>
      <c r="H8">
        <v>4131505122</v>
      </c>
      <c r="I8">
        <v>5016309998</v>
      </c>
      <c r="J8">
        <v>4740397830</v>
      </c>
      <c r="K8">
        <f t="shared" si="1"/>
        <v>4629404316.666667</v>
      </c>
    </row>
    <row r="9" spans="1:11" x14ac:dyDescent="0.2">
      <c r="A9" t="s">
        <v>9</v>
      </c>
      <c r="B9">
        <v>64.364999999999995</v>
      </c>
      <c r="C9">
        <v>52.2</v>
      </c>
      <c r="D9">
        <v>53.991999999999997</v>
      </c>
      <c r="E9">
        <f t="shared" si="0"/>
        <v>922192.58077944606</v>
      </c>
      <c r="H9">
        <v>3961375141</v>
      </c>
      <c r="I9">
        <v>5478453500</v>
      </c>
      <c r="J9">
        <v>4770591446</v>
      </c>
      <c r="K9">
        <f t="shared" si="1"/>
        <v>4736806695.666667</v>
      </c>
    </row>
    <row r="10" spans="1:11" x14ac:dyDescent="0.2">
      <c r="A10" t="s">
        <v>10</v>
      </c>
      <c r="B10">
        <v>56.823999999999998</v>
      </c>
      <c r="C10">
        <v>52.930999999999997</v>
      </c>
      <c r="D10">
        <v>54.82</v>
      </c>
      <c r="E10">
        <f t="shared" si="0"/>
        <v>955712.59304268577</v>
      </c>
      <c r="H10">
        <v>4430602816</v>
      </c>
      <c r="I10">
        <v>6092829750</v>
      </c>
      <c r="J10">
        <v>5185835806</v>
      </c>
      <c r="K10">
        <f t="shared" si="1"/>
        <v>5236422790.666667</v>
      </c>
    </row>
    <row r="11" spans="1:11" x14ac:dyDescent="0.2">
      <c r="A11" t="s">
        <v>11</v>
      </c>
      <c r="B11">
        <v>64.337999999999994</v>
      </c>
      <c r="C11">
        <v>55.521000000000001</v>
      </c>
      <c r="D11">
        <v>57.831000000000003</v>
      </c>
      <c r="E11">
        <f t="shared" si="0"/>
        <v>885173.05419550906</v>
      </c>
      <c r="H11">
        <v>4113138075</v>
      </c>
      <c r="I11">
        <v>5544109975</v>
      </c>
      <c r="J11">
        <v>5232415169</v>
      </c>
      <c r="K11">
        <f t="shared" si="1"/>
        <v>4963221073</v>
      </c>
    </row>
    <row r="12" spans="1:11" x14ac:dyDescent="0.2">
      <c r="A12" t="s">
        <v>12</v>
      </c>
      <c r="B12">
        <v>63.02</v>
      </c>
      <c r="C12">
        <v>57.643000000000001</v>
      </c>
      <c r="D12">
        <v>64.86</v>
      </c>
      <c r="E12">
        <f t="shared" si="0"/>
        <v>847800.0032341003</v>
      </c>
      <c r="H12">
        <v>4105622552</v>
      </c>
      <c r="I12">
        <v>5856875814</v>
      </c>
      <c r="J12">
        <v>5640537923</v>
      </c>
      <c r="K12">
        <f t="shared" si="1"/>
        <v>5201012096.333333</v>
      </c>
    </row>
    <row r="13" spans="1:11" x14ac:dyDescent="0.2">
      <c r="A13" t="s">
        <v>13</v>
      </c>
      <c r="B13">
        <v>65.801000000000002</v>
      </c>
      <c r="C13">
        <v>61.061</v>
      </c>
      <c r="D13">
        <v>59.96</v>
      </c>
      <c r="E13">
        <f t="shared" si="0"/>
        <v>841905.12894626975</v>
      </c>
      <c r="H13">
        <v>4572279069</v>
      </c>
      <c r="I13">
        <v>5627420393</v>
      </c>
      <c r="J13">
        <v>5842734026</v>
      </c>
      <c r="K13">
        <f t="shared" si="1"/>
        <v>5347477829.333333</v>
      </c>
    </row>
    <row r="14" spans="1:11" x14ac:dyDescent="0.2">
      <c r="A14" t="s">
        <v>14</v>
      </c>
      <c r="B14">
        <v>74.52</v>
      </c>
      <c r="C14">
        <v>60.731999999999999</v>
      </c>
      <c r="D14">
        <v>65.132000000000005</v>
      </c>
      <c r="E14">
        <f t="shared" si="0"/>
        <v>784924.94410731387</v>
      </c>
      <c r="H14">
        <v>5019511728</v>
      </c>
      <c r="I14">
        <v>5661857451</v>
      </c>
      <c r="J14">
        <v>6049476923</v>
      </c>
      <c r="K14">
        <f t="shared" si="1"/>
        <v>5576948700.666667</v>
      </c>
    </row>
    <row r="15" spans="1:11" x14ac:dyDescent="0.2">
      <c r="A15" t="s">
        <v>15</v>
      </c>
      <c r="B15">
        <v>66.754999999999995</v>
      </c>
      <c r="C15">
        <v>69.203000000000003</v>
      </c>
      <c r="D15">
        <v>68.075000000000003</v>
      </c>
      <c r="E15">
        <f t="shared" si="0"/>
        <v>770887.06238696666</v>
      </c>
      <c r="H15">
        <v>3537705802</v>
      </c>
      <c r="I15">
        <v>5937576443</v>
      </c>
      <c r="J15">
        <v>6007883880</v>
      </c>
      <c r="K15">
        <f t="shared" si="1"/>
        <v>5161055375</v>
      </c>
    </row>
    <row r="16" spans="1:11" x14ac:dyDescent="0.2">
      <c r="A16" t="s">
        <v>16</v>
      </c>
      <c r="B16">
        <v>65.840999999999994</v>
      </c>
      <c r="C16">
        <v>83.402000000000001</v>
      </c>
      <c r="D16">
        <v>68.518000000000001</v>
      </c>
      <c r="E16">
        <f t="shared" si="0"/>
        <v>722289.11513080855</v>
      </c>
      <c r="H16">
        <v>5092646915</v>
      </c>
      <c r="I16">
        <v>5931978125</v>
      </c>
      <c r="J16">
        <v>5965727289</v>
      </c>
      <c r="K16">
        <f t="shared" si="1"/>
        <v>5663450776.333333</v>
      </c>
    </row>
    <row r="17" spans="1:11" x14ac:dyDescent="0.2">
      <c r="A17" t="s">
        <v>17</v>
      </c>
      <c r="B17">
        <v>77.596000000000004</v>
      </c>
      <c r="C17">
        <v>68.069000000000003</v>
      </c>
      <c r="D17">
        <v>65.311000000000007</v>
      </c>
      <c r="E17">
        <f t="shared" si="0"/>
        <v>745517.9736083725</v>
      </c>
      <c r="H17">
        <v>4656888230</v>
      </c>
      <c r="I17">
        <v>5297622094</v>
      </c>
      <c r="J17">
        <v>5668999819</v>
      </c>
      <c r="K17">
        <f t="shared" si="1"/>
        <v>5207836714.333333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Ruler="0" workbookViewId="0">
      <selection activeCell="N17" sqref="N17"/>
    </sheetView>
  </sheetViews>
  <sheetFormatPr baseColWidth="10" defaultRowHeight="16" x14ac:dyDescent="0.2"/>
  <cols>
    <col min="7" max="7" width="13.6640625" customWidth="1"/>
    <col min="8" max="8" width="13.1640625" customWidth="1"/>
    <col min="9" max="9" width="14.83203125" customWidth="1"/>
    <col min="10" max="10" width="18.33203125" customWidth="1"/>
  </cols>
  <sheetData>
    <row r="1" spans="1:10" x14ac:dyDescent="0.2">
      <c r="A1" s="1" t="s">
        <v>1</v>
      </c>
      <c r="B1" s="1" t="s">
        <v>18</v>
      </c>
      <c r="C1" s="1" t="s">
        <v>18</v>
      </c>
      <c r="D1" s="1" t="s">
        <v>18</v>
      </c>
      <c r="E1" s="1" t="s">
        <v>19</v>
      </c>
      <c r="G1" s="1" t="s">
        <v>20</v>
      </c>
      <c r="H1" s="1" t="s">
        <v>20</v>
      </c>
      <c r="I1" s="1" t="s">
        <v>20</v>
      </c>
      <c r="J1" s="1" t="s">
        <v>21</v>
      </c>
    </row>
    <row r="2" spans="1:10" x14ac:dyDescent="0.2">
      <c r="A2" t="s">
        <v>2</v>
      </c>
      <c r="B2">
        <v>10137.386</v>
      </c>
      <c r="C2">
        <v>5255.5420000000004</v>
      </c>
      <c r="D2">
        <v>4603.7809999999999</v>
      </c>
      <c r="E2">
        <f>52428800/AVERAGE(B2,D2,C2)</f>
        <v>7865.6142868308971</v>
      </c>
      <c r="G2">
        <v>2734464534</v>
      </c>
      <c r="H2">
        <v>3240346106</v>
      </c>
      <c r="I2">
        <v>3259146290</v>
      </c>
      <c r="J2">
        <f>AVERAGE(G2,H2,I2)</f>
        <v>3077985643.3333335</v>
      </c>
    </row>
    <row r="3" spans="1:10" x14ac:dyDescent="0.2">
      <c r="A3" t="s">
        <v>3</v>
      </c>
      <c r="B3">
        <v>6697.6009999999997</v>
      </c>
      <c r="C3">
        <v>8078.4930000000004</v>
      </c>
      <c r="D3">
        <v>4583.8789999999999</v>
      </c>
      <c r="E3">
        <f t="shared" ref="E3:E17" si="0">52428800/AVERAGE(B3,D3,C3)</f>
        <v>8124.3088510505677</v>
      </c>
      <c r="G3">
        <v>4366640755</v>
      </c>
      <c r="H3">
        <v>4418157303</v>
      </c>
      <c r="I3">
        <v>4413817875</v>
      </c>
      <c r="J3">
        <f t="shared" ref="J3:J17" si="1">AVERAGE(G3,H3,I3)</f>
        <v>4399538644.333333</v>
      </c>
    </row>
    <row r="4" spans="1:10" x14ac:dyDescent="0.2">
      <c r="A4" t="s">
        <v>4</v>
      </c>
      <c r="B4">
        <v>4879.8140000000003</v>
      </c>
      <c r="C4">
        <v>4860.509</v>
      </c>
      <c r="D4">
        <v>9573.268</v>
      </c>
      <c r="E4">
        <f t="shared" si="0"/>
        <v>8143.8195517343192</v>
      </c>
      <c r="G4">
        <v>4965632202</v>
      </c>
      <c r="H4">
        <v>4760484261</v>
      </c>
      <c r="I4">
        <v>4815135466</v>
      </c>
      <c r="J4">
        <f t="shared" si="1"/>
        <v>4847083976.333333</v>
      </c>
    </row>
    <row r="5" spans="1:10" x14ac:dyDescent="0.2">
      <c r="A5" t="s">
        <v>5</v>
      </c>
      <c r="B5">
        <v>5975.5370000000003</v>
      </c>
      <c r="C5">
        <v>9147.3529999999992</v>
      </c>
      <c r="D5">
        <v>4783.4340000000002</v>
      </c>
      <c r="E5">
        <f t="shared" si="0"/>
        <v>7901.3282412162089</v>
      </c>
      <c r="G5">
        <v>5228936170</v>
      </c>
      <c r="H5">
        <v>4868040854</v>
      </c>
      <c r="I5">
        <v>5014710664</v>
      </c>
      <c r="J5">
        <f t="shared" si="1"/>
        <v>5037229229.333333</v>
      </c>
    </row>
    <row r="6" spans="1:10" x14ac:dyDescent="0.2">
      <c r="A6" t="s">
        <v>6</v>
      </c>
      <c r="B6">
        <v>6880.35</v>
      </c>
      <c r="C6">
        <v>4708.1419999999998</v>
      </c>
      <c r="D6">
        <v>4684.808</v>
      </c>
      <c r="E6">
        <f t="shared" si="0"/>
        <v>9665.3045172153161</v>
      </c>
      <c r="G6">
        <v>5198691125</v>
      </c>
      <c r="H6">
        <v>4804105070</v>
      </c>
      <c r="I6">
        <v>5105872423</v>
      </c>
      <c r="J6">
        <f t="shared" si="1"/>
        <v>5036222872.666667</v>
      </c>
    </row>
    <row r="7" spans="1:10" x14ac:dyDescent="0.2">
      <c r="A7" t="s">
        <v>7</v>
      </c>
      <c r="B7">
        <v>6020.5320000000002</v>
      </c>
      <c r="C7">
        <v>8200.0259999999998</v>
      </c>
      <c r="D7">
        <v>7954.0709999999999</v>
      </c>
      <c r="E7">
        <f t="shared" si="0"/>
        <v>7093.079212283551</v>
      </c>
      <c r="G7">
        <v>4863525046</v>
      </c>
      <c r="H7">
        <v>4908297706</v>
      </c>
      <c r="I7">
        <v>4889225986</v>
      </c>
      <c r="J7">
        <f t="shared" si="1"/>
        <v>4887016246</v>
      </c>
    </row>
    <row r="8" spans="1:10" x14ac:dyDescent="0.2">
      <c r="A8" t="s">
        <v>8</v>
      </c>
      <c r="B8">
        <v>4438.76</v>
      </c>
      <c r="C8">
        <v>4810.6509999999998</v>
      </c>
      <c r="D8">
        <v>4464.6210000000001</v>
      </c>
      <c r="E8">
        <f t="shared" si="0"/>
        <v>11469.012176725269</v>
      </c>
      <c r="G8">
        <v>4622671565</v>
      </c>
      <c r="H8">
        <v>4440609824</v>
      </c>
      <c r="I8">
        <v>4072139805</v>
      </c>
      <c r="J8">
        <f t="shared" si="1"/>
        <v>4378473731.333333</v>
      </c>
    </row>
    <row r="9" spans="1:10" x14ac:dyDescent="0.2">
      <c r="A9" t="s">
        <v>9</v>
      </c>
      <c r="B9">
        <v>6857.7259999999997</v>
      </c>
      <c r="C9">
        <v>7684.7640000000001</v>
      </c>
      <c r="D9">
        <v>4743.317</v>
      </c>
      <c r="E9">
        <f t="shared" si="0"/>
        <v>8155.551904050476</v>
      </c>
      <c r="G9">
        <v>4617243505</v>
      </c>
      <c r="H9">
        <v>4467729015</v>
      </c>
      <c r="I9">
        <v>3906280889</v>
      </c>
      <c r="J9">
        <f t="shared" si="1"/>
        <v>4330417803</v>
      </c>
    </row>
    <row r="10" spans="1:10" x14ac:dyDescent="0.2">
      <c r="A10" t="s">
        <v>10</v>
      </c>
      <c r="B10">
        <v>6716.6319999999996</v>
      </c>
      <c r="C10">
        <v>5355.2740000000003</v>
      </c>
      <c r="D10">
        <v>4500.9409999999998</v>
      </c>
      <c r="E10">
        <f t="shared" si="0"/>
        <v>9490.6083426703935</v>
      </c>
      <c r="G10">
        <v>4749702551</v>
      </c>
      <c r="H10">
        <v>4438103837</v>
      </c>
      <c r="I10">
        <v>4034536360</v>
      </c>
      <c r="J10">
        <f t="shared" si="1"/>
        <v>4407447582.666667</v>
      </c>
    </row>
    <row r="11" spans="1:10" x14ac:dyDescent="0.2">
      <c r="A11" t="s">
        <v>11</v>
      </c>
      <c r="B11">
        <v>4647.0429999999997</v>
      </c>
      <c r="C11">
        <v>7727.7619999999997</v>
      </c>
      <c r="D11">
        <v>9406.51</v>
      </c>
      <c r="E11">
        <f t="shared" si="0"/>
        <v>7221.1618077237308</v>
      </c>
      <c r="G11">
        <v>5281611820</v>
      </c>
      <c r="H11">
        <v>5145122669</v>
      </c>
      <c r="I11">
        <v>4527530224</v>
      </c>
      <c r="J11">
        <f t="shared" si="1"/>
        <v>4984754904.333333</v>
      </c>
    </row>
    <row r="12" spans="1:10" x14ac:dyDescent="0.2">
      <c r="A12" t="s">
        <v>12</v>
      </c>
      <c r="B12">
        <v>4513.0370000000003</v>
      </c>
      <c r="C12">
        <v>4482.1440000000002</v>
      </c>
      <c r="D12">
        <v>4699.2120000000004</v>
      </c>
      <c r="E12">
        <f t="shared" si="0"/>
        <v>11485.459779049719</v>
      </c>
      <c r="G12">
        <v>5525606885</v>
      </c>
      <c r="H12">
        <v>5171343087</v>
      </c>
      <c r="I12">
        <v>4774936247</v>
      </c>
      <c r="J12">
        <f t="shared" si="1"/>
        <v>5157295406.333333</v>
      </c>
    </row>
    <row r="13" spans="1:10" x14ac:dyDescent="0.2">
      <c r="A13" t="s">
        <v>13</v>
      </c>
      <c r="B13">
        <v>4766.2219999999998</v>
      </c>
      <c r="C13">
        <v>4801.6580000000004</v>
      </c>
      <c r="D13">
        <v>4442.1139999999996</v>
      </c>
      <c r="E13">
        <f t="shared" si="0"/>
        <v>11226.728576757421</v>
      </c>
      <c r="G13">
        <v>5890876404</v>
      </c>
      <c r="H13">
        <v>5014710664</v>
      </c>
      <c r="I13">
        <v>5095946865</v>
      </c>
      <c r="J13">
        <f t="shared" si="1"/>
        <v>5333844644.333333</v>
      </c>
    </row>
    <row r="14" spans="1:10" x14ac:dyDescent="0.2">
      <c r="A14" t="s">
        <v>14</v>
      </c>
      <c r="B14">
        <v>8844.1190000000006</v>
      </c>
      <c r="C14">
        <v>4504.9549999999999</v>
      </c>
      <c r="D14">
        <v>4688.9679999999998</v>
      </c>
      <c r="E14">
        <f t="shared" si="0"/>
        <v>8719.7047218317821</v>
      </c>
      <c r="G14">
        <v>5624401930</v>
      </c>
      <c r="H14">
        <v>5227198404</v>
      </c>
      <c r="I14">
        <v>5338981670</v>
      </c>
      <c r="J14">
        <f t="shared" si="1"/>
        <v>5396860668</v>
      </c>
    </row>
    <row r="15" spans="1:10" x14ac:dyDescent="0.2">
      <c r="A15" t="s">
        <v>15</v>
      </c>
      <c r="B15">
        <v>4884.7719999999999</v>
      </c>
      <c r="C15">
        <v>5231.9759999999997</v>
      </c>
      <c r="D15">
        <v>5578.259</v>
      </c>
      <c r="E15">
        <f t="shared" si="0"/>
        <v>10021.42910799594</v>
      </c>
      <c r="G15">
        <v>5792170870</v>
      </c>
      <c r="H15">
        <v>5515917937</v>
      </c>
      <c r="I15">
        <v>5512051866</v>
      </c>
      <c r="J15">
        <f t="shared" si="1"/>
        <v>5606713557.666667</v>
      </c>
    </row>
    <row r="16" spans="1:10" x14ac:dyDescent="0.2">
      <c r="A16" t="s">
        <v>16</v>
      </c>
      <c r="B16">
        <v>4679.7700000000004</v>
      </c>
      <c r="C16">
        <v>4547.4620000000004</v>
      </c>
      <c r="D16">
        <v>6585.2349999999997</v>
      </c>
      <c r="E16">
        <f t="shared" si="0"/>
        <v>9946.986766834043</v>
      </c>
      <c r="G16">
        <v>5815729339</v>
      </c>
      <c r="H16">
        <v>5390212474</v>
      </c>
      <c r="I16">
        <v>4671410751</v>
      </c>
      <c r="J16">
        <f t="shared" si="1"/>
        <v>5292450854.666667</v>
      </c>
    </row>
    <row r="17" spans="1:10" x14ac:dyDescent="0.2">
      <c r="A17" t="s">
        <v>17</v>
      </c>
      <c r="B17">
        <v>4695.5</v>
      </c>
      <c r="C17">
        <v>7883.7690000000002</v>
      </c>
      <c r="D17">
        <v>4833.6390000000001</v>
      </c>
      <c r="E17">
        <f t="shared" si="0"/>
        <v>9032.7474308139681</v>
      </c>
      <c r="G17">
        <v>5594394451</v>
      </c>
      <c r="H17">
        <v>4716233883</v>
      </c>
      <c r="I17">
        <v>4886188257</v>
      </c>
      <c r="J17">
        <f t="shared" si="1"/>
        <v>5065605530.333333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H1" sqref="H1:K1"/>
    </sheetView>
  </sheetViews>
  <sheetFormatPr baseColWidth="10" defaultRowHeight="16" x14ac:dyDescent="0.2"/>
  <cols>
    <col min="4" max="4" width="12.1640625" customWidth="1"/>
    <col min="5" max="5" width="16.1640625" customWidth="1"/>
    <col min="8" max="8" width="13.1640625" customWidth="1"/>
    <col min="9" max="9" width="14" customWidth="1"/>
    <col min="10" max="10" width="13.33203125" customWidth="1"/>
    <col min="11" max="11" width="18.33203125" customWidth="1"/>
  </cols>
  <sheetData>
    <row r="1" spans="1:11" x14ac:dyDescent="0.2">
      <c r="A1" s="1" t="s">
        <v>1</v>
      </c>
      <c r="B1" s="1" t="s">
        <v>18</v>
      </c>
      <c r="C1" s="1" t="s">
        <v>18</v>
      </c>
      <c r="D1" s="1" t="s">
        <v>18</v>
      </c>
      <c r="E1" s="1" t="s">
        <v>19</v>
      </c>
      <c r="F1" s="1"/>
      <c r="H1" s="1" t="s">
        <v>20</v>
      </c>
      <c r="I1" s="1" t="s">
        <v>20</v>
      </c>
      <c r="J1" s="1" t="s">
        <v>20</v>
      </c>
      <c r="K1" s="1" t="s">
        <v>21</v>
      </c>
    </row>
    <row r="2" spans="1:11" x14ac:dyDescent="0.2">
      <c r="A2" t="s">
        <v>2</v>
      </c>
      <c r="B2">
        <v>113.958</v>
      </c>
      <c r="C2">
        <v>121.51300000000001</v>
      </c>
      <c r="D2">
        <v>119.01300000000001</v>
      </c>
      <c r="E2">
        <f>52428800/AVERAGE(B2,C2,D2)</f>
        <v>443705.21659651771</v>
      </c>
      <c r="H2">
        <v>1566987795</v>
      </c>
      <c r="I2">
        <v>1605372799</v>
      </c>
      <c r="J2">
        <v>1598439024</v>
      </c>
      <c r="K2">
        <f>AVERAGE(H2,I2,J2,)</f>
        <v>1192699904.5</v>
      </c>
    </row>
    <row r="3" spans="1:11" x14ac:dyDescent="0.2">
      <c r="A3" t="s">
        <v>3</v>
      </c>
      <c r="B3">
        <v>78.03</v>
      </c>
      <c r="C3">
        <v>81.48</v>
      </c>
      <c r="D3">
        <v>81.47</v>
      </c>
      <c r="E3">
        <f t="shared" ref="E3:E17" si="0">52428800/AVERAGE(B3,C3,D3)</f>
        <v>652694.82944642706</v>
      </c>
      <c r="H3">
        <v>1745105958</v>
      </c>
      <c r="I3">
        <v>1752397080</v>
      </c>
      <c r="J3">
        <v>1542855461</v>
      </c>
      <c r="K3">
        <f t="shared" ref="K3:K17" si="1">AVERAGE(H3,I3,J3,)</f>
        <v>1260089624.75</v>
      </c>
    </row>
    <row r="4" spans="1:11" x14ac:dyDescent="0.2">
      <c r="A4" t="s">
        <v>4</v>
      </c>
      <c r="B4">
        <v>60.776000000000003</v>
      </c>
      <c r="C4">
        <v>57.469000000000001</v>
      </c>
      <c r="D4">
        <v>61.292000000000002</v>
      </c>
      <c r="E4">
        <f t="shared" si="0"/>
        <v>876066.77175178379</v>
      </c>
      <c r="H4">
        <v>1776043360</v>
      </c>
      <c r="I4">
        <v>1764883303</v>
      </c>
      <c r="J4">
        <v>1744525288</v>
      </c>
      <c r="K4">
        <f t="shared" si="1"/>
        <v>1321362987.75</v>
      </c>
    </row>
    <row r="5" spans="1:11" x14ac:dyDescent="0.2">
      <c r="A5" t="s">
        <v>5</v>
      </c>
      <c r="B5">
        <v>54.116999999999997</v>
      </c>
      <c r="C5">
        <v>58.703000000000003</v>
      </c>
      <c r="D5">
        <v>59.075000000000003</v>
      </c>
      <c r="E5">
        <f t="shared" si="0"/>
        <v>915014.39832455874</v>
      </c>
      <c r="H5">
        <v>1750057301</v>
      </c>
      <c r="I5">
        <v>1780466379</v>
      </c>
      <c r="J5">
        <v>1787650167</v>
      </c>
      <c r="K5">
        <f t="shared" si="1"/>
        <v>1329543461.75</v>
      </c>
    </row>
    <row r="6" spans="1:11" x14ac:dyDescent="0.2">
      <c r="A6" t="s">
        <v>6</v>
      </c>
      <c r="B6">
        <v>54.22</v>
      </c>
      <c r="C6">
        <v>53.244</v>
      </c>
      <c r="D6">
        <v>53.667000000000002</v>
      </c>
      <c r="E6">
        <f t="shared" si="0"/>
        <v>976139.91100408987</v>
      </c>
      <c r="H6">
        <v>2149749197</v>
      </c>
      <c r="I6">
        <v>2121335221</v>
      </c>
      <c r="J6">
        <v>2124343598</v>
      </c>
      <c r="K6">
        <f t="shared" si="1"/>
        <v>1598857004</v>
      </c>
    </row>
    <row r="7" spans="1:11" x14ac:dyDescent="0.2">
      <c r="A7" t="s">
        <v>7</v>
      </c>
      <c r="B7">
        <v>49.401000000000003</v>
      </c>
      <c r="C7">
        <v>50.445</v>
      </c>
      <c r="D7">
        <v>52.015000000000001</v>
      </c>
      <c r="E7">
        <f t="shared" si="0"/>
        <v>1035726.0916232609</v>
      </c>
      <c r="H7">
        <v>2266701253</v>
      </c>
      <c r="I7">
        <v>2258239770</v>
      </c>
      <c r="J7">
        <v>2272268130</v>
      </c>
      <c r="K7">
        <f t="shared" si="1"/>
        <v>1699302288.25</v>
      </c>
    </row>
    <row r="8" spans="1:11" x14ac:dyDescent="0.2">
      <c r="A8" t="s">
        <v>8</v>
      </c>
      <c r="B8">
        <v>44.764000000000003</v>
      </c>
      <c r="C8">
        <v>47.51</v>
      </c>
      <c r="D8">
        <v>48.030999999999999</v>
      </c>
      <c r="E8">
        <f t="shared" si="0"/>
        <v>1121032.0373472078</v>
      </c>
      <c r="H8">
        <v>2323113507</v>
      </c>
      <c r="I8">
        <v>2329133718</v>
      </c>
      <c r="J8">
        <v>2331550548</v>
      </c>
      <c r="K8">
        <f t="shared" si="1"/>
        <v>1745949443.25</v>
      </c>
    </row>
    <row r="9" spans="1:11" x14ac:dyDescent="0.2">
      <c r="A9" t="s">
        <v>9</v>
      </c>
      <c r="B9">
        <v>45.557000000000002</v>
      </c>
      <c r="C9">
        <v>46.331000000000003</v>
      </c>
      <c r="D9">
        <v>47.026000000000003</v>
      </c>
      <c r="E9">
        <f t="shared" si="0"/>
        <v>1132257.3678678893</v>
      </c>
      <c r="H9">
        <v>2363076923</v>
      </c>
      <c r="I9">
        <v>2294979207</v>
      </c>
      <c r="J9">
        <v>2365031200</v>
      </c>
      <c r="K9">
        <f t="shared" si="1"/>
        <v>1755771832.5</v>
      </c>
    </row>
    <row r="10" spans="1:11" x14ac:dyDescent="0.2">
      <c r="A10" t="s">
        <v>10</v>
      </c>
      <c r="B10">
        <v>44.390999999999998</v>
      </c>
      <c r="C10">
        <v>43.869</v>
      </c>
      <c r="D10">
        <v>44.283999999999999</v>
      </c>
      <c r="E10">
        <f t="shared" si="0"/>
        <v>1186673.1047802996</v>
      </c>
      <c r="H10">
        <v>2422212982</v>
      </c>
      <c r="I10">
        <v>2416816226</v>
      </c>
      <c r="J10">
        <v>2418116688</v>
      </c>
      <c r="K10">
        <f t="shared" si="1"/>
        <v>1814286474</v>
      </c>
    </row>
    <row r="11" spans="1:11" x14ac:dyDescent="0.2">
      <c r="A11" t="s">
        <v>11</v>
      </c>
      <c r="B11">
        <v>41.576999999999998</v>
      </c>
      <c r="C11">
        <v>42.104999999999997</v>
      </c>
      <c r="D11">
        <v>42.930999999999997</v>
      </c>
      <c r="E11">
        <f t="shared" si="0"/>
        <v>1242261.0632399519</v>
      </c>
      <c r="H11">
        <v>2419046447</v>
      </c>
      <c r="I11">
        <v>2414034226</v>
      </c>
      <c r="J11">
        <v>2433643818</v>
      </c>
      <c r="K11">
        <f t="shared" si="1"/>
        <v>1816681122.75</v>
      </c>
    </row>
    <row r="12" spans="1:11" x14ac:dyDescent="0.2">
      <c r="A12" t="s">
        <v>12</v>
      </c>
      <c r="B12">
        <v>36.454000000000001</v>
      </c>
      <c r="C12">
        <v>42.780999999999999</v>
      </c>
      <c r="D12">
        <v>42.588000000000001</v>
      </c>
      <c r="E12">
        <f t="shared" si="0"/>
        <v>1291105.9487945626</v>
      </c>
      <c r="H12">
        <v>2424453179</v>
      </c>
      <c r="I12">
        <v>2431950521</v>
      </c>
      <c r="J12">
        <v>2419604645</v>
      </c>
      <c r="K12">
        <f t="shared" si="1"/>
        <v>1819002086.25</v>
      </c>
    </row>
    <row r="13" spans="1:11" x14ac:dyDescent="0.2">
      <c r="A13" t="s">
        <v>13</v>
      </c>
      <c r="B13">
        <v>36.713000000000001</v>
      </c>
      <c r="C13">
        <v>42.322000000000003</v>
      </c>
      <c r="D13">
        <v>42.92</v>
      </c>
      <c r="E13">
        <f t="shared" si="0"/>
        <v>1289708.49903653</v>
      </c>
      <c r="H13">
        <v>2404623146</v>
      </c>
      <c r="I13">
        <v>2438548837</v>
      </c>
      <c r="J13">
        <v>2419976921</v>
      </c>
      <c r="K13">
        <f t="shared" si="1"/>
        <v>1815787226</v>
      </c>
    </row>
    <row r="14" spans="1:11" x14ac:dyDescent="0.2">
      <c r="A14" t="s">
        <v>14</v>
      </c>
      <c r="B14">
        <v>37.101999999999997</v>
      </c>
      <c r="C14">
        <v>43.045999999999999</v>
      </c>
      <c r="D14">
        <v>43.470999999999997</v>
      </c>
      <c r="E14">
        <f t="shared" si="0"/>
        <v>1272348.1018290068</v>
      </c>
      <c r="H14">
        <v>2377184311</v>
      </c>
      <c r="I14">
        <v>2350013446</v>
      </c>
      <c r="J14">
        <v>2378982076</v>
      </c>
      <c r="K14">
        <f t="shared" si="1"/>
        <v>1776544958.25</v>
      </c>
    </row>
    <row r="15" spans="1:11" x14ac:dyDescent="0.2">
      <c r="A15" t="s">
        <v>15</v>
      </c>
      <c r="B15">
        <v>41.363</v>
      </c>
      <c r="C15">
        <v>43.633000000000003</v>
      </c>
      <c r="D15">
        <v>44.293999999999997</v>
      </c>
      <c r="E15">
        <f t="shared" si="0"/>
        <v>1216539.5622244566</v>
      </c>
      <c r="H15">
        <v>2329133718</v>
      </c>
      <c r="I15">
        <v>2298500657</v>
      </c>
      <c r="J15">
        <v>2319687338</v>
      </c>
      <c r="K15">
        <f t="shared" si="1"/>
        <v>1736830428.25</v>
      </c>
    </row>
    <row r="16" spans="1:11" x14ac:dyDescent="0.2">
      <c r="A16" t="s">
        <v>16</v>
      </c>
      <c r="B16">
        <v>39.582999999999998</v>
      </c>
      <c r="C16">
        <v>44.033999999999999</v>
      </c>
      <c r="D16">
        <v>44.777999999999999</v>
      </c>
      <c r="E16">
        <f t="shared" si="0"/>
        <v>1225019.6658748395</v>
      </c>
      <c r="H16">
        <v>1910902684</v>
      </c>
      <c r="I16">
        <v>1894446251</v>
      </c>
      <c r="J16">
        <v>1887059388</v>
      </c>
      <c r="K16">
        <f t="shared" si="1"/>
        <v>1423102080.75</v>
      </c>
    </row>
    <row r="17" spans="1:11" x14ac:dyDescent="0.2">
      <c r="A17" t="s">
        <v>17</v>
      </c>
      <c r="B17">
        <v>38.192</v>
      </c>
      <c r="C17">
        <v>44.698</v>
      </c>
      <c r="D17">
        <v>45.244</v>
      </c>
      <c r="E17">
        <f t="shared" si="0"/>
        <v>1227514.9452916477</v>
      </c>
      <c r="H17">
        <v>1921055267</v>
      </c>
      <c r="I17">
        <v>1895930568</v>
      </c>
      <c r="J17">
        <v>1938695920</v>
      </c>
      <c r="K17">
        <f t="shared" si="1"/>
        <v>1438920438.75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</vt:lpstr>
      <vt:lpstr>USB</vt:lpstr>
      <vt:lpstr>cdf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2015-10-07T00:31:25Z</dcterms:created>
  <dcterms:modified xsi:type="dcterms:W3CDTF">2015-10-07T15:43:10Z</dcterms:modified>
</cp:coreProperties>
</file>