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rite_fixed_len_pages" sheetId="1" r:id="rId3"/>
    <sheet state="visible" name="read_fixed_len_page" sheetId="2" r:id="rId4"/>
    <sheet state="visible" name="csv2heapfile" sheetId="3" r:id="rId5"/>
    <sheet state="visible" name="csv2colstore" sheetId="4" r:id="rId6"/>
    <sheet state="visible" name="select" sheetId="5" r:id="rId7"/>
    <sheet state="visible" name="select2" sheetId="6" r:id="rId8"/>
    <sheet state="visible" name="select3" sheetId="7" r:id="rId9"/>
  </sheets>
  <definedNames/>
  <calcPr/>
</workbook>
</file>

<file path=xl/sharedStrings.xml><?xml version="1.0" encoding="utf-8"?>
<sst xmlns="http://schemas.openxmlformats.org/spreadsheetml/2006/main" count="167" uniqueCount="29">
  <si>
    <t>Records</t>
  </si>
  <si>
    <t>Block Size</t>
  </si>
  <si>
    <t>Run 1 (MS)</t>
  </si>
  <si>
    <t>Run 2 (MS)</t>
  </si>
  <si>
    <t>Run 3 (MS)</t>
  </si>
  <si>
    <t>Average (MS)</t>
  </si>
  <si>
    <t>Average (S)</t>
  </si>
  <si>
    <t>Records / Second</t>
  </si>
  <si>
    <t>1KB</t>
  </si>
  <si>
    <t>2KB</t>
  </si>
  <si>
    <t>4KB</t>
  </si>
  <si>
    <t>8KB</t>
  </si>
  <si>
    <t>16KB</t>
  </si>
  <si>
    <t>32KB</t>
  </si>
  <si>
    <t>128KB</t>
  </si>
  <si>
    <t>512KB</t>
  </si>
  <si>
    <t>1MB</t>
  </si>
  <si>
    <t>Run 1 A - D (MS)</t>
  </si>
  <si>
    <t>Run 1 A - Z (MS)</t>
  </si>
  <si>
    <t>Run 1 A - B (MS)</t>
  </si>
  <si>
    <t>Run 2 A - D (MS)</t>
  </si>
  <si>
    <t>Run 2 A - Z (MS)</t>
  </si>
  <si>
    <t>Run 2 A - B (MS)</t>
  </si>
  <si>
    <t>Run 3 A - D (MS)</t>
  </si>
  <si>
    <t>Run 3 A - Z (MS)</t>
  </si>
  <si>
    <t>Run 3 A - B (MS)</t>
  </si>
  <si>
    <t>Average A - D (MS)</t>
  </si>
  <si>
    <t>Average A - Z (MS)</t>
  </si>
  <si>
    <t>Average A - B (MS)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</si>
</sst>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</font>
    <font/>
    <font>
      <sz val="11.0"/>
      <color rgb="FF000000"/>
      <name val="Arial"/>
    </font>
    <font>
      <b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2" numFmtId="4" xfId="0" applyFont="1" applyNumberFormat="1"/>
    <xf borderId="0" fillId="0" fontId="4" numFmtId="0" xfId="0" applyAlignment="1" applyFont="1">
      <alignment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Records Written Per Second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write_fixed_len_pages!$H$1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val>
            <c:numRef>
              <c:f>write_fixed_len_pages!$H$2:$H$1000</c:f>
            </c:numRef>
          </c:val>
          <c:smooth val="1"/>
        </c:ser>
        <c:ser>
          <c:idx val="1"/>
          <c:order val="1"/>
          <c:tx>
            <c:strRef>
              <c:f>write_fixed_len_pages!$B$1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write_fixed_len_pages!$B$2:$B$1000</c:f>
            </c:numRef>
          </c:val>
          <c:smooth val="1"/>
        </c:ser>
        <c:axId val="1556398689"/>
        <c:axId val="1532458298"/>
      </c:lineChart>
      <c:catAx>
        <c:axId val="1556398689"/>
        <c:scaling>
          <c:orientation val="minMax"/>
        </c:scaling>
        <c:delete val="0"/>
        <c:axPos val="b"/>
        <c:txPr>
          <a:bodyPr/>
          <a:lstStyle/>
          <a:p>
            <a:pPr>
              <a:defRPr/>
            </a:pPr>
          </a:p>
        </c:txPr>
        <c:crossAx val="1532458298"/>
      </c:catAx>
      <c:valAx>
        <c:axId val="15324582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Records / Second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556398689"/>
      </c:valAx>
    </c:plotArea>
    <c:legend>
      <c:legendPos val="r"/>
      <c:overlay val="0"/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select2!$C$12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select2!$B$13:$B$21</c:f>
            </c:strRef>
          </c:cat>
          <c:val>
            <c:numRef>
              <c:f>select2!$C$13:$C$21</c:f>
            </c:numRef>
          </c:val>
          <c:smooth val="0"/>
        </c:ser>
        <c:axId val="280230388"/>
        <c:axId val="1683225596"/>
      </c:lineChart>
      <c:catAx>
        <c:axId val="280230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Block Size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683225596"/>
      </c:catAx>
      <c:valAx>
        <c:axId val="16832255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Average A - D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80230388"/>
      </c:valAx>
    </c:plotArea>
    <c:legend>
      <c:legendPos val="r"/>
      <c:overlay val="0"/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select2!$D$12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select2!$B$13:$B$21</c:f>
            </c:strRef>
          </c:cat>
          <c:val>
            <c:numRef>
              <c:f>select2!$D$13:$D$21</c:f>
            </c:numRef>
          </c:val>
          <c:smooth val="0"/>
        </c:ser>
        <c:axId val="1262580682"/>
        <c:axId val="452006928"/>
      </c:lineChart>
      <c:catAx>
        <c:axId val="12625806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Block Size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452006928"/>
      </c:catAx>
      <c:valAx>
        <c:axId val="452006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Average A - D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262580682"/>
      </c:valAx>
    </c:plotArea>
    <c:legend>
      <c:legendPos val="r"/>
      <c:overlay val="0"/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select2!$E$12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select2!$B$13:$B$21</c:f>
            </c:strRef>
          </c:cat>
          <c:val>
            <c:numRef>
              <c:f>select2!$E$13:$E$21</c:f>
            </c:numRef>
          </c:val>
          <c:smooth val="0"/>
        </c:ser>
        <c:axId val="991458765"/>
        <c:axId val="1852105026"/>
      </c:lineChart>
      <c:catAx>
        <c:axId val="9914587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Block Size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852105026"/>
      </c:catAx>
      <c:valAx>
        <c:axId val="18521050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991458765"/>
      </c:valAx>
    </c:plotArea>
    <c:legend>
      <c:legendPos val="r"/>
      <c:overlay val="0"/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select3!$C$12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select3!$B$13:$B$21</c:f>
            </c:strRef>
          </c:cat>
          <c:val>
            <c:numRef>
              <c:f>select3!$C$13:$C$21</c:f>
            </c:numRef>
          </c:val>
          <c:smooth val="1"/>
        </c:ser>
        <c:axId val="1457160772"/>
        <c:axId val="921882395"/>
      </c:lineChart>
      <c:catAx>
        <c:axId val="1457160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Block Size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921882395"/>
      </c:catAx>
      <c:valAx>
        <c:axId val="9218823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Average A - D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457160772"/>
      </c:valAx>
    </c:plotArea>
    <c:legend>
      <c:legendPos val="r"/>
      <c:overlay val="0"/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select3!$B$12:$B$21</c:f>
            </c:strRef>
          </c:cat>
          <c:val>
            <c:numRef>
              <c:f>select3!$D$12:$D$21</c:f>
            </c:numRef>
          </c:val>
          <c:smooth val="1"/>
        </c:ser>
        <c:axId val="1176091303"/>
        <c:axId val="2048866846"/>
      </c:lineChart>
      <c:catAx>
        <c:axId val="1176091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Horizontal axis title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2048866846"/>
      </c:catAx>
      <c:valAx>
        <c:axId val="20488668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Left vertical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176091303"/>
      </c:valAx>
    </c:plotArea>
    <c:legend>
      <c:legendPos val="r"/>
      <c:overlay val="0"/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select3!$B$12:$B$21</c:f>
            </c:strRef>
          </c:cat>
          <c:val>
            <c:numRef>
              <c:f>select3!$E$12:$E$21</c:f>
            </c:numRef>
          </c:val>
          <c:smooth val="1"/>
        </c:ser>
        <c:axId val="383512056"/>
        <c:axId val="1494782089"/>
      </c:lineChart>
      <c:catAx>
        <c:axId val="383512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Horizontal axis title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494782089"/>
      </c:catAx>
      <c:valAx>
        <c:axId val="14947820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Left vertical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383512056"/>
      </c:valAx>
    </c:plotArea>
    <c:legend>
      <c:legendPos val="r"/>
      <c:overlay val="0"/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select3!$C$12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select3!$B$13:$B$21</c:f>
            </c:strRef>
          </c:cat>
          <c:val>
            <c:numRef>
              <c:f>select3!$C$13:$C$21</c:f>
            </c:numRef>
          </c:val>
          <c:smooth val="1"/>
        </c:ser>
        <c:ser>
          <c:idx val="1"/>
          <c:order val="1"/>
          <c:tx>
            <c:strRef>
              <c:f>select3!$D$12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select3!$B$13:$B$21</c:f>
            </c:strRef>
          </c:cat>
          <c:val>
            <c:numRef>
              <c:f>select3!$D$13:$D$21</c:f>
            </c:numRef>
          </c:val>
          <c:smooth val="1"/>
        </c:ser>
        <c:ser>
          <c:idx val="2"/>
          <c:order val="2"/>
          <c:tx>
            <c:strRef>
              <c:f>select3!$E$12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select3!$B$13:$B$21</c:f>
            </c:strRef>
          </c:cat>
          <c:val>
            <c:numRef>
              <c:f>select3!$E$13:$E$21</c:f>
            </c:numRef>
          </c:val>
          <c:smooth val="1"/>
        </c:ser>
        <c:axId val="255774831"/>
        <c:axId val="371186171"/>
      </c:lineChart>
      <c:catAx>
        <c:axId val="255774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Block Size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371186171"/>
      </c:catAx>
      <c:valAx>
        <c:axId val="3711861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55774831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Records Read per Second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read_fixed_len_page!$H$1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read_fixed_len_page!$B$2:$B$1000</c:f>
            </c:strRef>
          </c:cat>
          <c:val>
            <c:numRef>
              <c:f>read_fixed_len_page!$H$2:$H$1000</c:f>
            </c:numRef>
          </c:val>
          <c:smooth val="1"/>
        </c:ser>
        <c:axId val="556884813"/>
        <c:axId val="1379299404"/>
      </c:lineChart>
      <c:catAx>
        <c:axId val="556884813"/>
        <c:scaling>
          <c:orientation val="minMax"/>
        </c:scaling>
        <c:delete val="0"/>
        <c:axPos val="b"/>
        <c:txPr>
          <a:bodyPr/>
          <a:lstStyle/>
          <a:p>
            <a:pPr>
              <a:defRPr/>
            </a:pPr>
          </a:p>
        </c:txPr>
        <c:crossAx val="1379299404"/>
      </c:catAx>
      <c:valAx>
        <c:axId val="13792994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556884813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Records per Second (csv2heapfile)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csv2heapfile!$B$1:$B$1000</c:f>
            </c:strRef>
          </c:cat>
          <c:val>
            <c:numRef>
              <c:f>csv2heapfile!$H$1:$H$1000</c:f>
            </c:numRef>
          </c:val>
          <c:smooth val="1"/>
        </c:ser>
        <c:axId val="1444195312"/>
        <c:axId val="2104616634"/>
      </c:lineChart>
      <c:catAx>
        <c:axId val="1444195312"/>
        <c:scaling>
          <c:orientation val="minMax"/>
        </c:scaling>
        <c:delete val="0"/>
        <c:axPos val="b"/>
        <c:txPr>
          <a:bodyPr/>
          <a:lstStyle/>
          <a:p>
            <a:pPr>
              <a:defRPr/>
            </a:pPr>
          </a:p>
        </c:txPr>
        <c:crossAx val="2104616634"/>
      </c:catAx>
      <c:valAx>
        <c:axId val="21046166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444195312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Records per second (csv2colstore)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csv2colstore!$B$1:$B$10</c:f>
            </c:strRef>
          </c:cat>
          <c:val>
            <c:numRef>
              <c:f>csv2colstore!$H$1:$H$10</c:f>
            </c:numRef>
          </c:val>
          <c:smooth val="0"/>
        </c:ser>
        <c:axId val="269777869"/>
        <c:axId val="1712549722"/>
      </c:lineChart>
      <c:catAx>
        <c:axId val="2697778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Page size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712549722"/>
      </c:catAx>
      <c:valAx>
        <c:axId val="17125497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69777869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select!$C$12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select!$B$13:$B$21</c:f>
            </c:strRef>
          </c:cat>
          <c:val>
            <c:numRef>
              <c:f>select!$C$13:$C$21</c:f>
            </c:numRef>
          </c:val>
          <c:smooth val="0"/>
        </c:ser>
        <c:ser>
          <c:idx val="1"/>
          <c:order val="1"/>
          <c:tx>
            <c:strRef>
              <c:f>select!$D$12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select!$B$13:$B$21</c:f>
            </c:strRef>
          </c:cat>
          <c:val>
            <c:numRef>
              <c:f>select!$D$13:$D$21</c:f>
            </c:numRef>
          </c:val>
          <c:smooth val="0"/>
        </c:ser>
        <c:ser>
          <c:idx val="2"/>
          <c:order val="2"/>
          <c:tx>
            <c:strRef>
              <c:f>select!$E$12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select!$B$13:$B$21</c:f>
            </c:strRef>
          </c:cat>
          <c:val>
            <c:numRef>
              <c:f>select!$E$13:$E$21</c:f>
            </c:numRef>
          </c:val>
          <c:smooth val="0"/>
        </c:ser>
        <c:axId val="1098503462"/>
        <c:axId val="11840594"/>
      </c:lineChart>
      <c:catAx>
        <c:axId val="10985034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Block Size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1840594"/>
      </c:catAx>
      <c:valAx>
        <c:axId val="118405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098503462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select!$C$12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select!$B$13:$B$21</c:f>
            </c:strRef>
          </c:cat>
          <c:val>
            <c:numRef>
              <c:f>select!$C$13:$C$21</c:f>
            </c:numRef>
          </c:val>
          <c:smooth val="0"/>
        </c:ser>
        <c:axId val="1368861433"/>
        <c:axId val="1461054104"/>
      </c:lineChart>
      <c:catAx>
        <c:axId val="13688614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Block Size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461054104"/>
      </c:catAx>
      <c:valAx>
        <c:axId val="1461054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Average A - D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368861433"/>
      </c:valAx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select!$D$12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select!$B$13:$B$21</c:f>
            </c:strRef>
          </c:cat>
          <c:val>
            <c:numRef>
              <c:f>select!$D$13:$D$21</c:f>
            </c:numRef>
          </c:val>
          <c:smooth val="0"/>
        </c:ser>
        <c:axId val="779671484"/>
        <c:axId val="2089926305"/>
      </c:lineChart>
      <c:catAx>
        <c:axId val="779671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Block Size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2089926305"/>
      </c:catAx>
      <c:valAx>
        <c:axId val="20899263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Average A - D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779671484"/>
      </c:valAx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select!$E$12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select!$B$13:$B$21</c:f>
            </c:strRef>
          </c:cat>
          <c:val>
            <c:numRef>
              <c:f>select!$E$13:$E$21</c:f>
            </c:numRef>
          </c:val>
          <c:smooth val="0"/>
        </c:ser>
        <c:axId val="1732892808"/>
        <c:axId val="1204760987"/>
      </c:lineChart>
      <c:catAx>
        <c:axId val="1732892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Block Size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204760987"/>
      </c:catAx>
      <c:valAx>
        <c:axId val="1204760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732892808"/>
      </c:valAx>
    </c:plotArea>
    <c:legend>
      <c:legendPos val="r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select2!$C$12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select2!$B$13:$B$21</c:f>
            </c:strRef>
          </c:cat>
          <c:val>
            <c:numRef>
              <c:f>select2!$C$13:$C$21</c:f>
            </c:numRef>
          </c:val>
          <c:smooth val="0"/>
        </c:ser>
        <c:ser>
          <c:idx val="1"/>
          <c:order val="1"/>
          <c:tx>
            <c:strRef>
              <c:f>select2!$D$12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select2!$B$13:$B$21</c:f>
            </c:strRef>
          </c:cat>
          <c:val>
            <c:numRef>
              <c:f>select2!$D$13:$D$21</c:f>
            </c:numRef>
          </c:val>
          <c:smooth val="0"/>
        </c:ser>
        <c:ser>
          <c:idx val="2"/>
          <c:order val="2"/>
          <c:tx>
            <c:strRef>
              <c:f>select2!$E$12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select2!$B$13:$B$21</c:f>
            </c:strRef>
          </c:cat>
          <c:val>
            <c:numRef>
              <c:f>select2!$E$13:$E$21</c:f>
            </c:numRef>
          </c:val>
          <c:smooth val="0"/>
        </c:ser>
        <c:axId val="1419827945"/>
        <c:axId val="643590009"/>
      </c:lineChart>
      <c:catAx>
        <c:axId val="1419827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Block Size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643590009"/>
      </c:catAx>
      <c:valAx>
        <c:axId val="6435900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419827945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worksheet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worksheet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_rels/worksheet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/Relationships>
</file>

<file path=xl/drawings/_rels/worksheet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161925</xdr:colOff>
      <xdr:row>10</xdr:row>
      <xdr:rowOff>190500</xdr:rowOff>
    </xdr:from>
    <xdr:to>
      <xdr:col>7</xdr:col>
      <xdr:colOff>1000125</xdr:colOff>
      <xdr:row>34</xdr:row>
      <xdr:rowOff>9525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466725</xdr:colOff>
      <xdr:row>10</xdr:row>
      <xdr:rowOff>161925</xdr:rowOff>
    </xdr:from>
    <xdr:to>
      <xdr:col>8</xdr:col>
      <xdr:colOff>304800</xdr:colOff>
      <xdr:row>35</xdr:row>
      <xdr:rowOff>95250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942975</xdr:colOff>
      <xdr:row>13</xdr:row>
      <xdr:rowOff>47625</xdr:rowOff>
    </xdr:from>
    <xdr:to>
      <xdr:col>6</xdr:col>
      <xdr:colOff>885825</xdr:colOff>
      <xdr:row>30</xdr:row>
      <xdr:rowOff>180975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247650</xdr:colOff>
      <xdr:row>13</xdr:row>
      <xdr:rowOff>171450</xdr:rowOff>
    </xdr:from>
    <xdr:to>
      <xdr:col>7</xdr:col>
      <xdr:colOff>190500</xdr:colOff>
      <xdr:row>31</xdr:row>
      <xdr:rowOff>104775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1143000</xdr:colOff>
      <xdr:row>21</xdr:row>
      <xdr:rowOff>171450</xdr:rowOff>
    </xdr:from>
    <xdr:to>
      <xdr:col>8</xdr:col>
      <xdr:colOff>876300</xdr:colOff>
      <xdr:row>39</xdr:row>
      <xdr:rowOff>104775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0</xdr:col>
      <xdr:colOff>0</xdr:colOff>
      <xdr:row>21</xdr:row>
      <xdr:rowOff>142875</xdr:rowOff>
    </xdr:from>
    <xdr:to>
      <xdr:col>4</xdr:col>
      <xdr:colOff>876300</xdr:colOff>
      <xdr:row>39</xdr:row>
      <xdr:rowOff>76200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0</xdr:col>
      <xdr:colOff>76200</xdr:colOff>
      <xdr:row>41</xdr:row>
      <xdr:rowOff>38100</xdr:rowOff>
    </xdr:from>
    <xdr:to>
      <xdr:col>4</xdr:col>
      <xdr:colOff>952500</xdr:colOff>
      <xdr:row>58</xdr:row>
      <xdr:rowOff>171450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0</xdr:col>
      <xdr:colOff>0</xdr:colOff>
      <xdr:row>60</xdr:row>
      <xdr:rowOff>161925</xdr:rowOff>
    </xdr:from>
    <xdr:to>
      <xdr:col>4</xdr:col>
      <xdr:colOff>876300</xdr:colOff>
      <xdr:row>78</xdr:row>
      <xdr:rowOff>95250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1143000</xdr:colOff>
      <xdr:row>21</xdr:row>
      <xdr:rowOff>171450</xdr:rowOff>
    </xdr:from>
    <xdr:to>
      <xdr:col>8</xdr:col>
      <xdr:colOff>876300</xdr:colOff>
      <xdr:row>39</xdr:row>
      <xdr:rowOff>104775</xdr:rowOff>
    </xdr:to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0</xdr:col>
      <xdr:colOff>0</xdr:colOff>
      <xdr:row>21</xdr:row>
      <xdr:rowOff>142875</xdr:rowOff>
    </xdr:from>
    <xdr:to>
      <xdr:col>4</xdr:col>
      <xdr:colOff>876300</xdr:colOff>
      <xdr:row>39</xdr:row>
      <xdr:rowOff>76200</xdr:rowOff>
    </xdr:to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0</xdr:col>
      <xdr:colOff>76200</xdr:colOff>
      <xdr:row>41</xdr:row>
      <xdr:rowOff>38100</xdr:rowOff>
    </xdr:from>
    <xdr:to>
      <xdr:col>4</xdr:col>
      <xdr:colOff>952500</xdr:colOff>
      <xdr:row>58</xdr:row>
      <xdr:rowOff>171450</xdr:rowOff>
    </xdr:to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0</xdr:col>
      <xdr:colOff>0</xdr:colOff>
      <xdr:row>60</xdr:row>
      <xdr:rowOff>161925</xdr:rowOff>
    </xdr:from>
    <xdr:to>
      <xdr:col>4</xdr:col>
      <xdr:colOff>876300</xdr:colOff>
      <xdr:row>78</xdr:row>
      <xdr:rowOff>95250</xdr:rowOff>
    </xdr:to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180975</xdr:colOff>
      <xdr:row>21</xdr:row>
      <xdr:rowOff>142875</xdr:rowOff>
    </xdr:from>
    <xdr:to>
      <xdr:col>4</xdr:col>
      <xdr:colOff>904875</xdr:colOff>
      <xdr:row>39</xdr:row>
      <xdr:rowOff>76200</xdr:rowOff>
    </xdr:to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0</xdr:col>
      <xdr:colOff>133350</xdr:colOff>
      <xdr:row>39</xdr:row>
      <xdr:rowOff>190500</xdr:rowOff>
    </xdr:from>
    <xdr:to>
      <xdr:col>4</xdr:col>
      <xdr:colOff>857250</xdr:colOff>
      <xdr:row>57</xdr:row>
      <xdr:rowOff>123825</xdr:rowOff>
    </xdr:to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0</xdr:col>
      <xdr:colOff>152400</xdr:colOff>
      <xdr:row>58</xdr:row>
      <xdr:rowOff>38100</xdr:rowOff>
    </xdr:from>
    <xdr:to>
      <xdr:col>4</xdr:col>
      <xdr:colOff>876300</xdr:colOff>
      <xdr:row>75</xdr:row>
      <xdr:rowOff>171450</xdr:rowOff>
    </xdr:to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5</xdr:col>
      <xdr:colOff>104775</xdr:colOff>
      <xdr:row>17</xdr:row>
      <xdr:rowOff>95250</xdr:rowOff>
    </xdr:from>
    <xdr:to>
      <xdr:col>9</xdr:col>
      <xdr:colOff>304800</xdr:colOff>
      <xdr:row>35</xdr:row>
      <xdr:rowOff>28575</xdr:rowOff>
    </xdr:to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16.14"/>
    <col customWidth="1" min="7" max="8" width="25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>
        <v>1000.0</v>
      </c>
      <c r="B2" s="3" t="s">
        <v>8</v>
      </c>
      <c r="C2" s="4">
        <v>24.273</v>
      </c>
      <c r="D2" s="3">
        <v>25.044</v>
      </c>
      <c r="E2" s="3">
        <v>24.562</v>
      </c>
      <c r="F2" t="str">
        <f t="shared" ref="F2:F10" si="1">AVERAGE(C2,D2,E2)</f>
        <v>24.62633333</v>
      </c>
      <c r="G2" t="str">
        <f t="shared" ref="G2:G10" si="2">F2/1000</f>
        <v>0.02462633333</v>
      </c>
      <c r="H2" s="5" t="str">
        <f t="shared" ref="H2:H10" si="3">A2/G2</f>
        <v>40,606.94</v>
      </c>
    </row>
    <row r="3">
      <c r="A3" s="3">
        <v>1000.0</v>
      </c>
      <c r="B3" s="3" t="s">
        <v>9</v>
      </c>
      <c r="C3" s="4">
        <v>27.477</v>
      </c>
      <c r="D3" s="3">
        <v>27.538</v>
      </c>
      <c r="E3" s="3">
        <v>27.143</v>
      </c>
      <c r="F3" t="str">
        <f t="shared" si="1"/>
        <v>27.386</v>
      </c>
      <c r="G3" t="str">
        <f t="shared" si="2"/>
        <v>0.027386</v>
      </c>
      <c r="H3" s="5" t="str">
        <f t="shared" si="3"/>
        <v>36,515.01</v>
      </c>
    </row>
    <row r="4">
      <c r="A4" s="3">
        <v>1000.0</v>
      </c>
      <c r="B4" s="3" t="s">
        <v>10</v>
      </c>
      <c r="C4" s="4">
        <v>31.195</v>
      </c>
      <c r="D4" s="3">
        <v>32.598</v>
      </c>
      <c r="E4" s="3">
        <v>31.77</v>
      </c>
      <c r="F4" t="str">
        <f t="shared" si="1"/>
        <v>31.85433333</v>
      </c>
      <c r="G4" t="str">
        <f t="shared" si="2"/>
        <v>0.03185433333</v>
      </c>
      <c r="H4" s="5" t="str">
        <f t="shared" si="3"/>
        <v>31,392.90</v>
      </c>
    </row>
    <row r="5">
      <c r="A5" s="3">
        <v>1000.0</v>
      </c>
      <c r="B5" s="3" t="s">
        <v>11</v>
      </c>
      <c r="C5" s="4">
        <v>39.477</v>
      </c>
      <c r="D5" s="3">
        <v>37.068</v>
      </c>
      <c r="E5" s="3">
        <v>38.332</v>
      </c>
      <c r="F5" t="str">
        <f t="shared" si="1"/>
        <v>38.29233333</v>
      </c>
      <c r="G5" t="str">
        <f t="shared" si="2"/>
        <v>0.03829233333</v>
      </c>
      <c r="H5" s="5" t="str">
        <f t="shared" si="3"/>
        <v>26,114.89</v>
      </c>
    </row>
    <row r="6">
      <c r="A6" s="3">
        <v>1000.0</v>
      </c>
      <c r="B6" s="3" t="s">
        <v>12</v>
      </c>
      <c r="C6" s="4">
        <v>48.674</v>
      </c>
      <c r="D6" s="3">
        <v>49.39</v>
      </c>
      <c r="E6" s="3">
        <v>49.084</v>
      </c>
      <c r="F6" t="str">
        <f t="shared" si="1"/>
        <v>49.04933333</v>
      </c>
      <c r="G6" t="str">
        <f t="shared" si="2"/>
        <v>0.04904933333</v>
      </c>
      <c r="H6" s="5" t="str">
        <f t="shared" si="3"/>
        <v>20,387.64</v>
      </c>
    </row>
    <row r="7">
      <c r="A7" s="3">
        <v>1000.0</v>
      </c>
      <c r="B7" s="3" t="s">
        <v>13</v>
      </c>
      <c r="C7" s="4">
        <v>77.635</v>
      </c>
      <c r="D7" s="3">
        <v>73.764</v>
      </c>
      <c r="E7" s="3">
        <v>78.625</v>
      </c>
      <c r="F7" t="str">
        <f t="shared" si="1"/>
        <v>76.67466667</v>
      </c>
      <c r="G7" t="str">
        <f t="shared" si="2"/>
        <v>0.07667466667</v>
      </c>
      <c r="H7" s="5" t="str">
        <f t="shared" si="3"/>
        <v>13,042.12</v>
      </c>
    </row>
    <row r="8">
      <c r="A8" s="3">
        <v>1000.0</v>
      </c>
      <c r="B8" s="3" t="s">
        <v>14</v>
      </c>
      <c r="C8" s="4">
        <v>260.954</v>
      </c>
      <c r="D8" s="3">
        <v>260.576</v>
      </c>
      <c r="E8" s="3">
        <v>272.981</v>
      </c>
      <c r="F8" t="str">
        <f t="shared" si="1"/>
        <v>264.837</v>
      </c>
      <c r="G8" t="str">
        <f t="shared" si="2"/>
        <v>0.264837</v>
      </c>
      <c r="H8" s="5" t="str">
        <f t="shared" si="3"/>
        <v>3,775.91</v>
      </c>
    </row>
    <row r="9">
      <c r="A9" s="3">
        <v>1000.0</v>
      </c>
      <c r="B9" s="3" t="s">
        <v>15</v>
      </c>
      <c r="C9" s="4">
        <v>1036.87</v>
      </c>
      <c r="D9" s="3">
        <v>1041.97</v>
      </c>
      <c r="E9" s="3">
        <v>1010.65</v>
      </c>
      <c r="F9" t="str">
        <f t="shared" si="1"/>
        <v>1029.83</v>
      </c>
      <c r="G9" t="str">
        <f t="shared" si="2"/>
        <v>1.02983</v>
      </c>
      <c r="H9" s="5" t="str">
        <f t="shared" si="3"/>
        <v>971.03</v>
      </c>
    </row>
    <row r="10">
      <c r="A10" s="3">
        <v>1000.0</v>
      </c>
      <c r="B10" s="3" t="s">
        <v>16</v>
      </c>
      <c r="C10" s="4">
        <v>1882.5</v>
      </c>
      <c r="D10" s="3">
        <v>1902.54</v>
      </c>
      <c r="E10" s="3">
        <v>2100.38</v>
      </c>
      <c r="F10" t="str">
        <f t="shared" si="1"/>
        <v>1961.806667</v>
      </c>
      <c r="G10" t="str">
        <f t="shared" si="2"/>
        <v>1.961806667</v>
      </c>
      <c r="H10" s="5" t="str">
        <f t="shared" si="3"/>
        <v>509.73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8" max="8" width="21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>
        <v>1000.0</v>
      </c>
      <c r="B2" s="3" t="s">
        <v>8</v>
      </c>
      <c r="C2" s="3">
        <v>15.901</v>
      </c>
      <c r="D2" s="3">
        <v>15.915</v>
      </c>
      <c r="E2" s="3">
        <v>15.772</v>
      </c>
      <c r="F2" t="str">
        <f t="shared" ref="F2:F10" si="1">AVERAGE(C1,D2,E2)</f>
        <v>15.8435</v>
      </c>
      <c r="G2" t="str">
        <f t="shared" ref="G2:G10" si="2">F2/1000</f>
        <v>0.0158435</v>
      </c>
      <c r="H2" s="5" t="str">
        <f t="shared" ref="H2:H10" si="3">A2/G2</f>
        <v>63,117.37</v>
      </c>
    </row>
    <row r="3">
      <c r="A3" s="3">
        <v>1000.0</v>
      </c>
      <c r="B3" s="3" t="s">
        <v>9</v>
      </c>
      <c r="C3" s="3">
        <v>14.003</v>
      </c>
      <c r="D3" s="3">
        <v>14.261</v>
      </c>
      <c r="E3" s="3">
        <v>14.303</v>
      </c>
      <c r="F3" t="str">
        <f t="shared" si="1"/>
        <v>14.82166667</v>
      </c>
      <c r="G3" t="str">
        <f t="shared" si="2"/>
        <v>0.01482166667</v>
      </c>
      <c r="H3" s="5" t="str">
        <f t="shared" si="3"/>
        <v>67,468.80</v>
      </c>
    </row>
    <row r="4">
      <c r="A4" s="3">
        <v>1000.0</v>
      </c>
      <c r="B4" s="3" t="s">
        <v>10</v>
      </c>
      <c r="C4" s="3">
        <v>13.045</v>
      </c>
      <c r="D4" s="3">
        <v>13.199</v>
      </c>
      <c r="E4" s="3">
        <v>13.801</v>
      </c>
      <c r="F4" t="str">
        <f t="shared" si="1"/>
        <v>13.66766667</v>
      </c>
      <c r="G4" t="str">
        <f t="shared" si="2"/>
        <v>0.01366766667</v>
      </c>
      <c r="H4" s="5" t="str">
        <f t="shared" si="3"/>
        <v>73,165.38</v>
      </c>
    </row>
    <row r="5">
      <c r="A5" s="3">
        <v>1000.0</v>
      </c>
      <c r="B5" s="3" t="s">
        <v>11</v>
      </c>
      <c r="C5" s="3">
        <v>12.711</v>
      </c>
      <c r="D5" s="3">
        <v>12.969</v>
      </c>
      <c r="E5" s="3">
        <v>13.052</v>
      </c>
      <c r="F5" t="str">
        <f t="shared" si="1"/>
        <v>13.022</v>
      </c>
      <c r="G5" t="str">
        <f t="shared" si="2"/>
        <v>0.013022</v>
      </c>
      <c r="H5" s="5" t="str">
        <f t="shared" si="3"/>
        <v>76,793.12</v>
      </c>
    </row>
    <row r="6">
      <c r="A6" s="3">
        <v>1000.0</v>
      </c>
      <c r="B6" s="3" t="s">
        <v>12</v>
      </c>
      <c r="C6" s="3">
        <v>13.455</v>
      </c>
      <c r="D6" s="3">
        <v>12.843</v>
      </c>
      <c r="E6" s="3">
        <v>12.71</v>
      </c>
      <c r="F6" t="str">
        <f t="shared" si="1"/>
        <v>12.75466667</v>
      </c>
      <c r="G6" t="str">
        <f t="shared" si="2"/>
        <v>0.01275466667</v>
      </c>
      <c r="H6" s="5" t="str">
        <f t="shared" si="3"/>
        <v>78,402.68</v>
      </c>
    </row>
    <row r="7">
      <c r="A7" s="3">
        <v>1000.0</v>
      </c>
      <c r="B7" s="3" t="s">
        <v>13</v>
      </c>
      <c r="C7" s="3">
        <v>13.012</v>
      </c>
      <c r="D7" s="3">
        <v>14.975</v>
      </c>
      <c r="E7" s="3">
        <v>12.529</v>
      </c>
      <c r="F7" t="str">
        <f t="shared" si="1"/>
        <v>13.653</v>
      </c>
      <c r="G7" t="str">
        <f t="shared" si="2"/>
        <v>0.013653</v>
      </c>
      <c r="H7" s="5" t="str">
        <f t="shared" si="3"/>
        <v>73,243.98</v>
      </c>
    </row>
    <row r="8">
      <c r="A8" s="3">
        <v>1000.0</v>
      </c>
      <c r="B8" s="3" t="s">
        <v>14</v>
      </c>
      <c r="C8" s="3">
        <v>13.906</v>
      </c>
      <c r="D8" s="3">
        <v>17.491</v>
      </c>
      <c r="E8" s="3">
        <v>13.528</v>
      </c>
      <c r="F8" t="str">
        <f t="shared" si="1"/>
        <v>14.677</v>
      </c>
      <c r="G8" t="str">
        <f t="shared" si="2"/>
        <v>0.014677</v>
      </c>
      <c r="H8" s="5" t="str">
        <f t="shared" si="3"/>
        <v>68,133.81</v>
      </c>
    </row>
    <row r="9">
      <c r="A9" s="3">
        <v>1000.0</v>
      </c>
      <c r="B9" s="3" t="s">
        <v>15</v>
      </c>
      <c r="C9" s="3">
        <v>15.063</v>
      </c>
      <c r="D9" s="3">
        <v>14.431</v>
      </c>
      <c r="E9" s="3">
        <v>13.038</v>
      </c>
      <c r="F9" t="str">
        <f t="shared" si="1"/>
        <v>13.79166667</v>
      </c>
      <c r="G9" t="str">
        <f t="shared" si="2"/>
        <v>0.01379166667</v>
      </c>
      <c r="H9" s="5" t="str">
        <f t="shared" si="3"/>
        <v>72,507.55</v>
      </c>
    </row>
    <row r="10">
      <c r="A10" s="3">
        <v>1000.0</v>
      </c>
      <c r="B10" s="3" t="s">
        <v>16</v>
      </c>
      <c r="C10" s="3">
        <v>13.843</v>
      </c>
      <c r="D10" s="3">
        <v>14.626</v>
      </c>
      <c r="E10" s="3">
        <v>13.334</v>
      </c>
      <c r="F10" t="str">
        <f t="shared" si="1"/>
        <v>14.341</v>
      </c>
      <c r="G10" t="str">
        <f t="shared" si="2"/>
        <v>0.014341</v>
      </c>
      <c r="H10" s="5" t="str">
        <f t="shared" si="3"/>
        <v>69,730.14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8" max="8" width="22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>
        <v>1000.0</v>
      </c>
      <c r="B2" s="3" t="s">
        <v>8</v>
      </c>
      <c r="C2" s="3">
        <v>96.339</v>
      </c>
      <c r="D2" s="3">
        <v>92.364</v>
      </c>
      <c r="E2" s="3">
        <v>93.554</v>
      </c>
      <c r="F2" t="str">
        <f t="shared" ref="F2:F10" si="1">AVERAGE(C1,D2,E2)</f>
        <v>92.959</v>
      </c>
      <c r="G2" t="str">
        <f t="shared" ref="G2:G10" si="2">F2/1000</f>
        <v>0.092959</v>
      </c>
      <c r="H2" s="5" t="str">
        <f t="shared" ref="H2:H10" si="3">A2/G2</f>
        <v>10,757.43</v>
      </c>
    </row>
    <row r="3">
      <c r="A3" s="3">
        <v>1000.0</v>
      </c>
      <c r="B3" s="3" t="s">
        <v>9</v>
      </c>
      <c r="C3" s="3">
        <v>71.233</v>
      </c>
      <c r="D3" s="3">
        <v>70.871</v>
      </c>
      <c r="E3" s="3">
        <v>70.959</v>
      </c>
      <c r="F3" t="str">
        <f t="shared" si="1"/>
        <v>79.38966667</v>
      </c>
      <c r="G3" t="str">
        <f t="shared" si="2"/>
        <v>0.07938966667</v>
      </c>
      <c r="H3" s="5" t="str">
        <f t="shared" si="3"/>
        <v>12,596.10</v>
      </c>
    </row>
    <row r="4">
      <c r="A4" s="3">
        <v>1000.0</v>
      </c>
      <c r="B4" s="3" t="s">
        <v>10</v>
      </c>
      <c r="C4" s="3">
        <v>69.557</v>
      </c>
      <c r="D4" s="3">
        <v>61.909</v>
      </c>
      <c r="E4" s="3">
        <v>62.421</v>
      </c>
      <c r="F4" t="str">
        <f t="shared" si="1"/>
        <v>65.18766667</v>
      </c>
      <c r="G4" t="str">
        <f t="shared" si="2"/>
        <v>0.06518766667</v>
      </c>
      <c r="H4" s="5" t="str">
        <f t="shared" si="3"/>
        <v>15,340.33</v>
      </c>
    </row>
    <row r="5">
      <c r="A5" s="3">
        <v>1000.0</v>
      </c>
      <c r="B5" s="3" t="s">
        <v>11</v>
      </c>
      <c r="C5" s="3">
        <v>43.518</v>
      </c>
      <c r="D5" s="3">
        <v>38.655</v>
      </c>
      <c r="E5" s="3">
        <v>38.028</v>
      </c>
      <c r="F5" t="str">
        <f t="shared" si="1"/>
        <v>48.74666667</v>
      </c>
      <c r="G5" t="str">
        <f t="shared" si="2"/>
        <v>0.04874666667</v>
      </c>
      <c r="H5" s="5" t="str">
        <f t="shared" si="3"/>
        <v>20,514.22</v>
      </c>
    </row>
    <row r="6">
      <c r="A6" s="3">
        <v>1000.0</v>
      </c>
      <c r="B6" s="3" t="s">
        <v>12</v>
      </c>
      <c r="C6" s="3">
        <v>42.667</v>
      </c>
      <c r="D6" s="3">
        <v>41.986</v>
      </c>
      <c r="E6" s="3">
        <v>42.296</v>
      </c>
      <c r="F6" t="str">
        <f t="shared" si="1"/>
        <v>42.6</v>
      </c>
      <c r="G6" t="str">
        <f t="shared" si="2"/>
        <v>0.0426</v>
      </c>
      <c r="H6" s="5" t="str">
        <f t="shared" si="3"/>
        <v>23,474.18</v>
      </c>
    </row>
    <row r="7">
      <c r="A7" s="3">
        <v>1000.0</v>
      </c>
      <c r="B7" s="3" t="s">
        <v>13</v>
      </c>
      <c r="C7" s="3">
        <v>76.74</v>
      </c>
      <c r="D7" s="3">
        <v>62.518</v>
      </c>
      <c r="E7" s="3">
        <v>64.15</v>
      </c>
      <c r="F7" t="str">
        <f t="shared" si="1"/>
        <v>56.445</v>
      </c>
      <c r="G7" t="str">
        <f t="shared" si="2"/>
        <v>0.056445</v>
      </c>
      <c r="H7" s="5" t="str">
        <f t="shared" si="3"/>
        <v>17,716.36</v>
      </c>
    </row>
    <row r="8">
      <c r="A8" s="3">
        <v>1000.0</v>
      </c>
      <c r="B8" s="3" t="s">
        <v>14</v>
      </c>
      <c r="C8" s="3">
        <v>252.444</v>
      </c>
      <c r="D8" s="3">
        <v>245.432</v>
      </c>
      <c r="E8" s="3">
        <v>248.583</v>
      </c>
      <c r="F8" t="str">
        <f t="shared" si="1"/>
        <v>190.2516667</v>
      </c>
      <c r="G8" t="str">
        <f t="shared" si="2"/>
        <v>0.1902516667</v>
      </c>
      <c r="H8" s="5" t="str">
        <f t="shared" si="3"/>
        <v>5,256.20</v>
      </c>
    </row>
    <row r="9">
      <c r="A9" s="3">
        <v>1000.0</v>
      </c>
      <c r="B9" s="3" t="s">
        <v>15</v>
      </c>
      <c r="C9" s="3">
        <v>968.238</v>
      </c>
      <c r="D9" s="3">
        <v>993.52</v>
      </c>
      <c r="E9" s="3">
        <v>1038.88</v>
      </c>
      <c r="F9" t="str">
        <f t="shared" si="1"/>
        <v>761.6146667</v>
      </c>
      <c r="G9" t="str">
        <f t="shared" si="2"/>
        <v>0.7616146667</v>
      </c>
      <c r="H9" s="5" t="str">
        <f t="shared" si="3"/>
        <v>1,313.00</v>
      </c>
    </row>
    <row r="10">
      <c r="A10" s="3">
        <v>1000.0</v>
      </c>
      <c r="B10" s="3" t="s">
        <v>16</v>
      </c>
      <c r="C10" s="3">
        <v>1943.84</v>
      </c>
      <c r="D10" s="3">
        <v>1902.12</v>
      </c>
      <c r="E10" s="3">
        <v>1951.1</v>
      </c>
      <c r="F10" t="str">
        <f t="shared" si="1"/>
        <v>1607.152667</v>
      </c>
      <c r="G10" t="str">
        <f t="shared" si="2"/>
        <v>1.607152667</v>
      </c>
      <c r="H10" s="5" t="str">
        <f t="shared" si="3"/>
        <v>622.22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3">
        <v>1000.0</v>
      </c>
      <c r="B2" s="3" t="s">
        <v>8</v>
      </c>
      <c r="C2" s="3">
        <v>153.857</v>
      </c>
      <c r="D2" s="3">
        <v>150.158</v>
      </c>
      <c r="E2" s="3">
        <v>141.851</v>
      </c>
      <c r="F2" t="str">
        <f t="shared" ref="F2:F10" si="1">AVERAGE(C1,D2,E2)</f>
        <v>146.0045</v>
      </c>
      <c r="G2" t="str">
        <f t="shared" ref="G2:G10" si="2">F2/1000</f>
        <v>0.1460045</v>
      </c>
      <c r="H2" s="5" t="str">
        <f t="shared" ref="H2:H10" si="3">A2/G2</f>
        <v>6,849.10</v>
      </c>
    </row>
    <row r="3">
      <c r="A3" s="3">
        <v>1000.0</v>
      </c>
      <c r="B3" s="3" t="s">
        <v>9</v>
      </c>
      <c r="C3" s="3">
        <v>136.196</v>
      </c>
      <c r="D3" s="3">
        <v>138.138</v>
      </c>
      <c r="E3" s="3">
        <v>145.206</v>
      </c>
      <c r="F3" t="str">
        <f t="shared" si="1"/>
        <v>145.7336667</v>
      </c>
      <c r="G3" t="str">
        <f t="shared" si="2"/>
        <v>0.1457336667</v>
      </c>
      <c r="H3" s="5" t="str">
        <f t="shared" si="3"/>
        <v>6,861.83</v>
      </c>
    </row>
    <row r="4">
      <c r="A4" s="3">
        <v>1000.0</v>
      </c>
      <c r="B4" s="3" t="s">
        <v>10</v>
      </c>
      <c r="C4" s="3">
        <v>139.245</v>
      </c>
      <c r="D4" s="3">
        <v>140.42</v>
      </c>
      <c r="E4" s="3">
        <v>140.369</v>
      </c>
      <c r="F4" t="str">
        <f t="shared" si="1"/>
        <v>138.995</v>
      </c>
      <c r="G4" t="str">
        <f t="shared" si="2"/>
        <v>0.138995</v>
      </c>
      <c r="H4" s="5" t="str">
        <f t="shared" si="3"/>
        <v>7,194.50</v>
      </c>
    </row>
    <row r="5">
      <c r="A5" s="3">
        <v>1000.0</v>
      </c>
      <c r="B5" s="3" t="s">
        <v>11</v>
      </c>
      <c r="C5" s="3">
        <v>146.077</v>
      </c>
      <c r="D5" s="3">
        <v>143.965</v>
      </c>
      <c r="E5" s="3">
        <v>151.889</v>
      </c>
      <c r="F5" t="str">
        <f t="shared" si="1"/>
        <v>145.033</v>
      </c>
      <c r="G5" t="str">
        <f t="shared" si="2"/>
        <v>0.145033</v>
      </c>
      <c r="H5" s="5" t="str">
        <f t="shared" si="3"/>
        <v>6,894.98</v>
      </c>
    </row>
    <row r="6">
      <c r="A6" s="3">
        <v>1000.0</v>
      </c>
      <c r="B6" s="3" t="s">
        <v>12</v>
      </c>
      <c r="C6" s="3">
        <v>140.615</v>
      </c>
      <c r="D6" s="3">
        <v>142.265</v>
      </c>
      <c r="E6" s="3">
        <v>137.889</v>
      </c>
      <c r="F6" t="str">
        <f t="shared" si="1"/>
        <v>142.077</v>
      </c>
      <c r="G6" t="str">
        <f t="shared" si="2"/>
        <v>0.142077</v>
      </c>
      <c r="H6" s="5" t="str">
        <f t="shared" si="3"/>
        <v>7,038.44</v>
      </c>
    </row>
    <row r="7">
      <c r="A7" s="3">
        <v>1000.0</v>
      </c>
      <c r="B7" s="3" t="s">
        <v>13</v>
      </c>
      <c r="C7" s="3">
        <v>153.719</v>
      </c>
      <c r="D7" s="3">
        <v>163.461</v>
      </c>
      <c r="E7" s="3">
        <v>146.661</v>
      </c>
      <c r="F7" t="str">
        <f t="shared" si="1"/>
        <v>150.2456667</v>
      </c>
      <c r="G7" t="str">
        <f t="shared" si="2"/>
        <v>0.1502456667</v>
      </c>
      <c r="H7" s="5" t="str">
        <f t="shared" si="3"/>
        <v>6,655.77</v>
      </c>
    </row>
    <row r="8">
      <c r="A8" s="3">
        <v>1000.0</v>
      </c>
      <c r="B8" s="3" t="s">
        <v>14</v>
      </c>
      <c r="C8" s="3">
        <v>157.766</v>
      </c>
      <c r="D8" s="3">
        <v>174.855</v>
      </c>
      <c r="E8" s="3">
        <v>154.679</v>
      </c>
      <c r="F8" t="str">
        <f t="shared" si="1"/>
        <v>161.0843333</v>
      </c>
      <c r="G8" t="str">
        <f t="shared" si="2"/>
        <v>0.1610843333</v>
      </c>
      <c r="H8" s="5" t="str">
        <f t="shared" si="3"/>
        <v>6,207.93</v>
      </c>
    </row>
    <row r="9">
      <c r="A9" s="3">
        <v>1000.0</v>
      </c>
      <c r="B9" s="3" t="s">
        <v>15</v>
      </c>
      <c r="C9" s="3">
        <v>198.148</v>
      </c>
      <c r="D9" s="3">
        <v>227.168</v>
      </c>
      <c r="E9" s="3">
        <v>199.666</v>
      </c>
      <c r="F9" t="str">
        <f t="shared" si="1"/>
        <v>194.8666667</v>
      </c>
      <c r="G9" t="str">
        <f t="shared" si="2"/>
        <v>0.1948666667</v>
      </c>
      <c r="H9" s="5" t="str">
        <f t="shared" si="3"/>
        <v>5,131.71</v>
      </c>
    </row>
    <row r="10">
      <c r="A10" s="3">
        <v>1000.0</v>
      </c>
      <c r="B10" s="3" t="s">
        <v>16</v>
      </c>
      <c r="C10" s="3">
        <v>257.465</v>
      </c>
      <c r="D10" s="3">
        <v>280.582</v>
      </c>
      <c r="E10" s="3">
        <v>260.768</v>
      </c>
      <c r="F10" t="str">
        <f t="shared" si="1"/>
        <v>246.4993333</v>
      </c>
      <c r="G10" t="str">
        <f t="shared" si="2"/>
        <v>0.2464993333</v>
      </c>
      <c r="H10" s="5" t="str">
        <f t="shared" si="3"/>
        <v>4,056.81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0.86"/>
    <col customWidth="1" min="4" max="6" width="22.86"/>
    <col customWidth="1" min="7" max="7" width="24.0"/>
    <col customWidth="1" min="8" max="8" width="20.0"/>
    <col customWidth="1" min="9" max="9" width="18.86"/>
    <col customWidth="1" min="10" max="10" width="21.14"/>
    <col customWidth="1" min="11" max="11" width="19.57"/>
    <col customWidth="1" min="14" max="14" width="27.0"/>
  </cols>
  <sheetData>
    <row r="1">
      <c r="A1" s="1" t="s">
        <v>0</v>
      </c>
      <c r="B1" s="1" t="s">
        <v>1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/>
      <c r="M1" s="1"/>
      <c r="N1" s="1"/>
    </row>
    <row r="2">
      <c r="A2" s="3">
        <v>1000.0</v>
      </c>
      <c r="B2" s="3" t="s">
        <v>8</v>
      </c>
      <c r="C2" s="3">
        <v>16.474</v>
      </c>
      <c r="D2" s="3">
        <v>17.824</v>
      </c>
      <c r="E2" s="3">
        <v>15.405</v>
      </c>
      <c r="F2" s="3">
        <v>16.072</v>
      </c>
      <c r="G2" s="3">
        <v>17.781</v>
      </c>
      <c r="H2" s="3">
        <v>15.567</v>
      </c>
      <c r="I2" s="3">
        <v>21.063</v>
      </c>
      <c r="J2" s="3">
        <v>17.781</v>
      </c>
      <c r="K2" s="3">
        <v>15.567</v>
      </c>
    </row>
    <row r="3">
      <c r="A3" s="3">
        <v>1000.0</v>
      </c>
      <c r="B3" s="3" t="s">
        <v>9</v>
      </c>
      <c r="C3" s="3">
        <v>12.822</v>
      </c>
      <c r="D3" s="3">
        <v>15.412</v>
      </c>
      <c r="E3" s="3">
        <v>12.471</v>
      </c>
      <c r="F3" s="3">
        <v>16.898</v>
      </c>
      <c r="G3" s="3">
        <v>14.366</v>
      </c>
      <c r="H3" s="3">
        <v>12.572</v>
      </c>
      <c r="I3" s="3">
        <v>13.706</v>
      </c>
      <c r="J3" s="3">
        <v>14.366</v>
      </c>
      <c r="K3" s="3">
        <v>12.572</v>
      </c>
    </row>
    <row r="4">
      <c r="A4" s="3">
        <v>1000.0</v>
      </c>
      <c r="B4" s="3" t="s">
        <v>10</v>
      </c>
      <c r="C4" s="3">
        <v>14.639</v>
      </c>
      <c r="D4" s="3">
        <v>12.999</v>
      </c>
      <c r="E4" s="3">
        <v>11.298</v>
      </c>
      <c r="F4" s="3">
        <v>11.673</v>
      </c>
      <c r="G4" s="3">
        <v>13.126</v>
      </c>
      <c r="H4" s="3">
        <v>11.292</v>
      </c>
      <c r="I4" s="3">
        <v>11.659</v>
      </c>
      <c r="J4" s="3">
        <v>13.126</v>
      </c>
      <c r="K4" s="3">
        <v>11.292</v>
      </c>
    </row>
    <row r="5">
      <c r="A5" s="3">
        <v>1000.0</v>
      </c>
      <c r="B5" s="3" t="s">
        <v>11</v>
      </c>
      <c r="C5" s="3">
        <v>13.371</v>
      </c>
      <c r="D5" s="3">
        <v>12.34</v>
      </c>
      <c r="E5" s="3">
        <v>10.767</v>
      </c>
      <c r="F5" s="3">
        <v>11.285</v>
      </c>
      <c r="G5" s="3">
        <v>12.362</v>
      </c>
      <c r="H5" s="3">
        <v>11.051</v>
      </c>
      <c r="I5" s="3">
        <v>11.096</v>
      </c>
      <c r="J5" s="3">
        <v>12.362</v>
      </c>
      <c r="K5" s="3">
        <v>11.051</v>
      </c>
    </row>
    <row r="6">
      <c r="A6" s="3">
        <v>1000.0</v>
      </c>
      <c r="B6" s="3" t="s">
        <v>12</v>
      </c>
      <c r="C6" s="3">
        <v>10.754</v>
      </c>
      <c r="D6" s="3">
        <v>14.592</v>
      </c>
      <c r="E6" s="3">
        <v>10.721</v>
      </c>
      <c r="F6" s="3">
        <v>10.924</v>
      </c>
      <c r="G6" s="3">
        <v>14.031</v>
      </c>
      <c r="H6" s="3">
        <v>10.64</v>
      </c>
      <c r="I6" s="3">
        <v>11.214</v>
      </c>
      <c r="J6" s="3">
        <v>14.031</v>
      </c>
      <c r="K6" s="3">
        <v>10.64</v>
      </c>
    </row>
    <row r="7">
      <c r="A7" s="3">
        <v>1000.0</v>
      </c>
      <c r="B7" s="3" t="s">
        <v>13</v>
      </c>
      <c r="C7" s="3">
        <v>11.092</v>
      </c>
      <c r="D7" s="3">
        <v>12.056</v>
      </c>
      <c r="E7" s="3">
        <v>10.631</v>
      </c>
      <c r="F7" s="3">
        <v>12.085</v>
      </c>
      <c r="G7" s="3">
        <v>12.228</v>
      </c>
      <c r="H7" s="3">
        <v>10.274</v>
      </c>
      <c r="I7" s="3">
        <v>11.821</v>
      </c>
      <c r="J7" s="3">
        <v>12.228</v>
      </c>
      <c r="K7" s="3">
        <v>10.274</v>
      </c>
    </row>
    <row r="8">
      <c r="A8" s="3">
        <v>1000.0</v>
      </c>
      <c r="B8" s="3" t="s">
        <v>14</v>
      </c>
      <c r="C8" s="3">
        <v>10.481</v>
      </c>
      <c r="D8" s="3">
        <v>12.823</v>
      </c>
      <c r="E8" s="3">
        <v>10.239</v>
      </c>
      <c r="F8" s="3">
        <v>12.002</v>
      </c>
      <c r="G8" s="3">
        <v>12.71</v>
      </c>
      <c r="H8" s="3">
        <v>10.09</v>
      </c>
      <c r="I8" s="3">
        <v>12.35</v>
      </c>
      <c r="J8" s="3">
        <v>12.71</v>
      </c>
      <c r="K8" s="3">
        <v>10.09</v>
      </c>
    </row>
    <row r="9">
      <c r="A9" s="3">
        <v>1000.0</v>
      </c>
      <c r="B9" s="3" t="s">
        <v>15</v>
      </c>
      <c r="C9" s="3">
        <v>10.71</v>
      </c>
      <c r="D9" s="3">
        <v>12.113</v>
      </c>
      <c r="E9" s="3">
        <v>10.241</v>
      </c>
      <c r="F9" s="3">
        <v>10.94</v>
      </c>
      <c r="G9" s="3">
        <v>11.991</v>
      </c>
      <c r="H9" s="3">
        <v>10.22</v>
      </c>
      <c r="I9" s="3">
        <v>10.781</v>
      </c>
      <c r="J9" s="3">
        <v>11.991</v>
      </c>
      <c r="K9" s="3">
        <v>10.22</v>
      </c>
    </row>
    <row r="10">
      <c r="A10" s="3">
        <v>1000.0</v>
      </c>
      <c r="B10" s="3" t="s">
        <v>16</v>
      </c>
      <c r="C10" s="3">
        <v>12.436</v>
      </c>
      <c r="D10" s="3">
        <v>12.365</v>
      </c>
      <c r="E10" s="3">
        <v>10.453</v>
      </c>
      <c r="F10" s="3">
        <v>12.556</v>
      </c>
      <c r="G10" s="3">
        <v>11.944</v>
      </c>
      <c r="H10" s="3">
        <v>10.589</v>
      </c>
      <c r="I10" s="3">
        <v>10.864</v>
      </c>
      <c r="J10" s="3">
        <v>11.944</v>
      </c>
      <c r="K10" s="3">
        <v>10.589</v>
      </c>
    </row>
    <row r="12">
      <c r="B12" s="6" t="s">
        <v>1</v>
      </c>
      <c r="C12" s="6" t="s">
        <v>26</v>
      </c>
      <c r="D12" s="6" t="s">
        <v>27</v>
      </c>
      <c r="E12" s="6" t="s">
        <v>28</v>
      </c>
    </row>
    <row r="13">
      <c r="B13" s="3" t="s">
        <v>8</v>
      </c>
      <c r="C13" s="5" t="str">
        <f t="shared" ref="C13:D13" si="1">AVERAGE(C2,F2,I2)</f>
        <v>17.87</v>
      </c>
      <c r="D13" s="5" t="str">
        <f t="shared" si="1"/>
        <v>17.80</v>
      </c>
      <c r="E13" s="5" t="str">
        <f t="shared" ref="E13:E21" si="3">AVERAGE(E2, H2, K2)</f>
        <v>15.51</v>
      </c>
    </row>
    <row r="14">
      <c r="B14" s="3" t="s">
        <v>9</v>
      </c>
      <c r="C14" s="5" t="str">
        <f t="shared" ref="C14:D14" si="2">AVERAGE(C3,F3,I3)</f>
        <v>14.48</v>
      </c>
      <c r="D14" s="5" t="str">
        <f t="shared" si="2"/>
        <v>14.71</v>
      </c>
      <c r="E14" s="5" t="str">
        <f t="shared" si="3"/>
        <v>12.54</v>
      </c>
    </row>
    <row r="15">
      <c r="B15" s="3" t="s">
        <v>10</v>
      </c>
      <c r="C15" s="5" t="str">
        <f t="shared" ref="C15:D15" si="4">AVERAGE(C4,F4,I4)</f>
        <v>12.66</v>
      </c>
      <c r="D15" s="5" t="str">
        <f t="shared" si="4"/>
        <v>13.08</v>
      </c>
      <c r="E15" s="5" t="str">
        <f t="shared" si="3"/>
        <v>11.29</v>
      </c>
    </row>
    <row r="16">
      <c r="B16" s="3" t="s">
        <v>11</v>
      </c>
      <c r="C16" s="5" t="str">
        <f t="shared" ref="C16:D16" si="5">AVERAGE(C5,F5,I5)</f>
        <v>11.92</v>
      </c>
      <c r="D16" s="5" t="str">
        <f t="shared" si="5"/>
        <v>12.35</v>
      </c>
      <c r="E16" s="5" t="str">
        <f t="shared" si="3"/>
        <v>10.96</v>
      </c>
    </row>
    <row r="17">
      <c r="B17" s="3" t="s">
        <v>12</v>
      </c>
      <c r="C17" s="5" t="str">
        <f t="shared" ref="C17:D17" si="6">AVERAGE(C6,F6,I6)</f>
        <v>10.96</v>
      </c>
      <c r="D17" s="5" t="str">
        <f t="shared" si="6"/>
        <v>14.22</v>
      </c>
      <c r="E17" s="5" t="str">
        <f t="shared" si="3"/>
        <v>10.67</v>
      </c>
      <c r="G17" s="7"/>
    </row>
    <row r="18">
      <c r="B18" s="3" t="s">
        <v>13</v>
      </c>
      <c r="C18" s="5" t="str">
        <f t="shared" ref="C18:D18" si="7">AVERAGE(C7,F7,I7)</f>
        <v>11.67</v>
      </c>
      <c r="D18" s="5" t="str">
        <f t="shared" si="7"/>
        <v>12.17</v>
      </c>
      <c r="E18" s="5" t="str">
        <f t="shared" si="3"/>
        <v>10.39</v>
      </c>
    </row>
    <row r="19">
      <c r="B19" s="3" t="s">
        <v>14</v>
      </c>
      <c r="C19" s="5" t="str">
        <f t="shared" ref="C19:D19" si="8">AVERAGE(C8,F8,I8)</f>
        <v>11.61</v>
      </c>
      <c r="D19" s="5" t="str">
        <f t="shared" si="8"/>
        <v>12.75</v>
      </c>
      <c r="E19" s="5" t="str">
        <f t="shared" si="3"/>
        <v>10.14</v>
      </c>
    </row>
    <row r="20">
      <c r="B20" s="3" t="s">
        <v>15</v>
      </c>
      <c r="C20" s="5" t="str">
        <f t="shared" ref="C20:D20" si="9">AVERAGE(C9,F9,I9)</f>
        <v>10.81</v>
      </c>
      <c r="D20" s="5" t="str">
        <f t="shared" si="9"/>
        <v>12.03</v>
      </c>
      <c r="E20" s="5" t="str">
        <f t="shared" si="3"/>
        <v>10.23</v>
      </c>
    </row>
    <row r="21">
      <c r="B21" s="3" t="s">
        <v>16</v>
      </c>
      <c r="C21" s="5" t="str">
        <f t="shared" ref="C21:D21" si="10">AVERAGE(C10,F10,I10)</f>
        <v>11.95</v>
      </c>
      <c r="D21" s="5" t="str">
        <f t="shared" si="10"/>
        <v>12.08</v>
      </c>
      <c r="E21" s="5" t="str">
        <f t="shared" si="3"/>
        <v>10.54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0.86"/>
    <col customWidth="1" min="4" max="6" width="22.86"/>
    <col customWidth="1" min="7" max="7" width="24.0"/>
    <col customWidth="1" min="8" max="8" width="20.0"/>
    <col customWidth="1" min="9" max="9" width="18.86"/>
    <col customWidth="1" min="10" max="10" width="21.14"/>
    <col customWidth="1" min="11" max="11" width="19.57"/>
    <col customWidth="1" min="14" max="14" width="27.0"/>
  </cols>
  <sheetData>
    <row r="1">
      <c r="A1" s="1" t="s">
        <v>0</v>
      </c>
      <c r="B1" s="1" t="s">
        <v>1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/>
      <c r="M1" s="1"/>
      <c r="N1" s="1"/>
    </row>
    <row r="2">
      <c r="A2" s="3">
        <v>1000.0</v>
      </c>
      <c r="B2" s="3" t="s">
        <v>8</v>
      </c>
      <c r="C2" s="3">
        <v>0.628</v>
      </c>
      <c r="D2" s="3">
        <v>2.166</v>
      </c>
      <c r="E2" s="3">
        <v>0.304</v>
      </c>
      <c r="F2" s="3">
        <v>0.599</v>
      </c>
      <c r="G2" s="3">
        <v>1.838</v>
      </c>
      <c r="H2" s="3">
        <v>0.268</v>
      </c>
      <c r="I2" s="3">
        <v>0.675</v>
      </c>
      <c r="J2" s="3">
        <v>2.323</v>
      </c>
      <c r="K2" s="3">
        <v>0.311</v>
      </c>
    </row>
    <row r="3">
      <c r="A3" s="3">
        <v>1000.0</v>
      </c>
      <c r="B3" s="3" t="s">
        <v>9</v>
      </c>
      <c r="C3" s="3">
        <v>0.385</v>
      </c>
      <c r="D3" s="3">
        <v>1.81</v>
      </c>
      <c r="E3" s="3">
        <v>0.237</v>
      </c>
      <c r="F3" s="3">
        <v>0.397</v>
      </c>
      <c r="G3" s="3">
        <v>1.874</v>
      </c>
      <c r="H3" s="3">
        <v>0.231</v>
      </c>
      <c r="I3" s="3">
        <v>0.393</v>
      </c>
      <c r="J3" s="3">
        <v>1.786</v>
      </c>
      <c r="K3" s="3">
        <v>0.251</v>
      </c>
    </row>
    <row r="4">
      <c r="A4" s="3">
        <v>1000.0</v>
      </c>
      <c r="B4" s="3" t="s">
        <v>10</v>
      </c>
      <c r="C4" s="3">
        <v>0.364</v>
      </c>
      <c r="D4" s="3">
        <v>1.848</v>
      </c>
      <c r="E4" s="3">
        <v>0.233</v>
      </c>
      <c r="F4" s="3">
        <v>0.372</v>
      </c>
      <c r="G4" s="3">
        <v>1.961</v>
      </c>
      <c r="H4" s="3">
        <v>0.223</v>
      </c>
      <c r="I4" s="3">
        <v>0.36</v>
      </c>
      <c r="J4" s="3">
        <v>1.785</v>
      </c>
      <c r="K4" s="3">
        <v>0.242</v>
      </c>
    </row>
    <row r="5">
      <c r="A5" s="3">
        <v>1000.0</v>
      </c>
      <c r="B5" s="3" t="s">
        <v>11</v>
      </c>
      <c r="C5" s="3">
        <v>0.362</v>
      </c>
      <c r="D5" s="3">
        <v>2.048</v>
      </c>
      <c r="E5" s="3">
        <v>0.241</v>
      </c>
      <c r="F5" s="3">
        <v>0.498</v>
      </c>
      <c r="G5" s="3">
        <v>2.316</v>
      </c>
      <c r="H5" s="3">
        <v>0.261</v>
      </c>
      <c r="I5" s="3">
        <v>0.415</v>
      </c>
      <c r="J5" s="3">
        <v>1.88</v>
      </c>
      <c r="K5" s="3">
        <v>0.247</v>
      </c>
    </row>
    <row r="6">
      <c r="A6" s="3">
        <v>1000.0</v>
      </c>
      <c r="B6" s="3" t="s">
        <v>12</v>
      </c>
      <c r="C6" s="3">
        <v>0.45</v>
      </c>
      <c r="D6" s="3">
        <v>1.897</v>
      </c>
      <c r="E6" s="3">
        <v>0.22</v>
      </c>
      <c r="F6" s="3">
        <v>0.374</v>
      </c>
      <c r="G6" s="3">
        <v>1.845</v>
      </c>
      <c r="H6" s="3">
        <v>0.249</v>
      </c>
      <c r="I6" s="3">
        <v>0.358</v>
      </c>
      <c r="J6" s="3">
        <v>1.986</v>
      </c>
      <c r="K6" s="3">
        <v>0.323</v>
      </c>
    </row>
    <row r="7">
      <c r="A7" s="3">
        <v>1000.0</v>
      </c>
      <c r="B7" s="3" t="s">
        <v>13</v>
      </c>
      <c r="C7" s="3">
        <v>0.372</v>
      </c>
      <c r="D7" s="3">
        <v>1.791</v>
      </c>
      <c r="E7" s="3">
        <v>0.237</v>
      </c>
      <c r="F7" s="3">
        <v>0.381</v>
      </c>
      <c r="G7" s="3">
        <v>1.815</v>
      </c>
      <c r="H7" s="3">
        <v>0.222</v>
      </c>
      <c r="I7" s="3">
        <v>0.439</v>
      </c>
      <c r="J7" s="3">
        <v>1.887</v>
      </c>
      <c r="K7" s="3">
        <v>0.247</v>
      </c>
    </row>
    <row r="8">
      <c r="A8" s="3">
        <v>1000.0</v>
      </c>
      <c r="B8" s="3" t="s">
        <v>14</v>
      </c>
      <c r="C8" s="3">
        <v>0.433</v>
      </c>
      <c r="D8" s="3">
        <v>1.878</v>
      </c>
      <c r="E8" s="3">
        <v>0.312</v>
      </c>
      <c r="F8" s="3">
        <v>0.451</v>
      </c>
      <c r="G8" s="3">
        <v>2.199</v>
      </c>
      <c r="H8" s="3">
        <v>0.425</v>
      </c>
      <c r="I8" s="3">
        <v>0.479</v>
      </c>
      <c r="J8" s="3">
        <v>2.045</v>
      </c>
      <c r="K8" s="3">
        <v>0.342</v>
      </c>
    </row>
    <row r="9">
      <c r="A9" s="3">
        <v>1000.0</v>
      </c>
      <c r="B9" s="3" t="s">
        <v>15</v>
      </c>
      <c r="C9" s="3">
        <v>0.872</v>
      </c>
      <c r="D9" s="3">
        <v>2.178</v>
      </c>
      <c r="E9" s="3">
        <v>0.655</v>
      </c>
      <c r="F9" s="3">
        <v>0.75</v>
      </c>
      <c r="G9" s="3">
        <v>2.21</v>
      </c>
      <c r="H9" s="3">
        <v>0.573</v>
      </c>
      <c r="I9" s="3">
        <v>0.872</v>
      </c>
      <c r="J9" s="3">
        <v>2.278</v>
      </c>
      <c r="K9" s="3">
        <v>0.577</v>
      </c>
    </row>
    <row r="10">
      <c r="A10" s="3">
        <v>1000.0</v>
      </c>
      <c r="B10" s="3" t="s">
        <v>16</v>
      </c>
      <c r="C10" s="3">
        <v>1.262</v>
      </c>
      <c r="D10" s="3">
        <v>2.368</v>
      </c>
      <c r="E10" s="3">
        <v>0.965</v>
      </c>
      <c r="F10" s="3">
        <v>1.069</v>
      </c>
      <c r="G10" s="3">
        <v>2.556</v>
      </c>
      <c r="H10" s="3">
        <v>1.032</v>
      </c>
      <c r="I10" s="3">
        <v>1.132</v>
      </c>
      <c r="J10" s="3">
        <v>2.554</v>
      </c>
      <c r="K10" s="3">
        <v>0.913</v>
      </c>
    </row>
    <row r="12">
      <c r="B12" s="6" t="s">
        <v>1</v>
      </c>
      <c r="C12" s="6" t="s">
        <v>26</v>
      </c>
      <c r="D12" s="6" t="s">
        <v>27</v>
      </c>
      <c r="E12" s="6" t="s">
        <v>28</v>
      </c>
    </row>
    <row r="13">
      <c r="B13" s="3" t="s">
        <v>8</v>
      </c>
      <c r="C13" s="5" t="str">
        <f t="shared" ref="C13:D13" si="1">AVERAGE(C2,F2,I2)</f>
        <v>0.63</v>
      </c>
      <c r="D13" s="5" t="str">
        <f t="shared" si="1"/>
        <v>2.11</v>
      </c>
      <c r="E13" s="5" t="str">
        <f t="shared" ref="E13:E21" si="3">AVERAGE(E2, H2, K2)</f>
        <v>0.29</v>
      </c>
    </row>
    <row r="14">
      <c r="B14" s="3" t="s">
        <v>9</v>
      </c>
      <c r="C14" s="5" t="str">
        <f t="shared" ref="C14:D14" si="2">AVERAGE(C3,F3,I3)</f>
        <v>0.39</v>
      </c>
      <c r="D14" s="5" t="str">
        <f t="shared" si="2"/>
        <v>1.82</v>
      </c>
      <c r="E14" s="5" t="str">
        <f t="shared" si="3"/>
        <v>0.24</v>
      </c>
    </row>
    <row r="15">
      <c r="B15" s="3" t="s">
        <v>10</v>
      </c>
      <c r="C15" s="5" t="str">
        <f t="shared" ref="C15:D15" si="4">AVERAGE(C4,F4,I4)</f>
        <v>0.37</v>
      </c>
      <c r="D15" s="5" t="str">
        <f t="shared" si="4"/>
        <v>1.86</v>
      </c>
      <c r="E15" s="5" t="str">
        <f t="shared" si="3"/>
        <v>0.23</v>
      </c>
    </row>
    <row r="16">
      <c r="B16" s="3" t="s">
        <v>11</v>
      </c>
      <c r="C16" s="5" t="str">
        <f t="shared" ref="C16:D16" si="5">AVERAGE(C5,F5,I5)</f>
        <v>0.43</v>
      </c>
      <c r="D16" s="5" t="str">
        <f t="shared" si="5"/>
        <v>2.08</v>
      </c>
      <c r="E16" s="5" t="str">
        <f t="shared" si="3"/>
        <v>0.25</v>
      </c>
    </row>
    <row r="17">
      <c r="B17" s="3" t="s">
        <v>12</v>
      </c>
      <c r="C17" s="5" t="str">
        <f t="shared" ref="C17:D17" si="6">AVERAGE(C6,F6,I6)</f>
        <v>0.39</v>
      </c>
      <c r="D17" s="5" t="str">
        <f t="shared" si="6"/>
        <v>1.91</v>
      </c>
      <c r="E17" s="5" t="str">
        <f t="shared" si="3"/>
        <v>0.26</v>
      </c>
      <c r="G17" s="7"/>
    </row>
    <row r="18">
      <c r="B18" s="3" t="s">
        <v>13</v>
      </c>
      <c r="C18" s="5" t="str">
        <f t="shared" ref="C18:D18" si="7">AVERAGE(C7,F7,I7)</f>
        <v>0.40</v>
      </c>
      <c r="D18" s="5" t="str">
        <f t="shared" si="7"/>
        <v>1.83</v>
      </c>
      <c r="E18" s="5" t="str">
        <f t="shared" si="3"/>
        <v>0.24</v>
      </c>
    </row>
    <row r="19">
      <c r="B19" s="3" t="s">
        <v>14</v>
      </c>
      <c r="C19" s="5" t="str">
        <f t="shared" ref="C19:D19" si="8">AVERAGE(C8,F8,I8)</f>
        <v>0.45</v>
      </c>
      <c r="D19" s="5" t="str">
        <f t="shared" si="8"/>
        <v>2.04</v>
      </c>
      <c r="E19" s="5" t="str">
        <f t="shared" si="3"/>
        <v>0.36</v>
      </c>
    </row>
    <row r="20">
      <c r="B20" s="3" t="s">
        <v>15</v>
      </c>
      <c r="C20" s="5" t="str">
        <f t="shared" ref="C20:D20" si="9">AVERAGE(C9,F9,I9)</f>
        <v>0.83</v>
      </c>
      <c r="D20" s="5" t="str">
        <f t="shared" si="9"/>
        <v>2.22</v>
      </c>
      <c r="E20" s="5" t="str">
        <f t="shared" si="3"/>
        <v>0.60</v>
      </c>
    </row>
    <row r="21">
      <c r="B21" s="3" t="s">
        <v>16</v>
      </c>
      <c r="C21" s="5" t="str">
        <f t="shared" ref="C21:D21" si="10">AVERAGE(C10,F10,I10)</f>
        <v>1.15</v>
      </c>
      <c r="D21" s="5" t="str">
        <f t="shared" si="10"/>
        <v>2.49</v>
      </c>
      <c r="E21" s="5" t="str">
        <f t="shared" si="3"/>
        <v>0.97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9.43"/>
    <col customWidth="1" min="4" max="4" width="26.57"/>
    <col customWidth="1" min="5" max="5" width="20.71"/>
    <col customWidth="1" min="6" max="6" width="21.57"/>
    <col customWidth="1" min="7" max="7" width="20.14"/>
    <col customWidth="1" min="8" max="8" width="20.43"/>
    <col customWidth="1" min="9" max="9" width="20.57"/>
    <col customWidth="1" min="10" max="10" width="21.29"/>
    <col customWidth="1" min="11" max="11" width="23.71"/>
  </cols>
  <sheetData>
    <row r="1">
      <c r="A1" s="1" t="s">
        <v>0</v>
      </c>
      <c r="B1" s="1" t="s">
        <v>1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</row>
    <row r="2">
      <c r="A2" s="3">
        <v>1000.0</v>
      </c>
      <c r="B2" s="3" t="s">
        <v>8</v>
      </c>
      <c r="C2" s="3">
        <v>0.994</v>
      </c>
      <c r="D2" s="3">
        <v>3.595</v>
      </c>
      <c r="E2" s="3">
        <v>1.088</v>
      </c>
      <c r="F2" s="3">
        <v>0.943</v>
      </c>
      <c r="G2" s="3">
        <v>3.45</v>
      </c>
      <c r="H2" s="3">
        <v>0.888</v>
      </c>
      <c r="I2" s="3">
        <v>0.946</v>
      </c>
      <c r="J2" s="3">
        <v>2.766</v>
      </c>
      <c r="K2" s="3">
        <v>0.657</v>
      </c>
    </row>
    <row r="3">
      <c r="A3" s="3">
        <v>1000.0</v>
      </c>
      <c r="B3" s="3" t="s">
        <v>9</v>
      </c>
      <c r="C3" s="3">
        <v>0.561</v>
      </c>
      <c r="D3" s="3">
        <v>2.444</v>
      </c>
      <c r="E3" s="3">
        <v>0.489</v>
      </c>
      <c r="F3" s="3">
        <v>0.651</v>
      </c>
      <c r="G3" s="3">
        <v>2.622</v>
      </c>
      <c r="H3" s="3">
        <v>0.389</v>
      </c>
      <c r="I3" s="3">
        <v>0.627</v>
      </c>
      <c r="J3" s="3">
        <v>2.179</v>
      </c>
      <c r="K3" s="3">
        <v>0.378</v>
      </c>
    </row>
    <row r="4">
      <c r="A4" s="3">
        <v>1000.0</v>
      </c>
      <c r="B4" s="3" t="s">
        <v>10</v>
      </c>
      <c r="C4" s="3">
        <v>0.529</v>
      </c>
      <c r="D4" s="3">
        <v>2.036</v>
      </c>
      <c r="E4" s="3">
        <v>0.369</v>
      </c>
      <c r="F4" s="3">
        <v>0.509</v>
      </c>
      <c r="G4" s="3">
        <v>2.049</v>
      </c>
      <c r="H4" s="3">
        <v>0.532</v>
      </c>
      <c r="I4" s="3">
        <v>0.614</v>
      </c>
      <c r="J4" s="3">
        <v>2.486</v>
      </c>
      <c r="K4" s="3">
        <v>0.365</v>
      </c>
    </row>
    <row r="5">
      <c r="A5" s="3">
        <v>1000.0</v>
      </c>
      <c r="B5" s="3" t="s">
        <v>11</v>
      </c>
      <c r="C5" s="3">
        <v>0.601</v>
      </c>
      <c r="D5" s="3">
        <v>2.038</v>
      </c>
      <c r="E5" s="3">
        <v>0.432</v>
      </c>
      <c r="F5" s="3">
        <v>0.524</v>
      </c>
      <c r="G5" s="3">
        <v>2.123</v>
      </c>
      <c r="H5" s="3">
        <v>0.371</v>
      </c>
      <c r="I5" s="3">
        <v>0.489</v>
      </c>
      <c r="J5" s="3">
        <v>2.642</v>
      </c>
      <c r="K5" s="3">
        <v>0.425</v>
      </c>
    </row>
    <row r="6">
      <c r="A6" s="3">
        <v>1000.0</v>
      </c>
      <c r="B6" s="3" t="s">
        <v>12</v>
      </c>
      <c r="C6" s="3">
        <v>0.6</v>
      </c>
      <c r="D6" s="3">
        <v>2.172</v>
      </c>
      <c r="E6" s="3">
        <v>0.36</v>
      </c>
      <c r="F6" s="3">
        <v>0.502</v>
      </c>
      <c r="G6" s="3">
        <v>2.003</v>
      </c>
      <c r="H6" s="3">
        <v>0.388</v>
      </c>
      <c r="I6" s="3">
        <v>0.492</v>
      </c>
      <c r="J6" s="3">
        <v>2.071</v>
      </c>
      <c r="K6" s="3">
        <v>0.36</v>
      </c>
    </row>
    <row r="7">
      <c r="A7" s="3">
        <v>1000.0</v>
      </c>
      <c r="B7" s="3" t="s">
        <v>13</v>
      </c>
      <c r="C7" s="3">
        <v>0.727</v>
      </c>
      <c r="D7" s="3">
        <v>2.466</v>
      </c>
      <c r="E7" s="3">
        <v>0.446</v>
      </c>
      <c r="F7" s="3">
        <v>0.568</v>
      </c>
      <c r="G7" s="3">
        <v>2.123</v>
      </c>
      <c r="H7" s="3">
        <v>0.389</v>
      </c>
      <c r="I7" s="3">
        <v>0.499</v>
      </c>
      <c r="J7" s="3">
        <v>2.644</v>
      </c>
      <c r="K7" s="3">
        <v>0.425</v>
      </c>
    </row>
    <row r="8">
      <c r="A8" s="3">
        <v>1000.0</v>
      </c>
      <c r="B8" s="3" t="s">
        <v>14</v>
      </c>
      <c r="C8" s="3">
        <v>0.622</v>
      </c>
      <c r="D8" s="3">
        <v>2.85</v>
      </c>
      <c r="E8" s="3">
        <v>0.531</v>
      </c>
      <c r="F8" s="3">
        <v>0.757</v>
      </c>
      <c r="G8" s="3">
        <v>2.233</v>
      </c>
      <c r="H8" s="3">
        <v>0.517</v>
      </c>
      <c r="I8" s="3">
        <v>0.737</v>
      </c>
      <c r="J8" s="3">
        <v>2.326</v>
      </c>
      <c r="K8" s="3">
        <v>0.505</v>
      </c>
    </row>
    <row r="9">
      <c r="A9" s="3">
        <v>1000.0</v>
      </c>
      <c r="B9" s="3" t="s">
        <v>15</v>
      </c>
      <c r="C9" s="3">
        <v>1.472</v>
      </c>
      <c r="D9" s="3">
        <v>2.694</v>
      </c>
      <c r="E9" s="3">
        <v>0.945</v>
      </c>
      <c r="F9" s="3">
        <v>1.1</v>
      </c>
      <c r="G9" s="3">
        <v>2.66</v>
      </c>
      <c r="H9" s="3">
        <v>0.945</v>
      </c>
      <c r="I9" s="3">
        <v>1.271</v>
      </c>
      <c r="J9" s="3">
        <v>2.706</v>
      </c>
      <c r="K9" s="3">
        <v>0.98</v>
      </c>
    </row>
    <row r="10">
      <c r="A10" s="3">
        <v>1000.0</v>
      </c>
      <c r="B10" s="3" t="s">
        <v>16</v>
      </c>
      <c r="C10" s="3">
        <v>2.181</v>
      </c>
      <c r="D10" s="3">
        <v>3.351</v>
      </c>
      <c r="E10" s="3">
        <v>1.475</v>
      </c>
      <c r="F10" s="3">
        <v>1.82</v>
      </c>
      <c r="G10" s="3">
        <v>4.245</v>
      </c>
      <c r="H10" s="3">
        <v>1.535</v>
      </c>
      <c r="I10" s="3">
        <v>1.626</v>
      </c>
      <c r="J10" s="3">
        <v>3.314</v>
      </c>
      <c r="K10" s="3">
        <v>1.52</v>
      </c>
    </row>
    <row r="12">
      <c r="B12" s="6" t="s">
        <v>1</v>
      </c>
      <c r="C12" s="6" t="s">
        <v>26</v>
      </c>
      <c r="D12" s="6" t="s">
        <v>27</v>
      </c>
      <c r="E12" s="6" t="s">
        <v>28</v>
      </c>
    </row>
    <row r="13">
      <c r="B13" s="3" t="s">
        <v>8</v>
      </c>
      <c r="C13" s="5" t="str">
        <f t="shared" ref="C13:D13" si="1">AVERAGE(C2,F2,I2)</f>
        <v>0.96</v>
      </c>
      <c r="D13" s="5" t="str">
        <f t="shared" si="1"/>
        <v>3.27</v>
      </c>
      <c r="E13" s="5" t="str">
        <f t="shared" ref="E13:E21" si="3">AVERAGE(E2, H2, K2)</f>
        <v>0.88</v>
      </c>
    </row>
    <row r="14">
      <c r="B14" s="3" t="s">
        <v>9</v>
      </c>
      <c r="C14" s="5" t="str">
        <f t="shared" ref="C14:D14" si="2">AVERAGE(C3,F3,I3)</f>
        <v>0.61</v>
      </c>
      <c r="D14" s="5" t="str">
        <f t="shared" si="2"/>
        <v>2.42</v>
      </c>
      <c r="E14" s="5" t="str">
        <f t="shared" si="3"/>
        <v>0.42</v>
      </c>
    </row>
    <row r="15">
      <c r="B15" s="3" t="s">
        <v>10</v>
      </c>
      <c r="C15" s="5" t="str">
        <f t="shared" ref="C15:D15" si="4">AVERAGE(C4,F4,I4)</f>
        <v>0.55</v>
      </c>
      <c r="D15" s="5" t="str">
        <f t="shared" si="4"/>
        <v>2.19</v>
      </c>
      <c r="E15" s="5" t="str">
        <f t="shared" si="3"/>
        <v>0.42</v>
      </c>
    </row>
    <row r="16">
      <c r="B16" s="3" t="s">
        <v>11</v>
      </c>
      <c r="C16" s="5" t="str">
        <f t="shared" ref="C16:D16" si="5">AVERAGE(C5,F5,I5)</f>
        <v>0.54</v>
      </c>
      <c r="D16" s="5" t="str">
        <f t="shared" si="5"/>
        <v>2.27</v>
      </c>
      <c r="E16" s="5" t="str">
        <f t="shared" si="3"/>
        <v>0.41</v>
      </c>
    </row>
    <row r="17">
      <c r="B17" s="3" t="s">
        <v>12</v>
      </c>
      <c r="C17" s="5" t="str">
        <f t="shared" ref="C17:D17" si="6">AVERAGE(C6,F6,I6)</f>
        <v>0.53</v>
      </c>
      <c r="D17" s="5" t="str">
        <f t="shared" si="6"/>
        <v>2.08</v>
      </c>
      <c r="E17" s="5" t="str">
        <f t="shared" si="3"/>
        <v>0.37</v>
      </c>
    </row>
    <row r="18">
      <c r="B18" s="3" t="s">
        <v>13</v>
      </c>
      <c r="C18" s="5" t="str">
        <f t="shared" ref="C18:D18" si="7">AVERAGE(C7,F7,I7)</f>
        <v>0.60</v>
      </c>
      <c r="D18" s="5" t="str">
        <f t="shared" si="7"/>
        <v>2.41</v>
      </c>
      <c r="E18" s="5" t="str">
        <f t="shared" si="3"/>
        <v>0.42</v>
      </c>
    </row>
    <row r="19">
      <c r="B19" s="3" t="s">
        <v>14</v>
      </c>
      <c r="C19" s="5" t="str">
        <f t="shared" ref="C19:D19" si="8">AVERAGE(C8,F8,I8)</f>
        <v>0.71</v>
      </c>
      <c r="D19" s="5" t="str">
        <f t="shared" si="8"/>
        <v>2.47</v>
      </c>
      <c r="E19" s="5" t="str">
        <f t="shared" si="3"/>
        <v>0.52</v>
      </c>
    </row>
    <row r="20">
      <c r="B20" s="3" t="s">
        <v>15</v>
      </c>
      <c r="C20" s="5" t="str">
        <f t="shared" ref="C20:D20" si="9">AVERAGE(C9,F9,I9)</f>
        <v>1.28</v>
      </c>
      <c r="D20" s="5" t="str">
        <f t="shared" si="9"/>
        <v>2.69</v>
      </c>
      <c r="E20" s="5" t="str">
        <f t="shared" si="3"/>
        <v>0.96</v>
      </c>
    </row>
    <row r="21">
      <c r="B21" s="3" t="s">
        <v>16</v>
      </c>
      <c r="C21" s="5" t="str">
        <f t="shared" ref="C21:D21" si="10">AVERAGE(C10,F10,I10)</f>
        <v>1.88</v>
      </c>
      <c r="D21" s="5" t="str">
        <f t="shared" si="10"/>
        <v>3.64</v>
      </c>
      <c r="E21" s="5" t="str">
        <f t="shared" si="3"/>
        <v>1.51</v>
      </c>
    </row>
  </sheetData>
  <drawing r:id="rId1"/>
</worksheet>
</file>