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ropbox\MISC\finmodel basics\"/>
    </mc:Choice>
  </mc:AlternateContent>
  <xr:revisionPtr revIDLastSave="0" documentId="13_ncr:1_{0B6831E7-4E5D-436A-B50D-83136F1870DF}" xr6:coauthVersionLast="47" xr6:coauthVersionMax="47" xr10:uidLastSave="{00000000-0000-0000-0000-000000000000}"/>
  <bookViews>
    <workbookView xWindow="-120" yWindow="-120" windowWidth="29040" windowHeight="15990" xr2:uid="{B9C58128-572D-4803-BD27-A7B0712BCA66}"/>
  </bookViews>
  <sheets>
    <sheet name="data" sheetId="1" r:id="rId1"/>
    <sheet name="lists" sheetId="3" state="hidden" r:id="rId2"/>
  </sheets>
  <definedNames>
    <definedName name="getTableCell">_xlfn.LAMBDA(_xlpm.table,_xlpm.field,_xlpm.id,_xlpm.id_value, _xlfn._xlws.FILTER(getTableCol(_xlpm.table, _xlpm.field), getTableCol(_xlpm.table, _xlpm.id) = _xlpm.id_value))</definedName>
    <definedName name="getTableCol">_xlfn.LAMBDA(_xlpm.table,_xlpm.column, INDIRECT(TEXT(_xlpm.table, "") &amp; "[" &amp; TEXT(_xlpm.column, "") &amp; "]"))</definedName>
    <definedName name="getTableRow">_xlfn.LAMBDA(_xlpm.table,_xlpm.id,_xlpm.id_value, _xlfn._xlws.FILTER(INDIRECT(TEXT(_xlpm.table, "")), getTableCol(_xlpm.table, _xlpm.id) = _xlpm.id_value))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  <c r="H24" i="1"/>
  <c r="H14" i="1" a="1"/>
  <c r="G24" i="1"/>
  <c r="F24" i="1"/>
  <c r="G3" i="1" a="1"/>
  <c r="B3" i="3" a="1"/>
  <c r="D3" i="3" a="1"/>
  <c r="C3" i="3" a="1"/>
  <c r="A3" i="3" a="1"/>
  <c r="F3" i="1" a="1"/>
  <c r="H14" i="1" l="1"/>
  <c r="G3" i="1"/>
  <c r="C3" i="3"/>
  <c r="D3" i="3"/>
  <c r="B3" i="3"/>
  <c r="A3" i="3"/>
  <c r="F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<sst xmlns="http://schemas.openxmlformats.org/spreadsheetml/2006/main" count="27" uniqueCount="24">
  <si>
    <t>id</t>
  </si>
  <si>
    <t>Date</t>
  </si>
  <si>
    <t>Holiday</t>
  </si>
  <si>
    <t>Days</t>
  </si>
  <si>
    <t>Lunar New Year</t>
  </si>
  <si>
    <t>Easter</t>
  </si>
  <si>
    <t>Christmas</t>
  </si>
  <si>
    <t>Halloween</t>
  </si>
  <si>
    <t>New Year</t>
  </si>
  <si>
    <t>Nowruz</t>
  </si>
  <si>
    <t>Valentine Day</t>
  </si>
  <si>
    <t>St Patrick Day</t>
  </si>
  <si>
    <t>Back to School</t>
  </si>
  <si>
    <t>May Day</t>
  </si>
  <si>
    <t>Midsummer Day</t>
  </si>
  <si>
    <t>Cinco De Mayo</t>
  </si>
  <si>
    <t>Eid Al Adha</t>
  </si>
  <si>
    <t>Eid Al Fitr</t>
  </si>
  <si>
    <t>Hanukkah</t>
  </si>
  <si>
    <t>Commercial holidays</t>
  </si>
  <si>
    <t>Formulas used</t>
  </si>
  <si>
    <t>getTableCol()</t>
  </si>
  <si>
    <t>getTableRow()</t>
  </si>
  <si>
    <t>getTableCell()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</si>
</sst>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12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3">
    <dxf>
      <numFmt numFmtId="166" formatCode="[$]d\ mmm\ yyyy;@" x16r2:formatCode16="[$-en-001,1]d\ mmm\ yyyy;@"/>
    </dxf>
    <dxf>
      <numFmt numFmtId="165" formatCode="[$]dd/mm/yyyy;@" x16r2:formatCode16="[$-en-001,1]dd/mm/yyyy;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227D05-7B46-459C-B82E-630482775499}" name="Holidays" displayName="Holidays" ref="A2:D17" totalsRowShown="0">
  <autoFilter ref="A2:D17" xr:uid="{8E227D05-7B46-459C-B82E-630482775499}"/>
  <tableColumns count="4">
    <tableColumn id="1" xr3:uid="{2D5325B7-A101-4F0B-BBFE-A31118F620FA}" name="id"/>
    <tableColumn id="2" xr3:uid="{791CD8AF-F88A-4AF7-B43A-FD996C953E1A}" name="Holiday"/>
    <tableColumn id="3" xr3:uid="{A4E78386-F304-4992-A4B3-FE64D23965C6}" name="Date" dataDxfId="2"/>
    <tableColumn id="4" xr3:uid="{9F42B1DB-8FCC-4D93-A867-EE1C6832D357}" name="Day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06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692BE5B-89CD-4E44-8414-6FC6CB333243}">
  <we:reference id="wa200003696" version="1.2.0.0" store="en-US" storeType="OMEX"/>
  <we:alternateReferences>
    <we:reference id="wa200003696" version="1.2.0.0" store="" storeType="OMEX"/>
  </we:alternateReferences>
  <we:properties>
    <we:property name="projectV0_1-56c6e055-265e-4713-816e-a646dbb708de" value="{&quot;kind&quot;:&quot;AFEJSONBlobNode&quot;,&quot;id&quot;:&quot;{9665B6C7-7D90-4210-9833-71C29F072861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565B5-E08F-4E29-A445-5C704545EE3F}">
  <dimension ref="A1:J24"/>
  <sheetViews>
    <sheetView tabSelected="1" workbookViewId="0">
      <selection activeCell="H14" sqref="H14"/>
    </sheetView>
  </sheetViews>
  <sheetFormatPr defaultRowHeight="15.75" x14ac:dyDescent="0.25"/>
  <cols>
    <col min="2" max="2" width="14.25" bestFit="1" customWidth="1"/>
    <col min="3" max="3" width="11.75" customWidth="1"/>
    <col min="4" max="4" width="13.75" bestFit="1" customWidth="1"/>
    <col min="6" max="6" width="13.125" customWidth="1"/>
    <col min="7" max="7" width="18" customWidth="1"/>
    <col min="8" max="8" width="17.25" customWidth="1"/>
    <col min="9" max="9" width="14.125" customWidth="1"/>
    <col min="12" max="12" width="10.375" bestFit="1" customWidth="1"/>
  </cols>
  <sheetData>
    <row r="1" spans="1:10" x14ac:dyDescent="0.25">
      <c r="A1" t="s">
        <v>19</v>
      </c>
      <c r="F1" t="s">
        <v>21</v>
      </c>
      <c r="G1" t="s">
        <v>22</v>
      </c>
    </row>
    <row r="2" spans="1:10" x14ac:dyDescent="0.25">
      <c r="A2" t="s">
        <v>0</v>
      </c>
      <c r="B2" t="s">
        <v>2</v>
      </c>
      <c r="C2" t="s">
        <v>1</v>
      </c>
      <c r="D2" t="s">
        <v>3</v>
      </c>
      <c r="F2" s="3" t="s">
        <v>3</v>
      </c>
      <c r="G2" s="7">
        <v>7</v>
      </c>
    </row>
    <row r="3" spans="1:10" x14ac:dyDescent="0.25">
      <c r="A3">
        <v>1</v>
      </c>
      <c r="B3" t="s">
        <v>8</v>
      </c>
      <c r="C3" s="1">
        <v>43831</v>
      </c>
      <c r="D3">
        <v>1</v>
      </c>
      <c r="F3" s="2" cm="1">
        <f t="array" aca="1" ref="F3:F17" ca="1">getTableCol("Holidays",F2)</f>
        <v>1</v>
      </c>
      <c r="G3" s="5" cm="1">
        <f t="array" aca="1" ref="G3:J5" ca="1">getTableRow("Holidays",F2,G2)</f>
        <v>2</v>
      </c>
      <c r="H3" t="str">
        <f ca="1"/>
        <v>Lunar New Year</v>
      </c>
      <c r="I3" s="4">
        <f ca="1"/>
        <v>43855</v>
      </c>
      <c r="J3">
        <f ca="1"/>
        <v>7</v>
      </c>
    </row>
    <row r="4" spans="1:10" x14ac:dyDescent="0.25">
      <c r="A4">
        <v>2</v>
      </c>
      <c r="B4" t="s">
        <v>4</v>
      </c>
      <c r="C4" s="1">
        <v>43855</v>
      </c>
      <c r="D4">
        <v>7</v>
      </c>
      <c r="F4" s="2">
        <f ca="1"/>
        <v>7</v>
      </c>
      <c r="G4" s="5">
        <f ca="1"/>
        <v>6</v>
      </c>
      <c r="H4" t="str">
        <f ca="1"/>
        <v>Easter</v>
      </c>
      <c r="I4" s="4">
        <f ca="1"/>
        <v>43933</v>
      </c>
      <c r="J4">
        <f ca="1"/>
        <v>7</v>
      </c>
    </row>
    <row r="5" spans="1:10" x14ac:dyDescent="0.25">
      <c r="A5">
        <v>3</v>
      </c>
      <c r="B5" t="s">
        <v>10</v>
      </c>
      <c r="C5" s="1">
        <v>43875</v>
      </c>
      <c r="D5">
        <v>1</v>
      </c>
      <c r="F5" s="2">
        <f ca="1"/>
        <v>1</v>
      </c>
      <c r="G5" s="5">
        <f ca="1"/>
        <v>15</v>
      </c>
      <c r="H5" t="str">
        <f ca="1"/>
        <v>Christmas</v>
      </c>
      <c r="I5" s="4">
        <f ca="1"/>
        <v>44189</v>
      </c>
      <c r="J5">
        <f ca="1"/>
        <v>7</v>
      </c>
    </row>
    <row r="6" spans="1:10" x14ac:dyDescent="0.25">
      <c r="A6">
        <v>4</v>
      </c>
      <c r="B6" t="s">
        <v>11</v>
      </c>
      <c r="C6" s="1">
        <v>43907</v>
      </c>
      <c r="D6">
        <v>1</v>
      </c>
      <c r="F6" s="2">
        <f ca="1"/>
        <v>1</v>
      </c>
      <c r="G6" s="5"/>
      <c r="I6" s="4"/>
    </row>
    <row r="7" spans="1:10" x14ac:dyDescent="0.25">
      <c r="A7">
        <v>5</v>
      </c>
      <c r="B7" t="s">
        <v>9</v>
      </c>
      <c r="C7" s="1">
        <v>43910</v>
      </c>
      <c r="D7">
        <v>1</v>
      </c>
      <c r="F7" s="2">
        <f ca="1"/>
        <v>1</v>
      </c>
      <c r="G7" s="5"/>
      <c r="I7" s="4"/>
    </row>
    <row r="8" spans="1:10" x14ac:dyDescent="0.25">
      <c r="A8">
        <v>6</v>
      </c>
      <c r="B8" t="s">
        <v>5</v>
      </c>
      <c r="C8" s="1">
        <v>43933</v>
      </c>
      <c r="D8">
        <v>7</v>
      </c>
      <c r="F8" s="2">
        <f ca="1"/>
        <v>7</v>
      </c>
      <c r="G8" s="5"/>
      <c r="I8" s="4"/>
    </row>
    <row r="9" spans="1:10" x14ac:dyDescent="0.25">
      <c r="A9">
        <v>7</v>
      </c>
      <c r="B9" t="s">
        <v>13</v>
      </c>
      <c r="C9" s="1">
        <v>43952</v>
      </c>
      <c r="D9">
        <v>1</v>
      </c>
      <c r="F9" s="2">
        <f ca="1"/>
        <v>1</v>
      </c>
      <c r="G9" s="5"/>
      <c r="I9" s="4"/>
    </row>
    <row r="10" spans="1:10" x14ac:dyDescent="0.25">
      <c r="A10">
        <v>8</v>
      </c>
      <c r="B10" t="s">
        <v>15</v>
      </c>
      <c r="C10" s="1">
        <v>43956</v>
      </c>
      <c r="D10">
        <v>3</v>
      </c>
      <c r="F10" s="2">
        <f ca="1"/>
        <v>3</v>
      </c>
      <c r="G10" s="5"/>
      <c r="I10" s="4"/>
    </row>
    <row r="11" spans="1:10" x14ac:dyDescent="0.25">
      <c r="A11">
        <v>9</v>
      </c>
      <c r="B11" t="s">
        <v>17</v>
      </c>
      <c r="C11" s="1">
        <v>43974</v>
      </c>
      <c r="D11">
        <v>1</v>
      </c>
      <c r="F11" s="2">
        <f ca="1"/>
        <v>1</v>
      </c>
      <c r="G11" s="5"/>
      <c r="I11" s="4"/>
    </row>
    <row r="12" spans="1:10" x14ac:dyDescent="0.25">
      <c r="A12">
        <v>10</v>
      </c>
      <c r="B12" t="s">
        <v>14</v>
      </c>
      <c r="C12" s="1">
        <v>44004</v>
      </c>
      <c r="D12">
        <v>1</v>
      </c>
      <c r="F12" s="2">
        <f ca="1"/>
        <v>1</v>
      </c>
      <c r="I12" s="4"/>
    </row>
    <row r="13" spans="1:10" x14ac:dyDescent="0.25">
      <c r="A13">
        <v>11</v>
      </c>
      <c r="B13" t="s">
        <v>16</v>
      </c>
      <c r="C13" s="1">
        <v>44043</v>
      </c>
      <c r="D13">
        <v>2</v>
      </c>
      <c r="F13" s="2">
        <f ca="1"/>
        <v>2</v>
      </c>
      <c r="H13" t="s">
        <v>23</v>
      </c>
    </row>
    <row r="14" spans="1:10" x14ac:dyDescent="0.25">
      <c r="A14">
        <v>12</v>
      </c>
      <c r="B14" t="s">
        <v>12</v>
      </c>
      <c r="C14" s="1">
        <v>44075</v>
      </c>
      <c r="D14">
        <v>1</v>
      </c>
      <c r="F14" s="2">
        <f ca="1"/>
        <v>1</v>
      </c>
      <c r="G14" s="6" t="s">
        <v>1</v>
      </c>
      <c r="H14" s="2" cm="1">
        <f t="array" aca="1" ref="H14:H22" ca="1">getTableCell("Holidays",G14,G15,G16)</f>
        <v>43831</v>
      </c>
    </row>
    <row r="15" spans="1:10" x14ac:dyDescent="0.25">
      <c r="A15">
        <v>13</v>
      </c>
      <c r="B15" t="s">
        <v>7</v>
      </c>
      <c r="C15" s="1">
        <v>44135</v>
      </c>
      <c r="D15">
        <v>1</v>
      </c>
      <c r="F15" s="2">
        <f ca="1"/>
        <v>1</v>
      </c>
      <c r="G15" s="2" t="s">
        <v>3</v>
      </c>
      <c r="H15" s="2">
        <f ca="1"/>
        <v>43875</v>
      </c>
    </row>
    <row r="16" spans="1:10" x14ac:dyDescent="0.25">
      <c r="A16">
        <v>14</v>
      </c>
      <c r="B16" t="s">
        <v>18</v>
      </c>
      <c r="C16" s="1">
        <v>44175</v>
      </c>
      <c r="D16">
        <v>8</v>
      </c>
      <c r="F16" s="2">
        <f ca="1"/>
        <v>8</v>
      </c>
      <c r="G16" s="6">
        <v>1</v>
      </c>
      <c r="H16" s="2">
        <f ca="1"/>
        <v>43907</v>
      </c>
    </row>
    <row r="17" spans="1:8" x14ac:dyDescent="0.25">
      <c r="A17">
        <v>15</v>
      </c>
      <c r="B17" t="s">
        <v>6</v>
      </c>
      <c r="C17" s="1">
        <v>44189</v>
      </c>
      <c r="D17">
        <v>7</v>
      </c>
      <c r="F17" s="2">
        <f ca="1"/>
        <v>7</v>
      </c>
      <c r="H17" s="2">
        <f ca="1"/>
        <v>43910</v>
      </c>
    </row>
    <row r="18" spans="1:8" x14ac:dyDescent="0.25">
      <c r="H18" s="2">
        <f ca="1"/>
        <v>43952</v>
      </c>
    </row>
    <row r="19" spans="1:8" x14ac:dyDescent="0.25">
      <c r="H19" s="2">
        <f ca="1"/>
        <v>43974</v>
      </c>
    </row>
    <row r="20" spans="1:8" x14ac:dyDescent="0.25">
      <c r="H20" s="2">
        <f ca="1"/>
        <v>44004</v>
      </c>
    </row>
    <row r="21" spans="1:8" x14ac:dyDescent="0.25">
      <c r="H21" s="2">
        <f ca="1"/>
        <v>44075</v>
      </c>
    </row>
    <row r="22" spans="1:8" x14ac:dyDescent="0.25">
      <c r="H22" s="2">
        <f ca="1"/>
        <v>44135</v>
      </c>
    </row>
    <row r="24" spans="1:8" ht="47.25" x14ac:dyDescent="0.25">
      <c r="A24" s="5" t="s">
        <v>20</v>
      </c>
      <c r="B24" s="5"/>
      <c r="C24" s="5"/>
      <c r="D24" s="5"/>
      <c r="E24" s="5"/>
      <c r="F24" s="8" t="str">
        <f ca="1">_xlfn.FORMULATEXT(F3)</f>
        <v>=getTableCol("Holidays",F2)</v>
      </c>
      <c r="G24" s="8" t="str">
        <f ca="1">_xlfn.FORMULATEXT(G3)</f>
        <v>=getTableRow("Holidays",F2,G2)</v>
      </c>
      <c r="H24" s="8" t="str">
        <f ca="1">_xlfn.FORMULATEXT(H14)</f>
        <v>=getTableCell("Holidays",G14,G15,G16)</v>
      </c>
    </row>
  </sheetData>
  <sortState xmlns:xlrd2="http://schemas.microsoft.com/office/spreadsheetml/2017/richdata2" ref="B3:C15">
    <sortCondition ref="C3:C15"/>
  </sortState>
  <phoneticPr fontId="1" type="noConversion"/>
  <conditionalFormatting sqref="F3:F17">
    <cfRule type="expression" dxfId="1" priority="8">
      <formula>AND($F$3&gt;=MIN(INDIRECT("Holidays[Date]")),$F$3&lt;=MAX(INDIRECT("Holidays[Date]")))</formula>
    </cfRule>
  </conditionalFormatting>
  <conditionalFormatting sqref="H14:H22">
    <cfRule type="expression" dxfId="0" priority="1">
      <formula>AND($H$14&gt;=MIN(INDIRECT("Holidays[Date]")),$H$14&lt;=MAX(INDIRECT("Holidays[Date]")))</formula>
    </cfRule>
  </conditionalFormatting>
  <dataValidations count="3">
    <dataValidation type="list" allowBlank="1" showInputMessage="1" showErrorMessage="1" sqref="G2" xr:uid="{51C4D232-EE81-4A1F-B883-E7923B245EF0}">
      <formula1>INDIRECT("Holidays["&amp;F2&amp;"]")</formula1>
    </dataValidation>
    <dataValidation type="list" allowBlank="1" showInputMessage="1" showErrorMessage="1" sqref="F2 G14" xr:uid="{929A53C5-1E90-45A2-8E49-55B536EC9083}">
      <formula1>INDIRECT("Holidays[#Headers]")</formula1>
    </dataValidation>
    <dataValidation type="list" allowBlank="1" showInputMessage="1" showErrorMessage="1" sqref="G16" xr:uid="{FED07E0B-B4A0-4344-97F2-D4B4BF676A88}">
      <formula1>INDIRECT("Holidays["&amp;$G$15&amp;"]")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85833-1E45-4777-9A00-3D85C22A9F5F}">
  <dimension ref="A2:D17"/>
  <sheetViews>
    <sheetView workbookViewId="0">
      <selection activeCell="A3" sqref="A3"/>
    </sheetView>
  </sheetViews>
  <sheetFormatPr defaultRowHeight="15.75" x14ac:dyDescent="0.25"/>
  <cols>
    <col min="2" max="2" width="14.25" bestFit="1" customWidth="1"/>
    <col min="3" max="3" width="12" customWidth="1"/>
  </cols>
  <sheetData>
    <row r="2" spans="1:4" x14ac:dyDescent="0.25">
      <c r="A2" t="str" cm="1">
        <f t="array" ref="A2:D2">Holidays[#Headers]</f>
        <v>id</v>
      </c>
      <c r="B2" t="str">
        <v>Holiday</v>
      </c>
      <c r="C2" t="str">
        <v>Date</v>
      </c>
      <c r="D2" t="str">
        <v>Days</v>
      </c>
    </row>
    <row r="3" spans="1:4" x14ac:dyDescent="0.25">
      <c r="A3" cm="1">
        <f t="array" aca="1" ref="A3:A17" ca="1">_xlfn._xlws.SORT(_xlfn.UNIQUE(INDIRECT("Holidays["&amp;A2&amp;"]")))</f>
        <v>1</v>
      </c>
      <c r="B3" t="str" cm="1">
        <f t="array" aca="1" ref="B3:B17" ca="1">_xlfn._xlws.SORT(_xlfn.UNIQUE(INDIRECT("Holidays["&amp;B2&amp;"]")))</f>
        <v>Back to School</v>
      </c>
      <c r="C3" s="1" cm="1">
        <f t="array" aca="1" ref="C3:C17" ca="1">_xlfn._xlws.SORT(_xlfn.UNIQUE(INDIRECT("Holidays["&amp;C2&amp;"]")))</f>
        <v>43831</v>
      </c>
      <c r="D3" cm="1">
        <f t="array" aca="1" ref="D3:D7" ca="1">_xlfn._xlws.SORT(_xlfn.UNIQUE(INDIRECT("Holidays["&amp;D2&amp;"]")))</f>
        <v>1</v>
      </c>
    </row>
    <row r="4" spans="1:4" x14ac:dyDescent="0.25">
      <c r="A4">
        <f ca="1"/>
        <v>2</v>
      </c>
      <c r="B4" t="str">
        <f ca="1"/>
        <v>Christmas</v>
      </c>
      <c r="C4" s="1">
        <f ca="1"/>
        <v>43855</v>
      </c>
      <c r="D4">
        <f ca="1"/>
        <v>2</v>
      </c>
    </row>
    <row r="5" spans="1:4" x14ac:dyDescent="0.25">
      <c r="A5">
        <f ca="1"/>
        <v>3</v>
      </c>
      <c r="B5" t="str">
        <f ca="1"/>
        <v>Cinco De Mayo</v>
      </c>
      <c r="C5" s="1">
        <f ca="1"/>
        <v>43875</v>
      </c>
      <c r="D5">
        <f ca="1"/>
        <v>3</v>
      </c>
    </row>
    <row r="6" spans="1:4" x14ac:dyDescent="0.25">
      <c r="A6">
        <f ca="1"/>
        <v>4</v>
      </c>
      <c r="B6" t="str">
        <f ca="1"/>
        <v>Easter</v>
      </c>
      <c r="C6" s="1">
        <f ca="1"/>
        <v>43907</v>
      </c>
      <c r="D6">
        <f ca="1"/>
        <v>7</v>
      </c>
    </row>
    <row r="7" spans="1:4" x14ac:dyDescent="0.25">
      <c r="A7">
        <f ca="1"/>
        <v>5</v>
      </c>
      <c r="B7" t="str">
        <f ca="1"/>
        <v>Eid Al Adha</v>
      </c>
      <c r="C7" s="1">
        <f ca="1"/>
        <v>43910</v>
      </c>
      <c r="D7">
        <f ca="1"/>
        <v>8</v>
      </c>
    </row>
    <row r="8" spans="1:4" x14ac:dyDescent="0.25">
      <c r="A8">
        <f ca="1"/>
        <v>6</v>
      </c>
      <c r="B8" t="str">
        <f ca="1"/>
        <v>Eid Al Fitr</v>
      </c>
      <c r="C8" s="1">
        <f ca="1"/>
        <v>43933</v>
      </c>
    </row>
    <row r="9" spans="1:4" x14ac:dyDescent="0.25">
      <c r="A9">
        <f ca="1"/>
        <v>7</v>
      </c>
      <c r="B9" t="str">
        <f ca="1"/>
        <v>Halloween</v>
      </c>
      <c r="C9" s="1">
        <f ca="1"/>
        <v>43952</v>
      </c>
    </row>
    <row r="10" spans="1:4" x14ac:dyDescent="0.25">
      <c r="A10">
        <f ca="1"/>
        <v>8</v>
      </c>
      <c r="B10" t="str">
        <f ca="1"/>
        <v>Hanukkah</v>
      </c>
      <c r="C10" s="1">
        <f ca="1"/>
        <v>43956</v>
      </c>
    </row>
    <row r="11" spans="1:4" x14ac:dyDescent="0.25">
      <c r="A11">
        <f ca="1"/>
        <v>9</v>
      </c>
      <c r="B11" t="str">
        <f ca="1"/>
        <v>Lunar New Year</v>
      </c>
      <c r="C11" s="1">
        <f ca="1"/>
        <v>43974</v>
      </c>
    </row>
    <row r="12" spans="1:4" x14ac:dyDescent="0.25">
      <c r="A12">
        <f ca="1"/>
        <v>10</v>
      </c>
      <c r="B12" t="str">
        <f ca="1"/>
        <v>May Day</v>
      </c>
      <c r="C12" s="1">
        <f ca="1"/>
        <v>44004</v>
      </c>
    </row>
    <row r="13" spans="1:4" x14ac:dyDescent="0.25">
      <c r="A13">
        <f ca="1"/>
        <v>11</v>
      </c>
      <c r="B13" t="str">
        <f ca="1"/>
        <v>Midsummer Day</v>
      </c>
      <c r="C13" s="1">
        <f ca="1"/>
        <v>44043</v>
      </c>
    </row>
    <row r="14" spans="1:4" x14ac:dyDescent="0.25">
      <c r="A14">
        <f ca="1"/>
        <v>12</v>
      </c>
      <c r="B14" t="str">
        <f ca="1"/>
        <v>New Year</v>
      </c>
      <c r="C14" s="1">
        <f ca="1"/>
        <v>44075</v>
      </c>
    </row>
    <row r="15" spans="1:4" x14ac:dyDescent="0.25">
      <c r="A15">
        <f ca="1"/>
        <v>13</v>
      </c>
      <c r="B15" t="str">
        <f ca="1"/>
        <v>Nowruz</v>
      </c>
      <c r="C15" s="1">
        <f ca="1"/>
        <v>44135</v>
      </c>
    </row>
    <row r="16" spans="1:4" x14ac:dyDescent="0.25">
      <c r="A16">
        <f ca="1"/>
        <v>14</v>
      </c>
      <c r="B16" t="str">
        <f ca="1"/>
        <v>St Patrick Day</v>
      </c>
      <c r="C16" s="1">
        <f ca="1"/>
        <v>44175</v>
      </c>
    </row>
    <row r="17" spans="1:3" x14ac:dyDescent="0.25">
      <c r="A17">
        <f ca="1"/>
        <v>15</v>
      </c>
      <c r="B17" t="str">
        <f ca="1"/>
        <v>Valentine Day</v>
      </c>
      <c r="C17" s="1">
        <f ca="1"/>
        <v>44189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XABuAGcAZQB0AFQAYQBiAGwAZQBDAG8AbAAgAD0AIABMAEEATQBCAEQAQQAoAFwAbgAgACAAIAAgAHQAYQBiAGwAZQAsAFwAbgAgACAAIAAgAGMAbwBsAHUAbQBuACwAXABuACAAIAAgACAASQBOAEQASQBSAEUAQwBUACgAXABuACAAIAAgACAAIAAgACAAIABUAEUAWABUACgAdABhAGIAbABlACwAXAAiAFwAIgApAFwAbgAgACAAIAAgACAAIAAgACAAJgBcACIAWwBcACIAXABuACAAIAAgACAAIAAgACAAIAAmAFQARQBYAFQAKABjAG8AbAB1AG0AbgAsAFwAIgBcACIAKQBcAG4AIAAgACAAIAAgACAAIAAgACYAXAAiAF0AXAAiAFwAbgAgACAAIAAgACAAIAAgACAAKQBcAG4AKQA7AFwAbgBcAG4AZwBlAHQAVABhAGIAbABlAFIAbwB3ACAAPQAgAEwAQQBNAEIARABBACgAXABuACAAIAAgACAAdABhAGIAbABlACwAXABuACAAIAAgACAAaQBkACwAXABuACAAIAAgACAAaQBkAF8AdgBhAGwAdQBlACwAXABuACAAIAAgACAARgBJAEwAVABFAFIAKABcAG4AIAAgACAAIAAgACAAIAAgAEkATgBEAEkAUgBFAEMAVAAoAFQARQBYAFQAKAB0AGEAYgBsAGUALABcACIAXAAiACkAKQAsAFwAbgAgACAAIAAgACAAIAAgACAAZwBlAHQAVABhAGIAbABlAEMAbwBsACgAdABhAGIAbABlACwAaQBkACkAPQBpAGQAXwB2AGEAbAB1AGUAXABuACAAIAAgACAAKQBcAG4AKQA7AFwAbgBcAG4AZwBlAHQAVABhAGIAbABlAEMAZQBsAGwAIAA9ACAATABBAE0AQgBEAEEAKABcAG4AIAAgACAAIAB0AGEAYgBsAGUALABcAG4AIAAgACAAIABmAGkAZQBsAGQALABcAG4AIAAgACAAIABpAGQALABcAG4AIAAgACAAIABpAGQAXwB2AGEAbAB1AGUALABcAG4AIAAgACAAIABGAEkATABUAEUAUgAoAFwAbgAgACAAIAAgACAAIAAgACAAZwBlAHQAVABhAGIAbABlAEMAbwBsACgAdABhAGIAbABlACwAZgBpAGUAbABkACkALABcAG4AIAAgACAAIAAgACAAIAAgAGcAZQB0AFQAYQBiAGwAZQBDAG8AbAAoAHQAYQBiAGwAZQAsAGkAZAApAD0AaQBkAF8AdgBhAGwAdQBlAFwAbgAgACAAIAAgACAAIAAgACAAKQBcAG4AKQA7AFwAbgAiAH0AXQAsACIAcAByAG8AagBlAGMAdABOAGEAbQBlAHMAIgA6AFsAIgBnAGUAdABUAGEAYgBsAGUAQwBvAGwAIgAsACIAZwBlAHQAVABhAGIAbABlAFIAbwB3ACIALAAiAGcAZQB0AFQAYQBiAGwAZQBDAGUAbABs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RABNAFkAIgAsACIAYwB1AHIAcgBlAG4AYwB5AFMAeQBtAGIAbwBsACIAOgAiAFUAUwBEACIALAAiAGkAcwBDAHUAcgByAGUAbgBjAHkAUwB5AG0AYgBvAGwATABlAGEAZAAiADoAdAByAHU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</AFEJSONBlob>
</file>

<file path=customXml/itemProps1.xml><?xml version="1.0" encoding="utf-8"?>
<ds:datastoreItem xmlns:ds="http://schemas.openxmlformats.org/officeDocument/2006/customXml" ds:itemID="{9665B6C7-7D90-4210-9833-71C29F072861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Ammosov</dc:creator>
  <cp:lastModifiedBy>Yuri Ammosov</cp:lastModifiedBy>
  <dcterms:created xsi:type="dcterms:W3CDTF">2023-07-07T00:37:02Z</dcterms:created>
  <dcterms:modified xsi:type="dcterms:W3CDTF">2023-07-08T00:03:01Z</dcterms:modified>
</cp:coreProperties>
</file>