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vinash\OneDrive\Desktop\Avi\Private works\GCBC Rjanukunte\"/>
    </mc:Choice>
  </mc:AlternateContent>
  <xr:revisionPtr revIDLastSave="0" documentId="13_ncr:1_{FD8070BF-85D5-466B-94C5-AA1731378FAF}" xr6:coauthVersionLast="47" xr6:coauthVersionMax="47" xr10:uidLastSave="{00000000-0000-0000-0000-000000000000}"/>
  <bookViews>
    <workbookView xWindow="-110" yWindow="-110" windowWidth="19420" windowHeight="11020" xr2:uid="{A70990A1-A318-4DF1-B5DD-14BBFD8347A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6" i="1" l="1"/>
  <c r="I47" i="1"/>
  <c r="I45" i="1"/>
  <c r="I14" i="1"/>
  <c r="I15" i="1"/>
  <c r="I16" i="1"/>
  <c r="I17" i="1"/>
  <c r="I18" i="1"/>
  <c r="I19" i="1"/>
  <c r="I20" i="1"/>
  <c r="I21" i="1"/>
  <c r="I22" i="1"/>
  <c r="I23" i="1"/>
  <c r="I24" i="1"/>
  <c r="I25" i="1"/>
  <c r="I26" i="1"/>
  <c r="I27" i="1"/>
  <c r="I28" i="1"/>
  <c r="I29" i="1"/>
  <c r="I30" i="1"/>
  <c r="I31" i="1"/>
  <c r="I32" i="1"/>
  <c r="I33" i="1"/>
  <c r="I34" i="1"/>
  <c r="I35" i="1"/>
  <c r="I36" i="1"/>
  <c r="I37" i="1"/>
  <c r="I38" i="1"/>
  <c r="I39" i="1"/>
  <c r="I40" i="1"/>
  <c r="I13" i="1"/>
  <c r="F46" i="1"/>
  <c r="F47" i="1"/>
  <c r="F45" i="1"/>
  <c r="F17" i="1"/>
  <c r="F18" i="1"/>
  <c r="F19" i="1"/>
  <c r="F20" i="1"/>
  <c r="F21" i="1"/>
  <c r="F22" i="1"/>
  <c r="F23" i="1"/>
  <c r="F24" i="1"/>
  <c r="F25" i="1"/>
  <c r="F26" i="1"/>
  <c r="F27" i="1"/>
  <c r="F28" i="1"/>
  <c r="F29" i="1"/>
  <c r="F30" i="1"/>
  <c r="F31" i="1"/>
  <c r="F32" i="1"/>
  <c r="F33" i="1"/>
  <c r="F34" i="1"/>
  <c r="F35" i="1"/>
  <c r="F36" i="1"/>
  <c r="F37" i="1"/>
  <c r="F38" i="1"/>
  <c r="F39" i="1"/>
  <c r="F40" i="1"/>
  <c r="F15" i="1"/>
  <c r="F16" i="1"/>
  <c r="F14" i="1"/>
  <c r="F13" i="1"/>
  <c r="I48" i="1" l="1"/>
  <c r="I49" i="1" s="1"/>
  <c r="I50" i="1" s="1"/>
  <c r="I41" i="1"/>
  <c r="I42" i="1" s="1"/>
  <c r="I43" i="1" l="1"/>
</calcChain>
</file>

<file path=xl/sharedStrings.xml><?xml version="1.0" encoding="utf-8"?>
<sst xmlns="http://schemas.openxmlformats.org/spreadsheetml/2006/main" count="89" uniqueCount="64">
  <si>
    <t>Date:</t>
  </si>
  <si>
    <t>GCBC Rajanukunte</t>
  </si>
  <si>
    <t>MS</t>
  </si>
  <si>
    <t>Customer</t>
  </si>
  <si>
    <t>Bengaluru 560064</t>
  </si>
  <si>
    <t>patilconstructions@gmail.com</t>
  </si>
  <si>
    <t>E-mail:</t>
  </si>
  <si>
    <t>Agrahara, yelahanka</t>
  </si>
  <si>
    <t>7406840685</t>
  </si>
  <si>
    <t>Phone:</t>
  </si>
  <si>
    <t>#81 Ayyappa block</t>
  </si>
  <si>
    <t>M/S Patil constructions and enterprises</t>
  </si>
  <si>
    <t>sl.no</t>
  </si>
  <si>
    <t>Specification</t>
  </si>
  <si>
    <t>Qty</t>
  </si>
  <si>
    <t>Unit</t>
  </si>
  <si>
    <t>Rate</t>
  </si>
  <si>
    <t>Amount</t>
  </si>
  <si>
    <t>CIVIL works</t>
  </si>
  <si>
    <t>A. Earth work</t>
  </si>
  <si>
    <t>Earthwork in excavation in all kinds of soil excepting ordinary and soft rock for foundation, column footings, water tank., etc to required depths as called for ( upto maximum of 5 feet from existing ground level ) including adequate shoring and strutting sides to protect the sides, bailing out or pumping to keep the excavation clear of water. Back filling by the sides of foundation and in plinth of thickness 8`` layers including watering and consolidating and disposing surplus earth within the boundaries of the site. As directed rate shall include loading, unloading spreading where required and all incidental work. complete</t>
  </si>
  <si>
    <t>Refilling and consolidating of earth in layers not more than 12" thick.</t>
  </si>
  <si>
    <t>B. Plain and Reinforced Cement concrete</t>
  </si>
  <si>
    <t>Providing and laying PCC 1:4:8 ( 1 cement: 4 coarse sand: 8 crushed graded 'stone aggregate 40 mm nominal size ) 'under column footings, raft slab, in wall foundation, sub base of flooring and similar locations, laid, consolidated finished fair and cured including form work etc., complete</t>
  </si>
  <si>
    <t>R.C.C (1:2:4) in RCC Chejjas,lofts,shelves cills 'cills and coping slab including finishing of 'exposed surfaces in CM ( 1:4 ) with drip moulds as directed 2`` thick</t>
  </si>
  <si>
    <t>C. Masonry</t>
  </si>
  <si>
    <t>Providing and constructing Porotherm block of size 400x200x200 mm (Density of approx. 694 - 783 kg/m3) of Compressive strength Compressive strength &gt;35 kg/cm2.Size con- forming to ISS 2185- 1979 Part I with necessary scaffolding and curing etc., complete for Basement ,superstructure at all levels complete with all lead and lifts as per design drawing and direction of Architect/Clint.</t>
  </si>
  <si>
    <t>Providing and constructing Porotherm block of size 400x200x150 mm (Density of approx. 694 - 783 kg/m3) of Compressive strength Compressive strength &gt;35 kg/cm2.Size con- forming to ISS 2185- 1979 Part I with necessary scaffolding and curing etc., complete for Basement ,superstructure at all levels complete with all lead and lifts as per design drawing and direction of Architect/Clint</t>
  </si>
  <si>
    <t>Providing and constructing SSM masonry in cm1:6 with hard stone in foundation and plinth, through stone at every 6` apart including levelling the top surface with cement concrete 1:3:6 at plinth level, curing etc., complete.</t>
  </si>
  <si>
    <t>cft</t>
  </si>
  <si>
    <t>Preparing and plastering the internal surfaces of ceiling and
other RCC members with cement mortar 1:4 12mm thick including
lime rendering (neeru finish) scaffolding curing etc. complete</t>
  </si>
  <si>
    <t>D. Finishing works</t>
  </si>
  <si>
    <t>Preparing and double plastering the external surfaces of walls with all levels with cement mortar 1:5 15mm thick first layer of rough plaster , using water proofing compound as per the manufacturers specification and second layer sponge finsih plastring of cement mortor 1:5 with 12mm using water proofing compound as per the manufacturers specification finshed including scaffolding, curing etc. complete.</t>
  </si>
  <si>
    <t>Providing and laying 20mm thick granite slabs staircase, flooringa and counter top of approved quality granite slab for over 20mm thick 'cement mortar bed in cm (1:4) and finishing joints in cement grouting with matching colour oxide etc., including edge polishing lead, lifts and covering with POP,etc., all complete.(Basic cost of tile Rs. 120.00)</t>
  </si>
  <si>
    <t>Providing &amp; applying two coats of Protex Ultima quality paint ( of Asian Paints make or equivalent ) approved colour &amp; shade over one coat of water replant Primer including curing with necessary scaffolding &amp; cleaning of paint,stains etc..Surface to be washed with water and all cracks to be opens and filled with crack filler of a approved brand .complete as per client instructoins</t>
  </si>
  <si>
    <t>Providing and laying reinforced cement concrete 1 : 1 1/2 : 3 using 20mm and downgraded aggregates in following locations laid consolidated and cured including necessary centring and shuttering but excluding reinforcement steel. sloped roof &amp; sloped chejja with water proof compound. (Steel not included)</t>
  </si>
  <si>
    <t>Providing cutting, bending and fixing of reinforcement for the RCC Structures as per the given specifications</t>
  </si>
  <si>
    <t xml:space="preserve">Providing and fixing 10mm thick Glass at the roof top </t>
  </si>
  <si>
    <t>Note</t>
  </si>
  <si>
    <t>1. All the above quotes are given as per given drawing referance only</t>
  </si>
  <si>
    <t>2. All the above rates are inluced only Insite material dumping</t>
  </si>
  <si>
    <t>3. The rates given above does not include GST</t>
  </si>
  <si>
    <t>4. Any other miscellanious works get charged as per std if not included in the quote</t>
  </si>
  <si>
    <t>Providing and double coating of water proof approved material throught the flooring with protection screed concrete</t>
  </si>
  <si>
    <t>Providing and fixing first quality H &amp; R JOHNSON \ SOMANI\ or equivalent make colour glazed tiles 300mm x 600mm size and fixed to wall dado over 1:3 cement mortar plaster. The corners shall be neatly finished with tiles having chamfered edges all as directed. Rate shall include pointing the joints with white cement , color color oxide, curing etc., complete.(Basic cost of tile Rs.45.00)</t>
  </si>
  <si>
    <t>sft</t>
  </si>
  <si>
    <t>M.T</t>
  </si>
  <si>
    <t>Supplying and fixing expandable anchor bolts / Anchor Fastners in concrete including drilling, cleaning the holes, ramming the bolts in the holes in accordance with manufacturer’s procedures, recommendations and specifications for fixing plates or other steel members to already cast concrete surfaces.( this item shall be operated only for the works other than specied in item no G4a and G4b)</t>
  </si>
  <si>
    <t>10 mm core diameter</t>
  </si>
  <si>
    <t>12 mm core diameter</t>
  </si>
  <si>
    <t>16 mm core diameter</t>
  </si>
  <si>
    <t>no's</t>
  </si>
  <si>
    <t>Roof work (Ply and Glass)</t>
  </si>
  <si>
    <t>Providing and fixing 12 mm thick toughened glass at the counter throught the enterance</t>
  </si>
  <si>
    <t>REFURBISHING THE EXISTING STRUCTURE</t>
  </si>
  <si>
    <t>Demolition of existing counter block work granite steps counter granites and carting out of the site</t>
  </si>
  <si>
    <t>Providing and fixing 12 mm toughened glass at the entrance joined with aproved sealant</t>
  </si>
  <si>
    <t>5.Machinaries charges will be extra for the like Crane/JCB and all</t>
  </si>
  <si>
    <t>TOTAL</t>
  </si>
  <si>
    <t>GST (18%)</t>
  </si>
  <si>
    <t>Grand Total</t>
  </si>
  <si>
    <t>Providing, fabricating and erecting in position various diameters of MS and Tor steel reinforcements (as per structural drawings)   (measurements shall be for actual used quantity only).</t>
  </si>
  <si>
    <t xml:space="preserve">Providing and fixing of 12 mm thck water proof ply with laminate/Gypsum bord with top GI sheet/ DWC board, only one side. Same rate will be charged for other layer and </t>
  </si>
  <si>
    <t>6. Consider the quote only for the rates, quantity may vary depending upon the site codition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</si>
</sst>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 #,##0;&quot;₹&quot;\ \-#,##0"/>
    <numFmt numFmtId="41" formatCode="_ * #,##0_ ;_ * \-#,##0_ ;_ * &quot;-&quot;_ ;_ @_ "/>
    <numFmt numFmtId="43" formatCode="_ * #,##0.00_ ;_ * \-#,##0.00_ ;_ * &quot;-&quot;??_ ;_ @_ "/>
    <numFmt numFmtId="164" formatCode="&quot;₹&quot;\ #,##0.00"/>
    <numFmt numFmtId="165" formatCode="[$-409]mmmm\ d\,\ yyyy;@"/>
    <numFmt numFmtId="166" formatCode="_(* #,##0.00_);_(* \(#,##0.00\);_(* \-??_);_(@_)"/>
    <numFmt numFmtId="167" formatCode="yyyy/mm/dd;@"/>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indexed="55"/>
      <name val="Calibri"/>
      <family val="2"/>
      <scheme val="minor"/>
    </font>
    <font>
      <b/>
      <i/>
      <sz val="14"/>
      <color indexed="55"/>
      <name val="Calibri"/>
      <family val="2"/>
      <scheme val="minor"/>
    </font>
    <font>
      <u/>
      <sz val="11"/>
      <color theme="10"/>
      <name val="Calibri"/>
      <family val="2"/>
      <scheme val="minor"/>
    </font>
    <font>
      <b/>
      <sz val="12"/>
      <color theme="1"/>
      <name val="Calibri"/>
      <family val="2"/>
      <scheme val="minor"/>
    </font>
    <font>
      <b/>
      <sz val="12"/>
      <color theme="1"/>
      <name val="Calibri Light"/>
      <family val="1"/>
      <scheme val="maj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Courier New"/>
      <family val="3"/>
    </font>
    <font>
      <sz val="10"/>
      <name val="Helv"/>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indexed="8"/>
      <name val="Calibri"/>
      <family val="2"/>
      <scheme val="minor"/>
    </font>
    <font>
      <sz val="10"/>
      <color rgb="FF000000"/>
      <name val="Times New Roman"/>
      <family val="1"/>
    </font>
    <font>
      <sz val="11"/>
      <name val="Calibri"/>
      <family val="2"/>
      <scheme val="minor"/>
    </font>
    <font>
      <b/>
      <sz val="14"/>
      <color theme="1"/>
      <name val="Calibri"/>
      <family val="2"/>
      <scheme val="minor"/>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97">
    <xf numFmtId="0" fontId="0" fillId="0" borderId="0"/>
    <xf numFmtId="0" fontId="6" fillId="0" borderId="0" applyNumberFormat="0" applyFill="0" applyBorder="0" applyAlignment="0" applyProtection="0"/>
    <xf numFmtId="0" fontId="9"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29" fillId="0" borderId="0" applyFont="0" applyFill="0" applyBorder="0" applyAlignment="0" applyProtection="0"/>
    <xf numFmtId="0" fontId="9" fillId="0" borderId="0" applyFont="0" applyFill="0" applyBorder="0" applyAlignment="0" applyProtection="0"/>
    <xf numFmtId="0" fontId="29" fillId="0" borderId="0" applyFont="0" applyFill="0" applyBorder="0" applyAlignment="0" applyProtection="0"/>
    <xf numFmtId="43" fontId="29" fillId="0" borderId="0" applyFont="0" applyFill="0" applyBorder="0" applyAlignment="0" applyProtection="0"/>
    <xf numFmtId="43" fontId="9" fillId="0" borderId="0" applyFont="0" applyFill="0" applyBorder="0" applyAlignment="0" applyProtection="0"/>
    <xf numFmtId="0"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0" fontId="9" fillId="0" borderId="0" applyFont="0" applyFill="0" applyBorder="0" applyAlignment="0" applyProtection="0"/>
    <xf numFmtId="43" fontId="9" fillId="0" borderId="0" applyFont="0" applyFill="0" applyBorder="0" applyAlignment="0" applyProtection="0"/>
    <xf numFmtId="0"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applyFont="0" applyFill="0" applyBorder="0" applyAlignment="0" applyProtection="0"/>
    <xf numFmtId="43" fontId="9" fillId="0" borderId="0" applyFont="0" applyFill="0" applyBorder="0" applyAlignment="0" applyProtection="0"/>
    <xf numFmtId="0" fontId="10" fillId="0" borderId="0" applyFont="0" applyFill="0" applyBorder="0" applyAlignment="0" applyProtection="0"/>
    <xf numFmtId="43" fontId="2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9" fillId="0" borderId="0" applyFont="0" applyFill="0" applyBorder="0" applyAlignment="0" applyProtection="0"/>
    <xf numFmtId="166" fontId="9" fillId="0" borderId="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5" fontId="23" fillId="0" borderId="0"/>
    <xf numFmtId="0" fontId="30" fillId="0" borderId="0"/>
    <xf numFmtId="0" fontId="1" fillId="0" borderId="0"/>
    <xf numFmtId="0" fontId="1" fillId="0" borderId="0"/>
    <xf numFmtId="0" fontId="9" fillId="0" borderId="0"/>
    <xf numFmtId="0" fontId="9" fillId="0" borderId="0"/>
    <xf numFmtId="0" fontId="1" fillId="0" borderId="0"/>
    <xf numFmtId="0" fontId="9" fillId="0" borderId="0"/>
    <xf numFmtId="0" fontId="9" fillId="0" borderId="0"/>
    <xf numFmtId="0" fontId="30" fillId="0" borderId="0"/>
    <xf numFmtId="0" fontId="9" fillId="0" borderId="0"/>
    <xf numFmtId="0" fontId="9" fillId="0" borderId="0"/>
    <xf numFmtId="0" fontId="9" fillId="23" borderId="7" applyNumberFormat="0" applyFont="0" applyAlignment="0" applyProtection="0"/>
    <xf numFmtId="0" fontId="25" fillId="20" borderId="8"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ill="0" applyBorder="0" applyAlignment="0" applyProtection="0"/>
    <xf numFmtId="0" fontId="24" fillId="0" borderId="0"/>
    <xf numFmtId="0" fontId="24" fillId="0" borderId="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38">
    <xf numFmtId="0" fontId="0" fillId="0" borderId="0" xfId="0"/>
    <xf numFmtId="164" fontId="0" fillId="0" borderId="0" xfId="0" applyNumberFormat="1"/>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vertical="center"/>
    </xf>
    <xf numFmtId="0" fontId="8" fillId="0" borderId="10" xfId="0" applyFont="1" applyBorder="1" applyAlignment="1">
      <alignment vertical="center"/>
    </xf>
    <xf numFmtId="0" fontId="7" fillId="0" borderId="10" xfId="0" applyFont="1" applyBorder="1" applyAlignment="1">
      <alignment vertical="center"/>
    </xf>
    <xf numFmtId="164" fontId="1" fillId="0" borderId="10" xfId="0" applyNumberFormat="1" applyFont="1" applyBorder="1"/>
    <xf numFmtId="0" fontId="3" fillId="0" borderId="10" xfId="0" applyFont="1" applyBorder="1" applyAlignment="1">
      <alignment horizontal="left" indent="1"/>
    </xf>
    <xf numFmtId="0" fontId="3" fillId="0" borderId="10" xfId="0" applyFont="1" applyBorder="1"/>
    <xf numFmtId="164" fontId="4" fillId="0" borderId="10" xfId="0" applyNumberFormat="1" applyFont="1" applyBorder="1" applyAlignment="1">
      <alignment horizontal="right"/>
    </xf>
    <xf numFmtId="164" fontId="3" fillId="0" borderId="10" xfId="0" applyNumberFormat="1" applyFont="1" applyBorder="1"/>
    <xf numFmtId="164" fontId="0" fillId="0" borderId="10" xfId="0" applyNumberFormat="1" applyBorder="1"/>
    <xf numFmtId="164" fontId="6" fillId="0" borderId="10" xfId="1" applyNumberFormat="1" applyBorder="1"/>
    <xf numFmtId="0" fontId="5" fillId="0" borderId="10" xfId="0" applyFont="1" applyBorder="1"/>
    <xf numFmtId="164" fontId="3" fillId="0" borderId="10" xfId="0" applyNumberFormat="1" applyFont="1" applyBorder="1" applyAlignment="1">
      <alignment horizontal="left"/>
    </xf>
    <xf numFmtId="0" fontId="4" fillId="0" borderId="10" xfId="0" applyFont="1" applyBorder="1" applyAlignment="1">
      <alignment horizontal="right"/>
    </xf>
    <xf numFmtId="0" fontId="7" fillId="0" borderId="10" xfId="0" applyFont="1" applyBorder="1"/>
    <xf numFmtId="0" fontId="1" fillId="0" borderId="10" xfId="0" applyFont="1" applyBorder="1" applyAlignment="1">
      <alignment horizontal="left" indent="1"/>
    </xf>
    <xf numFmtId="165" fontId="1" fillId="0" borderId="10" xfId="0" applyNumberFormat="1" applyFont="1" applyBorder="1" applyAlignment="1">
      <alignment horizontal="left" indent="1"/>
    </xf>
    <xf numFmtId="0" fontId="2" fillId="0" borderId="10" xfId="0" applyFont="1" applyBorder="1" applyAlignment="1">
      <alignment horizontal="center" vertical="center"/>
    </xf>
    <xf numFmtId="0" fontId="2" fillId="0" borderId="10" xfId="0" applyFont="1" applyBorder="1" applyAlignment="1">
      <alignment vertical="center"/>
    </xf>
    <xf numFmtId="164" fontId="2" fillId="0" borderId="10" xfId="0" applyNumberFormat="1" applyFont="1" applyBorder="1" applyAlignment="1">
      <alignment vertical="center"/>
    </xf>
    <xf numFmtId="164" fontId="2" fillId="0" borderId="10" xfId="0" applyNumberFormat="1" applyFont="1" applyBorder="1"/>
    <xf numFmtId="0" fontId="0" fillId="0" borderId="10" xfId="0" applyBorder="1" applyAlignment="1">
      <alignment vertical="center"/>
    </xf>
    <xf numFmtId="164" fontId="0" fillId="0" borderId="10" xfId="0" applyNumberFormat="1" applyBorder="1" applyAlignment="1">
      <alignment vertical="center"/>
    </xf>
    <xf numFmtId="0" fontId="0" fillId="0" borderId="10" xfId="0" applyBorder="1" applyAlignment="1">
      <alignment horizontal="center" vertical="center"/>
    </xf>
    <xf numFmtId="0" fontId="0" fillId="0" borderId="10" xfId="0" applyBorder="1" applyAlignment="1">
      <alignment vertical="center" wrapText="1"/>
    </xf>
    <xf numFmtId="164" fontId="0" fillId="0" borderId="10" xfId="0" applyNumberFormat="1" applyBorder="1" applyAlignment="1">
      <alignment horizontal="center" vertical="center"/>
    </xf>
    <xf numFmtId="0" fontId="0" fillId="0" borderId="10" xfId="0" applyBorder="1" applyAlignment="1">
      <alignment wrapText="1"/>
    </xf>
    <xf numFmtId="0" fontId="2" fillId="0" borderId="10" xfId="0" applyFont="1" applyBorder="1" applyAlignment="1">
      <alignment vertical="center" wrapText="1"/>
    </xf>
    <xf numFmtId="0" fontId="31" fillId="0" borderId="10" xfId="2" applyFont="1" applyBorder="1" applyAlignment="1">
      <alignment horizontal="justify" vertical="center" wrapText="1"/>
    </xf>
    <xf numFmtId="0" fontId="31" fillId="0" borderId="10" xfId="67" applyFont="1" applyBorder="1" applyAlignment="1">
      <alignment horizontal="justify" vertical="center" wrapText="1"/>
    </xf>
    <xf numFmtId="164" fontId="2" fillId="0" borderId="10" xfId="0" applyNumberFormat="1" applyFont="1" applyBorder="1" applyAlignment="1">
      <alignment horizontal="center" vertical="center"/>
    </xf>
    <xf numFmtId="0" fontId="0" fillId="0" borderId="10" xfId="0" applyBorder="1" applyAlignment="1">
      <alignment horizontal="center" vertical="center" wrapText="1"/>
    </xf>
    <xf numFmtId="167" fontId="3" fillId="0" borderId="10" xfId="0" applyNumberFormat="1" applyFont="1" applyBorder="1" applyAlignment="1">
      <alignment horizontal="left"/>
    </xf>
    <xf numFmtId="0" fontId="32" fillId="0" borderId="10" xfId="0" applyFont="1" applyBorder="1" applyAlignment="1">
      <alignment horizontal="center" vertical="center"/>
    </xf>
    <xf numFmtId="0" fontId="0" fillId="0" borderId="10" xfId="0" applyBorder="1" applyAlignment="1">
      <alignment horizontal="left" vertical="top"/>
    </xf>
  </cellXfs>
  <cellStyles count="97">
    <cellStyle name="20% - Accent1 2" xfId="3" xr:uid="{F21867A6-014D-4959-8F89-698FFDCC5B73}"/>
    <cellStyle name="20% - Accent2 2" xfId="4" xr:uid="{EDCF21AF-A874-44F1-99C6-9CFD0E5DD2CF}"/>
    <cellStyle name="20% - Accent3 2" xfId="5" xr:uid="{6A1F5887-E07E-4DC1-917D-8C40DB20E7AD}"/>
    <cellStyle name="20% - Accent4 2" xfId="6" xr:uid="{5AE1BB62-44FA-42DB-AFDA-9993F185CD43}"/>
    <cellStyle name="20% - Accent5 2" xfId="7" xr:uid="{F2FE7F99-C1BB-49E5-AF04-3C8AC915B732}"/>
    <cellStyle name="20% - Accent6 2" xfId="8" xr:uid="{9C6825FC-AE75-4A10-87F8-EE1F6EB0A948}"/>
    <cellStyle name="40% - Accent1 2" xfId="9" xr:uid="{D5E87AD2-E8D2-4AF6-A5B9-097F389F22C9}"/>
    <cellStyle name="40% - Accent2 2" xfId="10" xr:uid="{9EB89DE2-475E-4BD9-9A17-281A78B39DB1}"/>
    <cellStyle name="40% - Accent3 2" xfId="11" xr:uid="{8DE4CFBD-7F35-49D0-9BB9-26C5C9936C4D}"/>
    <cellStyle name="40% - Accent4 2" xfId="12" xr:uid="{0189A1BA-1821-48A3-84BA-B85560A818A6}"/>
    <cellStyle name="40% - Accent5 2" xfId="13" xr:uid="{34D1007D-86AD-4A99-AE79-79A3769A3389}"/>
    <cellStyle name="40% - Accent6 2" xfId="14" xr:uid="{4C86BB89-712E-4ACB-B366-5C6C9E470105}"/>
    <cellStyle name="60% - Accent1 2" xfId="15" xr:uid="{92E0D71D-821C-4931-8893-7C47AC65ACB9}"/>
    <cellStyle name="60% - Accent2 2" xfId="16" xr:uid="{333CEB06-8341-4B44-9AEC-8A8222F484E8}"/>
    <cellStyle name="60% - Accent3 2" xfId="17" xr:uid="{8E229F68-A085-4E80-BA74-32425B61978C}"/>
    <cellStyle name="60% - Accent4 2" xfId="18" xr:uid="{F2DB8C95-BC0B-43E7-B5DA-3D1C6D701B82}"/>
    <cellStyle name="60% - Accent5 2" xfId="19" xr:uid="{23B1769F-B7F4-4ED7-ABEF-FECC5457E430}"/>
    <cellStyle name="60% - Accent6 2" xfId="20" xr:uid="{27E58045-36C9-40A2-9F65-0C063A4BD0E6}"/>
    <cellStyle name="Accent1 2" xfId="21" xr:uid="{3101235A-9724-40EF-B846-A6295E20F22B}"/>
    <cellStyle name="Accent2 2" xfId="22" xr:uid="{CFAABE94-6CF4-410B-A637-B1BE4A969AC4}"/>
    <cellStyle name="Accent3 2" xfId="23" xr:uid="{45B9DA7A-48AE-4CB7-9343-8876C59DFD7A}"/>
    <cellStyle name="Accent4 2" xfId="24" xr:uid="{15EB624B-829F-4F2A-853E-9047BAD745C8}"/>
    <cellStyle name="Accent5 2" xfId="25" xr:uid="{87DECEA5-43DE-4071-BE8D-FEAB32C04F9C}"/>
    <cellStyle name="Accent6 2" xfId="26" xr:uid="{DD80E147-3E02-433C-92E9-10DE4BAF2414}"/>
    <cellStyle name="Bad 2" xfId="27" xr:uid="{90E5E0D1-0046-4C5F-B5F5-BAF24DB207B4}"/>
    <cellStyle name="Calculation 2" xfId="28" xr:uid="{5C7D5E06-334E-4E12-B4BC-E6CD1249EF39}"/>
    <cellStyle name="Check Cell 2" xfId="29" xr:uid="{17E8BE1D-F622-4C1D-87D1-12168E7DBB42}"/>
    <cellStyle name="Comma 10" xfId="31" xr:uid="{E762F1C8-8251-4EBE-B96F-87A9097035BA}"/>
    <cellStyle name="Comma 10 10" xfId="32" xr:uid="{25843B7B-67FA-4313-9F06-590783F3F801}"/>
    <cellStyle name="Comma 10 10 3" xfId="33" xr:uid="{86778F7A-EDCE-467C-B180-554B9AB30495}"/>
    <cellStyle name="Comma 10 17" xfId="34" xr:uid="{1623B050-9370-4AA1-B1CA-6A496A8042CF}"/>
    <cellStyle name="Comma 10 2" xfId="35" xr:uid="{2FEC1488-E731-47B1-B86D-999BAF15D6B3}"/>
    <cellStyle name="Comma 16" xfId="36" xr:uid="{DF1B1008-B8EE-4F7A-BC59-AB7DE9CA1689}"/>
    <cellStyle name="Comma 17" xfId="37" xr:uid="{08FE30EC-6AF0-433C-9419-662644367A7D}"/>
    <cellStyle name="Comma 2" xfId="38" xr:uid="{FA43D4FC-71DD-40D7-BF42-B54D2E5666B5}"/>
    <cellStyle name="Comma 2 15" xfId="39" xr:uid="{E132BA26-200A-4F17-B351-D3677D9B7C4B}"/>
    <cellStyle name="Comma 2 2" xfId="40" xr:uid="{61A76319-BD8E-48B2-894D-4B58D5B5E7BA}"/>
    <cellStyle name="Comma 2 2 2" xfId="41" xr:uid="{5C7F3612-4970-4CB6-8319-BDA37A69B2E0}"/>
    <cellStyle name="Comma 2 2 2 3" xfId="42" xr:uid="{C25ABE64-8F2B-4263-BB6C-19350809AF4C}"/>
    <cellStyle name="Comma 2 3" xfId="43" xr:uid="{11EEE498-152C-44EA-A5C8-0FFE735722C0}"/>
    <cellStyle name="Comma 2 4" xfId="44" xr:uid="{7A63BCE3-5937-4C56-9E8A-0BE906180BAF}"/>
    <cellStyle name="Comma 2 5" xfId="45" xr:uid="{4CA7D54B-6137-4DDC-9CB4-4793C747A1BA}"/>
    <cellStyle name="Comma 3" xfId="46" xr:uid="{F2D32221-0BAD-43AB-BA4D-AEBE2C8FAD0E}"/>
    <cellStyle name="Comma 3 2" xfId="47" xr:uid="{501017FA-BC1B-4A53-99FB-669E4DFBCF4D}"/>
    <cellStyle name="Comma 3 3" xfId="48" xr:uid="{F855AD1F-E9C4-4D8C-8BDC-EC224207A508}"/>
    <cellStyle name="Comma 3 4" xfId="49" xr:uid="{08DFC930-7F79-421B-BD82-D292C61B1FDA}"/>
    <cellStyle name="Comma 39 2 2" xfId="50" xr:uid="{D5743949-2DD1-4409-9C72-0992C18A828F}"/>
    <cellStyle name="Comma 4" xfId="51" xr:uid="{F4B4E093-3120-40B7-A098-9B5CDD945367}"/>
    <cellStyle name="Comma 5" xfId="52" xr:uid="{3C720BF5-57AB-49B1-A81E-08EB41CFF794}"/>
    <cellStyle name="Comma 6" xfId="53" xr:uid="{786ECFF8-207F-4070-B53D-6E05AA59E66A}"/>
    <cellStyle name="Comma 7" xfId="54" xr:uid="{87189FE9-AD18-49F7-83AC-F4308EEBA3C7}"/>
    <cellStyle name="Comma 8" xfId="55" xr:uid="{31677CF1-FE82-485E-92B0-2A8949E4DA06}"/>
    <cellStyle name="Comma 9" xfId="30" xr:uid="{20D68E4D-898C-47B5-B411-1A00F16347C8}"/>
    <cellStyle name="Currency 2" xfId="56" xr:uid="{17106E72-4B36-453D-96BB-6C22E515FF48}"/>
    <cellStyle name="Currency 2 2" xfId="57" xr:uid="{C3778AEE-8533-4527-A2B6-4B4F5CE91E89}"/>
    <cellStyle name="Explanatory Text 2" xfId="58" xr:uid="{D7574CEA-0B0F-4567-9D66-20564FC165A9}"/>
    <cellStyle name="Good 2" xfId="59" xr:uid="{0503ABB7-E16F-4D63-8358-7B9801F1D524}"/>
    <cellStyle name="Heading 1 2" xfId="60" xr:uid="{5714AE00-4076-4B2D-A78C-C8482C8D7C58}"/>
    <cellStyle name="Heading 2 2" xfId="61" xr:uid="{D95CB3D4-C104-4B4B-BC76-D8A4F8DCEF20}"/>
    <cellStyle name="Heading 3 2" xfId="62" xr:uid="{21BB4A39-CE66-463A-BE40-8AE4A0F2C16F}"/>
    <cellStyle name="Heading 4 2" xfId="63" xr:uid="{453A0C1A-12F9-4087-AA67-4BB15916D98D}"/>
    <cellStyle name="Hyperlink" xfId="1" builtinId="8"/>
    <cellStyle name="Input 2" xfId="64" xr:uid="{EF5EE5C3-A5C5-4074-AB31-8158DC3DFFF8}"/>
    <cellStyle name="Linked Cell 2" xfId="65" xr:uid="{A3EA511D-2CF2-4EFF-B8C8-E4F5E4960D3F}"/>
    <cellStyle name="Neutral 2" xfId="66" xr:uid="{5B436ADB-8B99-469A-B72E-328271B27AB3}"/>
    <cellStyle name="Normal" xfId="0" builtinId="0"/>
    <cellStyle name="Normal 10" xfId="67" xr:uid="{326DAF29-D2F8-4F12-B4C2-D881CF9DD11D}"/>
    <cellStyle name="Normal 11 2 2" xfId="68" xr:uid="{965858C9-2D89-4DD6-828D-DFB83B0178C9}"/>
    <cellStyle name="Normal 13" xfId="69" xr:uid="{BCC56FF1-D288-4415-A9BA-0B526A12413D}"/>
    <cellStyle name="Normal 2" xfId="70" xr:uid="{FE5EDD81-26C8-4E1A-9373-965CE67D1ACC}"/>
    <cellStyle name="Normal 2 10" xfId="71" xr:uid="{42CA3968-A4D7-4E09-8B5C-123F84968479}"/>
    <cellStyle name="Normal 2 2" xfId="72" xr:uid="{F59AA4A0-94A1-4E81-BD23-FDFC085C9D8E}"/>
    <cellStyle name="Normal 2 2 2" xfId="73" xr:uid="{7C109488-6454-4459-80D2-1E357D38A5AB}"/>
    <cellStyle name="Normal 2 2 3" xfId="74" xr:uid="{0F76E230-6D15-46BE-9DEC-5CED79313F4D}"/>
    <cellStyle name="Normal 2 3" xfId="75" xr:uid="{BB67146A-5E89-4906-8432-0BB294671EE0}"/>
    <cellStyle name="Normal 3" xfId="76" xr:uid="{5D396F7B-4049-463F-BB79-06AE3FD0323C}"/>
    <cellStyle name="Normal 3 2" xfId="77" xr:uid="{146B1042-86B1-48A7-95AC-5594E8F51C46}"/>
    <cellStyle name="Normal 3 2 2" xfId="78" xr:uid="{372110D2-64EE-4CB2-B7C7-26625ECE4E05}"/>
    <cellStyle name="Normal 3 3" xfId="79" xr:uid="{9E1B5440-E77D-4E2A-B441-54ECB3CA532B}"/>
    <cellStyle name="Normal 3 3 2" xfId="80" xr:uid="{B638EEFA-099B-40AB-85CF-905DE11D3A61}"/>
    <cellStyle name="Normal 4" xfId="81" xr:uid="{A2674947-286E-473D-AC46-B8C0F1A5B4A3}"/>
    <cellStyle name="Normal 4 2" xfId="82" xr:uid="{389C1D98-C119-4F14-87A3-B5BB0BD875EE}"/>
    <cellStyle name="Normal 4 3" xfId="83" xr:uid="{414A5297-6675-4BED-ACEF-DBA836FDDC44}"/>
    <cellStyle name="Normal 5" xfId="84" xr:uid="{F6067E83-55CC-4F80-8BC1-F8C2A9D6655E}"/>
    <cellStyle name="Normal 6" xfId="2" xr:uid="{088C7429-5B29-463C-8BD1-EFB90FF221A3}"/>
    <cellStyle name="Normal 8 2" xfId="85" xr:uid="{F535F294-9A70-4312-AF55-AD235A06A213}"/>
    <cellStyle name="Note 2" xfId="86" xr:uid="{487BA36F-752C-4E3D-941B-31665E9A5EB1}"/>
    <cellStyle name="Output 2" xfId="87" xr:uid="{3A075884-4B26-43A9-9839-ED75DEABA05F}"/>
    <cellStyle name="Percent 2" xfId="89" xr:uid="{69273087-7F42-418C-AE86-DE7A037608B6}"/>
    <cellStyle name="Percent 2 2" xfId="90" xr:uid="{DEB8861E-AC9B-475A-B5A7-9CC20C95F789}"/>
    <cellStyle name="Percent 3" xfId="91" xr:uid="{B542AF54-4589-485A-B683-598FAA1022E2}"/>
    <cellStyle name="Percent 4" xfId="88" xr:uid="{16A64965-E5DA-4F96-9A4E-B463A3231516}"/>
    <cellStyle name="Style 1" xfId="92" xr:uid="{90184A0B-57A4-4A81-B9BC-4C904ED43E2B}"/>
    <cellStyle name="Style 1 2" xfId="93" xr:uid="{0C4E1B5A-31BD-46C8-94B4-C31F8FA308F5}"/>
    <cellStyle name="Title 2" xfId="94" xr:uid="{78FC4177-5797-4680-BF3F-2885A8E477F8}"/>
    <cellStyle name="Total 2" xfId="95" xr:uid="{49421FFC-B351-48D6-A30B-1EDA230C6C16}"/>
    <cellStyle name="Warning Text 2" xfId="96" xr:uid="{4AFCAD00-5288-4D38-B7FE-F3C362230B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atilconstruction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2D14-86BC-44A2-BFD2-F46D225B64BB}">
  <dimension ref="C1:I405"/>
  <sheetViews>
    <sheetView tabSelected="1" topLeftCell="A47" zoomScale="84" workbookViewId="0">
      <selection activeCell="E60" sqref="E60"/>
    </sheetView>
  </sheetViews>
  <sheetFormatPr defaultRowHeight="14.5" x14ac:dyDescent="0.35"/>
  <cols>
    <col min="3" max="3" width="8.7265625" style="3"/>
    <col min="4" max="4" width="36.36328125" customWidth="1"/>
    <col min="5" max="5" width="6.26953125" customWidth="1"/>
    <col min="6" max="6" width="14.7265625" customWidth="1"/>
    <col min="7" max="7" width="15.1796875" style="1" hidden="1" customWidth="1"/>
    <col min="8" max="8" width="6.90625" customWidth="1"/>
    <col min="9" max="9" width="19.54296875" style="1" customWidth="1"/>
  </cols>
  <sheetData>
    <row r="1" spans="3:9" x14ac:dyDescent="0.35">
      <c r="C1"/>
    </row>
    <row r="2" spans="3:9" ht="14" customHeight="1" x14ac:dyDescent="0.35"/>
    <row r="3" spans="3:9" ht="15.5" x14ac:dyDescent="0.35">
      <c r="C3" s="5" t="s">
        <v>11</v>
      </c>
      <c r="D3" s="6"/>
      <c r="E3" s="6"/>
      <c r="F3" s="6"/>
      <c r="G3" s="7"/>
      <c r="H3" s="7"/>
      <c r="I3" s="7"/>
    </row>
    <row r="4" spans="3:9" x14ac:dyDescent="0.35">
      <c r="C4" s="8" t="s">
        <v>10</v>
      </c>
      <c r="D4" s="9"/>
      <c r="E4" s="9"/>
      <c r="F4" s="9"/>
      <c r="G4" s="10" t="s">
        <v>9</v>
      </c>
      <c r="H4" s="11" t="s">
        <v>8</v>
      </c>
      <c r="I4" s="12"/>
    </row>
    <row r="5" spans="3:9" x14ac:dyDescent="0.35">
      <c r="C5" s="8" t="s">
        <v>7</v>
      </c>
      <c r="D5" s="9"/>
      <c r="E5" s="9"/>
      <c r="F5" s="9"/>
      <c r="G5" s="10" t="s">
        <v>6</v>
      </c>
      <c r="H5" s="13" t="s">
        <v>5</v>
      </c>
      <c r="I5" s="11"/>
    </row>
    <row r="6" spans="3:9" x14ac:dyDescent="0.35">
      <c r="C6" s="8" t="s">
        <v>4</v>
      </c>
      <c r="D6" s="9"/>
      <c r="E6" s="9"/>
      <c r="F6" s="9"/>
      <c r="G6" s="10"/>
      <c r="H6" s="13"/>
      <c r="I6" s="11"/>
    </row>
    <row r="7" spans="3:9" ht="18.5" x14ac:dyDescent="0.45">
      <c r="C7" s="14" t="s">
        <v>3</v>
      </c>
      <c r="D7" s="9"/>
      <c r="E7" s="9"/>
      <c r="F7" s="9"/>
      <c r="G7" s="11"/>
      <c r="H7" s="15"/>
      <c r="I7" s="11"/>
    </row>
    <row r="8" spans="3:9" ht="15.5" x14ac:dyDescent="0.35">
      <c r="C8" s="16" t="s">
        <v>2</v>
      </c>
      <c r="D8" s="17" t="s">
        <v>1</v>
      </c>
      <c r="E8" s="18"/>
      <c r="F8" s="18"/>
      <c r="G8" s="10"/>
      <c r="H8" s="11"/>
      <c r="I8" s="12"/>
    </row>
    <row r="9" spans="3:9" x14ac:dyDescent="0.35">
      <c r="C9" s="16" t="s">
        <v>0</v>
      </c>
      <c r="D9" s="35">
        <v>45420</v>
      </c>
      <c r="E9" s="19"/>
      <c r="F9" s="19"/>
      <c r="G9" s="11"/>
      <c r="H9" s="11"/>
      <c r="I9" s="12"/>
    </row>
    <row r="10" spans="3:9" x14ac:dyDescent="0.35">
      <c r="C10" s="20" t="s">
        <v>12</v>
      </c>
      <c r="D10" s="21" t="s">
        <v>13</v>
      </c>
      <c r="E10" s="21" t="s">
        <v>15</v>
      </c>
      <c r="F10" s="22" t="s">
        <v>16</v>
      </c>
      <c r="G10" s="22" t="s">
        <v>16</v>
      </c>
      <c r="H10" s="21" t="s">
        <v>14</v>
      </c>
      <c r="I10" s="23" t="s">
        <v>17</v>
      </c>
    </row>
    <row r="11" spans="3:9" x14ac:dyDescent="0.35">
      <c r="C11" s="20">
        <v>1</v>
      </c>
      <c r="D11" s="21" t="s">
        <v>18</v>
      </c>
      <c r="E11" s="24"/>
      <c r="F11" s="24"/>
      <c r="G11" s="25"/>
      <c r="H11" s="24"/>
      <c r="I11" s="12"/>
    </row>
    <row r="12" spans="3:9" x14ac:dyDescent="0.35">
      <c r="C12" s="26"/>
      <c r="D12" s="21" t="s">
        <v>19</v>
      </c>
      <c r="E12" s="24"/>
      <c r="F12" s="24"/>
      <c r="G12" s="25"/>
      <c r="H12" s="24"/>
      <c r="I12" s="12"/>
    </row>
    <row r="13" spans="3:9" ht="228" customHeight="1" x14ac:dyDescent="0.35">
      <c r="C13" s="26">
        <v>1</v>
      </c>
      <c r="D13" s="27" t="s">
        <v>20</v>
      </c>
      <c r="E13" s="24" t="s">
        <v>29</v>
      </c>
      <c r="F13" s="25">
        <f>(G13*1.05)</f>
        <v>294</v>
      </c>
      <c r="G13" s="25">
        <v>280</v>
      </c>
      <c r="H13" s="24">
        <v>20.48</v>
      </c>
      <c r="I13" s="28">
        <f>(F13*H13)</f>
        <v>6021.12</v>
      </c>
    </row>
    <row r="14" spans="3:9" ht="29" x14ac:dyDescent="0.35">
      <c r="C14" s="26">
        <v>2</v>
      </c>
      <c r="D14" s="29" t="s">
        <v>21</v>
      </c>
      <c r="E14" s="24" t="s">
        <v>29</v>
      </c>
      <c r="F14" s="25">
        <f>(G14*1.05)</f>
        <v>0</v>
      </c>
      <c r="G14" s="25"/>
      <c r="H14" s="24">
        <v>17.5</v>
      </c>
      <c r="I14" s="28">
        <f t="shared" ref="I14:I40" si="0">(F14*H14)</f>
        <v>0</v>
      </c>
    </row>
    <row r="15" spans="3:9" x14ac:dyDescent="0.35">
      <c r="C15" s="26"/>
      <c r="D15" s="21" t="s">
        <v>22</v>
      </c>
      <c r="E15" s="24"/>
      <c r="F15" s="25">
        <f>(G15*1.05)</f>
        <v>0</v>
      </c>
      <c r="G15" s="25"/>
      <c r="H15" s="24"/>
      <c r="I15" s="28">
        <f t="shared" si="0"/>
        <v>0</v>
      </c>
    </row>
    <row r="16" spans="3:9" ht="116" x14ac:dyDescent="0.35">
      <c r="C16" s="26">
        <v>3</v>
      </c>
      <c r="D16" s="29" t="s">
        <v>23</v>
      </c>
      <c r="E16" s="24" t="s">
        <v>29</v>
      </c>
      <c r="F16" s="25">
        <f>(G16*1.05)</f>
        <v>294</v>
      </c>
      <c r="G16" s="25">
        <v>280</v>
      </c>
      <c r="H16" s="24">
        <v>113</v>
      </c>
      <c r="I16" s="28">
        <f t="shared" si="0"/>
        <v>33222</v>
      </c>
    </row>
    <row r="17" spans="3:9" ht="130.5" x14ac:dyDescent="0.35">
      <c r="C17" s="26">
        <v>4</v>
      </c>
      <c r="D17" s="29" t="s">
        <v>35</v>
      </c>
      <c r="E17" s="24" t="s">
        <v>29</v>
      </c>
      <c r="F17" s="25">
        <f t="shared" ref="F17:F40" si="1">(G17*1.05)</f>
        <v>378</v>
      </c>
      <c r="G17" s="25">
        <v>360</v>
      </c>
      <c r="H17" s="24">
        <v>84.5</v>
      </c>
      <c r="I17" s="28">
        <f t="shared" si="0"/>
        <v>31941</v>
      </c>
    </row>
    <row r="18" spans="3:9" ht="43.5" x14ac:dyDescent="0.35">
      <c r="C18" s="26">
        <v>5</v>
      </c>
      <c r="D18" s="27" t="s">
        <v>36</v>
      </c>
      <c r="E18" s="24" t="s">
        <v>46</v>
      </c>
      <c r="F18" s="25">
        <f t="shared" si="1"/>
        <v>115500</v>
      </c>
      <c r="G18" s="25">
        <v>110000</v>
      </c>
      <c r="H18" s="24">
        <v>0.2</v>
      </c>
      <c r="I18" s="28">
        <f t="shared" si="0"/>
        <v>23100</v>
      </c>
    </row>
    <row r="19" spans="3:9" ht="58" x14ac:dyDescent="0.35">
      <c r="C19" s="26">
        <v>7</v>
      </c>
      <c r="D19" s="29" t="s">
        <v>24</v>
      </c>
      <c r="E19" s="24" t="s">
        <v>29</v>
      </c>
      <c r="F19" s="25">
        <f t="shared" si="1"/>
        <v>399</v>
      </c>
      <c r="G19" s="25">
        <v>380</v>
      </c>
      <c r="H19" s="24"/>
      <c r="I19" s="28">
        <f t="shared" si="0"/>
        <v>0</v>
      </c>
    </row>
    <row r="20" spans="3:9" ht="72.5" x14ac:dyDescent="0.35">
      <c r="C20" s="26">
        <v>8</v>
      </c>
      <c r="D20" s="29" t="s">
        <v>61</v>
      </c>
      <c r="E20" s="24" t="s">
        <v>46</v>
      </c>
      <c r="F20" s="25">
        <f t="shared" si="1"/>
        <v>191100</v>
      </c>
      <c r="G20" s="25">
        <v>182000</v>
      </c>
      <c r="H20" s="24">
        <v>3.4889999999999999</v>
      </c>
      <c r="I20" s="28">
        <f t="shared" si="0"/>
        <v>666747.9</v>
      </c>
    </row>
    <row r="21" spans="3:9" x14ac:dyDescent="0.35">
      <c r="C21" s="26"/>
      <c r="D21" s="24"/>
      <c r="E21" s="24"/>
      <c r="F21" s="25">
        <f t="shared" si="1"/>
        <v>0</v>
      </c>
      <c r="G21" s="25"/>
      <c r="H21" s="24"/>
      <c r="I21" s="28">
        <f t="shared" si="0"/>
        <v>0</v>
      </c>
    </row>
    <row r="22" spans="3:9" x14ac:dyDescent="0.35">
      <c r="C22" s="26"/>
      <c r="D22" s="21" t="s">
        <v>25</v>
      </c>
      <c r="E22" s="24"/>
      <c r="F22" s="25">
        <f t="shared" si="1"/>
        <v>0</v>
      </c>
      <c r="G22" s="25"/>
      <c r="H22" s="24"/>
      <c r="I22" s="28">
        <f t="shared" si="0"/>
        <v>0</v>
      </c>
    </row>
    <row r="23" spans="3:9" ht="145" x14ac:dyDescent="0.35">
      <c r="C23" s="26">
        <v>9</v>
      </c>
      <c r="D23" s="29" t="s">
        <v>26</v>
      </c>
      <c r="E23" s="24" t="s">
        <v>45</v>
      </c>
      <c r="F23" s="25">
        <f t="shared" si="1"/>
        <v>99.75</v>
      </c>
      <c r="G23" s="25">
        <v>95</v>
      </c>
      <c r="H23" s="24">
        <v>883</v>
      </c>
      <c r="I23" s="28">
        <f t="shared" si="0"/>
        <v>88079.25</v>
      </c>
    </row>
    <row r="24" spans="3:9" ht="145" x14ac:dyDescent="0.35">
      <c r="C24" s="26">
        <v>10</v>
      </c>
      <c r="D24" s="29" t="s">
        <v>27</v>
      </c>
      <c r="E24" s="24" t="s">
        <v>45</v>
      </c>
      <c r="F24" s="25">
        <f t="shared" si="1"/>
        <v>94.5</v>
      </c>
      <c r="G24" s="25">
        <v>90</v>
      </c>
      <c r="H24" s="24"/>
      <c r="I24" s="28">
        <f t="shared" si="0"/>
        <v>0</v>
      </c>
    </row>
    <row r="25" spans="3:9" ht="87" x14ac:dyDescent="0.35">
      <c r="C25" s="26">
        <v>11</v>
      </c>
      <c r="D25" s="29" t="s">
        <v>28</v>
      </c>
      <c r="E25" s="24" t="s">
        <v>29</v>
      </c>
      <c r="F25" s="25">
        <f t="shared" si="1"/>
        <v>210</v>
      </c>
      <c r="G25" s="25">
        <v>200</v>
      </c>
      <c r="H25" s="24"/>
      <c r="I25" s="28">
        <f t="shared" si="0"/>
        <v>0</v>
      </c>
    </row>
    <row r="26" spans="3:9" x14ac:dyDescent="0.35">
      <c r="C26" s="26"/>
      <c r="D26" s="30" t="s">
        <v>31</v>
      </c>
      <c r="E26" s="24"/>
      <c r="F26" s="25">
        <f t="shared" si="1"/>
        <v>0</v>
      </c>
      <c r="G26" s="25"/>
      <c r="H26" s="24"/>
      <c r="I26" s="28">
        <f t="shared" si="0"/>
        <v>0</v>
      </c>
    </row>
    <row r="27" spans="3:9" ht="87" x14ac:dyDescent="0.35">
      <c r="C27" s="26">
        <v>12</v>
      </c>
      <c r="D27" s="27" t="s">
        <v>30</v>
      </c>
      <c r="E27" s="24" t="s">
        <v>45</v>
      </c>
      <c r="F27" s="25">
        <f t="shared" si="1"/>
        <v>78.75</v>
      </c>
      <c r="G27" s="25">
        <v>75</v>
      </c>
      <c r="H27" s="24">
        <v>300</v>
      </c>
      <c r="I27" s="28">
        <f t="shared" si="0"/>
        <v>23625</v>
      </c>
    </row>
    <row r="28" spans="3:9" ht="165.5" customHeight="1" x14ac:dyDescent="0.35">
      <c r="C28" s="26">
        <v>13</v>
      </c>
      <c r="D28" s="29" t="s">
        <v>32</v>
      </c>
      <c r="E28" s="24" t="s">
        <v>45</v>
      </c>
      <c r="F28" s="25">
        <f t="shared" si="1"/>
        <v>89.25</v>
      </c>
      <c r="G28" s="25">
        <v>85</v>
      </c>
      <c r="H28" s="24">
        <v>350</v>
      </c>
      <c r="I28" s="28">
        <f t="shared" si="0"/>
        <v>31237.5</v>
      </c>
    </row>
    <row r="29" spans="3:9" ht="43.5" customHeight="1" x14ac:dyDescent="0.35">
      <c r="C29" s="26">
        <v>14</v>
      </c>
      <c r="D29" s="29" t="s">
        <v>43</v>
      </c>
      <c r="E29" s="24" t="s">
        <v>45</v>
      </c>
      <c r="F29" s="25">
        <f t="shared" si="1"/>
        <v>294</v>
      </c>
      <c r="G29" s="25">
        <v>280</v>
      </c>
      <c r="H29" s="24">
        <v>500</v>
      </c>
      <c r="I29" s="28">
        <f t="shared" si="0"/>
        <v>147000</v>
      </c>
    </row>
    <row r="30" spans="3:9" ht="130.5" x14ac:dyDescent="0.35">
      <c r="C30" s="26">
        <v>15</v>
      </c>
      <c r="D30" s="29" t="s">
        <v>33</v>
      </c>
      <c r="E30" s="24" t="s">
        <v>45</v>
      </c>
      <c r="F30" s="25">
        <f t="shared" si="1"/>
        <v>341.25</v>
      </c>
      <c r="G30" s="25">
        <v>325</v>
      </c>
      <c r="H30" s="24">
        <v>115</v>
      </c>
      <c r="I30" s="28">
        <f t="shared" si="0"/>
        <v>39243.75</v>
      </c>
    </row>
    <row r="31" spans="3:9" ht="145" x14ac:dyDescent="0.35">
      <c r="C31" s="26">
        <v>16</v>
      </c>
      <c r="D31" s="29" t="s">
        <v>44</v>
      </c>
      <c r="E31" s="24" t="s">
        <v>45</v>
      </c>
      <c r="F31" s="25">
        <f t="shared" si="1"/>
        <v>131.25</v>
      </c>
      <c r="G31" s="25">
        <v>125</v>
      </c>
      <c r="H31" s="24">
        <v>500</v>
      </c>
      <c r="I31" s="28">
        <f t="shared" si="0"/>
        <v>65625</v>
      </c>
    </row>
    <row r="32" spans="3:9" ht="145" x14ac:dyDescent="0.35">
      <c r="C32" s="26">
        <v>17</v>
      </c>
      <c r="D32" s="29" t="s">
        <v>34</v>
      </c>
      <c r="E32" s="24" t="s">
        <v>45</v>
      </c>
      <c r="F32" s="25">
        <f t="shared" si="1"/>
        <v>50.400000000000006</v>
      </c>
      <c r="G32" s="25">
        <v>48</v>
      </c>
      <c r="H32" s="24"/>
      <c r="I32" s="28">
        <f t="shared" si="0"/>
        <v>0</v>
      </c>
    </row>
    <row r="33" spans="3:9" x14ac:dyDescent="0.35">
      <c r="C33" s="26"/>
      <c r="D33" s="21" t="s">
        <v>52</v>
      </c>
      <c r="E33" s="24"/>
      <c r="F33" s="25">
        <f t="shared" si="1"/>
        <v>0</v>
      </c>
      <c r="G33" s="25"/>
      <c r="H33" s="24"/>
      <c r="I33" s="28">
        <f t="shared" si="0"/>
        <v>0</v>
      </c>
    </row>
    <row r="34" spans="3:9" ht="72.5" x14ac:dyDescent="0.35">
      <c r="C34" s="26">
        <v>18</v>
      </c>
      <c r="D34" s="27" t="s">
        <v>62</v>
      </c>
      <c r="E34" s="24" t="s">
        <v>45</v>
      </c>
      <c r="F34" s="25">
        <f t="shared" si="1"/>
        <v>824.25</v>
      </c>
      <c r="G34" s="25">
        <v>785</v>
      </c>
      <c r="H34" s="24">
        <v>450</v>
      </c>
      <c r="I34" s="28">
        <f t="shared" si="0"/>
        <v>370912.5</v>
      </c>
    </row>
    <row r="35" spans="3:9" ht="29" x14ac:dyDescent="0.35">
      <c r="C35" s="26">
        <v>19</v>
      </c>
      <c r="D35" s="27" t="s">
        <v>37</v>
      </c>
      <c r="E35" s="24" t="s">
        <v>45</v>
      </c>
      <c r="F35" s="25">
        <f t="shared" si="1"/>
        <v>472.5</v>
      </c>
      <c r="G35" s="25">
        <v>450</v>
      </c>
      <c r="H35" s="24">
        <v>135</v>
      </c>
      <c r="I35" s="28">
        <f t="shared" si="0"/>
        <v>63787.5</v>
      </c>
    </row>
    <row r="36" spans="3:9" ht="43.5" x14ac:dyDescent="0.35">
      <c r="C36" s="26">
        <v>20</v>
      </c>
      <c r="D36" s="27" t="s">
        <v>53</v>
      </c>
      <c r="E36" s="24" t="s">
        <v>45</v>
      </c>
      <c r="F36" s="25">
        <f t="shared" si="1"/>
        <v>472.5</v>
      </c>
      <c r="G36" s="25">
        <v>450</v>
      </c>
      <c r="H36" s="24">
        <v>400</v>
      </c>
      <c r="I36" s="28">
        <f t="shared" si="0"/>
        <v>189000</v>
      </c>
    </row>
    <row r="37" spans="3:9" ht="159.5" x14ac:dyDescent="0.35">
      <c r="C37" s="26">
        <v>21</v>
      </c>
      <c r="D37" s="27" t="s">
        <v>47</v>
      </c>
      <c r="E37" s="24"/>
      <c r="F37" s="25">
        <f t="shared" si="1"/>
        <v>0</v>
      </c>
      <c r="G37" s="25"/>
      <c r="H37" s="24"/>
      <c r="I37" s="28">
        <f t="shared" si="0"/>
        <v>0</v>
      </c>
    </row>
    <row r="38" spans="3:9" x14ac:dyDescent="0.35">
      <c r="C38" s="26"/>
      <c r="D38" s="27" t="s">
        <v>48</v>
      </c>
      <c r="E38" s="24" t="s">
        <v>51</v>
      </c>
      <c r="F38" s="25">
        <f t="shared" si="1"/>
        <v>787.5</v>
      </c>
      <c r="G38" s="25">
        <v>750</v>
      </c>
      <c r="H38" s="24"/>
      <c r="I38" s="28">
        <f t="shared" si="0"/>
        <v>0</v>
      </c>
    </row>
    <row r="39" spans="3:9" x14ac:dyDescent="0.35">
      <c r="C39" s="26"/>
      <c r="D39" s="31" t="s">
        <v>49</v>
      </c>
      <c r="E39" s="24" t="s">
        <v>51</v>
      </c>
      <c r="F39" s="25">
        <f t="shared" si="1"/>
        <v>1023.75</v>
      </c>
      <c r="G39" s="25">
        <v>975</v>
      </c>
      <c r="H39" s="24"/>
      <c r="I39" s="28">
        <f t="shared" si="0"/>
        <v>0</v>
      </c>
    </row>
    <row r="40" spans="3:9" x14ac:dyDescent="0.35">
      <c r="C40" s="26"/>
      <c r="D40" s="32" t="s">
        <v>50</v>
      </c>
      <c r="E40" s="24" t="s">
        <v>51</v>
      </c>
      <c r="F40" s="25">
        <f t="shared" si="1"/>
        <v>1417.5</v>
      </c>
      <c r="G40" s="25">
        <v>1350</v>
      </c>
      <c r="H40" s="24"/>
      <c r="I40" s="28">
        <f t="shared" si="0"/>
        <v>0</v>
      </c>
    </row>
    <row r="41" spans="3:9" x14ac:dyDescent="0.35">
      <c r="C41" s="21"/>
      <c r="D41" s="20" t="s">
        <v>58</v>
      </c>
      <c r="E41" s="24"/>
      <c r="F41" s="24"/>
      <c r="G41" s="25"/>
      <c r="H41" s="24"/>
      <c r="I41" s="33">
        <f>SUM(I13:I40)</f>
        <v>1779542.52</v>
      </c>
    </row>
    <row r="42" spans="3:9" x14ac:dyDescent="0.35">
      <c r="C42" s="20"/>
      <c r="D42" s="20" t="s">
        <v>59</v>
      </c>
      <c r="E42" s="24"/>
      <c r="F42" s="24"/>
      <c r="G42" s="25"/>
      <c r="H42" s="24"/>
      <c r="I42" s="33">
        <f>(18%)*(I41)</f>
        <v>320317.65360000002</v>
      </c>
    </row>
    <row r="43" spans="3:9" x14ac:dyDescent="0.35">
      <c r="C43" s="20"/>
      <c r="D43" s="20" t="s">
        <v>60</v>
      </c>
      <c r="E43" s="24"/>
      <c r="F43" s="24"/>
      <c r="G43" s="25"/>
      <c r="H43" s="24"/>
      <c r="I43" s="33">
        <f>SUM(I41:I42)</f>
        <v>2099860.1735999999</v>
      </c>
    </row>
    <row r="44" spans="3:9" ht="29" customHeight="1" x14ac:dyDescent="0.35">
      <c r="C44" s="36" t="s">
        <v>54</v>
      </c>
      <c r="D44" s="36"/>
      <c r="E44" s="36"/>
      <c r="F44" s="36"/>
      <c r="G44" s="36"/>
      <c r="H44" s="36"/>
      <c r="I44" s="36"/>
    </row>
    <row r="45" spans="3:9" ht="43.5" x14ac:dyDescent="0.35">
      <c r="C45" s="26">
        <v>1</v>
      </c>
      <c r="D45" s="34" t="s">
        <v>55</v>
      </c>
      <c r="E45" s="24"/>
      <c r="F45" s="25">
        <f>G45*1.05</f>
        <v>84000</v>
      </c>
      <c r="G45" s="25">
        <v>80000</v>
      </c>
      <c r="H45" s="24">
        <v>1</v>
      </c>
      <c r="I45" s="28">
        <f>(H45*F45)</f>
        <v>84000</v>
      </c>
    </row>
    <row r="46" spans="3:9" ht="130.5" x14ac:dyDescent="0.35">
      <c r="C46" s="26">
        <v>2</v>
      </c>
      <c r="D46" s="29" t="s">
        <v>33</v>
      </c>
      <c r="E46" s="24" t="s">
        <v>45</v>
      </c>
      <c r="F46" s="25">
        <f t="shared" ref="F46:F47" si="2">G46*1.05</f>
        <v>341.25</v>
      </c>
      <c r="G46" s="25">
        <v>325</v>
      </c>
      <c r="H46" s="24">
        <v>70</v>
      </c>
      <c r="I46" s="28">
        <f t="shared" ref="I46:I47" si="3">(H46*F46)</f>
        <v>23887.5</v>
      </c>
    </row>
    <row r="47" spans="3:9" ht="43.5" x14ac:dyDescent="0.35">
      <c r="C47" s="26">
        <v>3</v>
      </c>
      <c r="D47" s="34" t="s">
        <v>56</v>
      </c>
      <c r="E47" s="24" t="s">
        <v>45</v>
      </c>
      <c r="F47" s="25">
        <f t="shared" si="2"/>
        <v>472.5</v>
      </c>
      <c r="G47" s="25">
        <v>450</v>
      </c>
      <c r="H47" s="24">
        <v>226</v>
      </c>
      <c r="I47" s="28">
        <f t="shared" si="3"/>
        <v>106785</v>
      </c>
    </row>
    <row r="48" spans="3:9" x14ac:dyDescent="0.35">
      <c r="C48" s="26"/>
      <c r="D48" s="20" t="s">
        <v>58</v>
      </c>
      <c r="E48" s="21"/>
      <c r="F48" s="21"/>
      <c r="G48" s="22"/>
      <c r="H48" s="21"/>
      <c r="I48" s="23">
        <f>SUM(I45:I47)</f>
        <v>214672.5</v>
      </c>
    </row>
    <row r="49" spans="3:9" x14ac:dyDescent="0.35">
      <c r="C49" s="26"/>
      <c r="D49" s="20" t="s">
        <v>59</v>
      </c>
      <c r="E49" s="21"/>
      <c r="F49" s="21"/>
      <c r="G49" s="22"/>
      <c r="H49" s="21"/>
      <c r="I49" s="23">
        <f>(18%)*(I48)</f>
        <v>38641.049999999996</v>
      </c>
    </row>
    <row r="50" spans="3:9" x14ac:dyDescent="0.35">
      <c r="C50" s="26"/>
      <c r="D50" s="20" t="s">
        <v>60</v>
      </c>
      <c r="E50" s="21"/>
      <c r="F50" s="21"/>
      <c r="G50" s="22"/>
      <c r="H50" s="21"/>
      <c r="I50" s="23">
        <f>SUM(I48:I49)</f>
        <v>253313.55</v>
      </c>
    </row>
    <row r="51" spans="3:9" x14ac:dyDescent="0.35">
      <c r="C51" s="26"/>
      <c r="D51" s="26"/>
      <c r="E51" s="24"/>
      <c r="F51" s="24"/>
      <c r="G51" s="25"/>
      <c r="H51" s="24"/>
      <c r="I51" s="12"/>
    </row>
    <row r="52" spans="3:9" x14ac:dyDescent="0.35">
      <c r="C52" s="26" t="s">
        <v>38</v>
      </c>
      <c r="D52" s="37" t="s">
        <v>39</v>
      </c>
      <c r="E52" s="37"/>
      <c r="F52" s="37"/>
      <c r="G52" s="37"/>
      <c r="H52" s="37"/>
      <c r="I52" s="37"/>
    </row>
    <row r="53" spans="3:9" x14ac:dyDescent="0.35">
      <c r="C53" s="26"/>
      <c r="D53" s="37" t="s">
        <v>40</v>
      </c>
      <c r="E53" s="37"/>
      <c r="F53" s="37"/>
      <c r="G53" s="37"/>
      <c r="H53" s="37"/>
      <c r="I53" s="37"/>
    </row>
    <row r="54" spans="3:9" x14ac:dyDescent="0.35">
      <c r="C54" s="26"/>
      <c r="D54" s="37" t="s">
        <v>41</v>
      </c>
      <c r="E54" s="37"/>
      <c r="F54" s="37"/>
      <c r="G54" s="37"/>
      <c r="H54" s="37"/>
      <c r="I54" s="37"/>
    </row>
    <row r="55" spans="3:9" x14ac:dyDescent="0.35">
      <c r="C55" s="26"/>
      <c r="D55" s="37" t="s">
        <v>42</v>
      </c>
      <c r="E55" s="37"/>
      <c r="F55" s="37"/>
      <c r="G55" s="37"/>
      <c r="H55" s="37"/>
      <c r="I55" s="37"/>
    </row>
    <row r="56" spans="3:9" x14ac:dyDescent="0.35">
      <c r="C56" s="26"/>
      <c r="D56" s="24" t="s">
        <v>57</v>
      </c>
      <c r="E56" s="24"/>
      <c r="F56" s="24"/>
      <c r="G56" s="25"/>
      <c r="H56" s="24"/>
      <c r="I56" s="12"/>
    </row>
    <row r="57" spans="3:9" x14ac:dyDescent="0.35">
      <c r="C57" s="26"/>
      <c r="D57" s="24" t="s">
        <v>63</v>
      </c>
      <c r="E57" s="24"/>
      <c r="F57" s="24"/>
      <c r="G57" s="25"/>
      <c r="H57" s="24"/>
      <c r="I57" s="12"/>
    </row>
    <row r="58" spans="3:9" x14ac:dyDescent="0.35">
      <c r="D58" s="2"/>
      <c r="E58" s="2"/>
      <c r="F58" s="2"/>
      <c r="G58" s="4"/>
      <c r="H58" s="2"/>
    </row>
    <row r="59" spans="3:9" x14ac:dyDescent="0.35">
      <c r="D59" s="2"/>
      <c r="E59" s="2"/>
      <c r="F59" s="2"/>
      <c r="G59" s="4"/>
      <c r="H59" s="2"/>
    </row>
    <row r="60" spans="3:9" x14ac:dyDescent="0.35">
      <c r="D60" s="2"/>
      <c r="E60" s="2"/>
      <c r="F60" s="2"/>
      <c r="G60" s="4"/>
      <c r="H60" s="2"/>
    </row>
    <row r="61" spans="3:9" x14ac:dyDescent="0.35">
      <c r="D61" s="2"/>
      <c r="E61" s="2"/>
      <c r="F61" s="2"/>
      <c r="G61" s="4"/>
      <c r="H61" s="2"/>
    </row>
    <row r="62" spans="3:9" x14ac:dyDescent="0.35">
      <c r="D62" s="2"/>
      <c r="E62" s="2"/>
      <c r="F62" s="2"/>
      <c r="G62" s="4"/>
      <c r="H62" s="2"/>
    </row>
    <row r="63" spans="3:9" x14ac:dyDescent="0.35">
      <c r="D63" s="2"/>
      <c r="E63" s="2"/>
      <c r="F63" s="2"/>
      <c r="G63" s="4"/>
      <c r="H63" s="2"/>
    </row>
    <row r="64" spans="3:9" x14ac:dyDescent="0.35">
      <c r="D64" s="2"/>
      <c r="E64" s="2"/>
      <c r="F64" s="2"/>
      <c r="G64" s="4"/>
      <c r="H64" s="2"/>
    </row>
    <row r="65" spans="4:8" x14ac:dyDescent="0.35">
      <c r="D65" s="2"/>
      <c r="E65" s="2"/>
      <c r="F65" s="2"/>
      <c r="G65" s="4"/>
      <c r="H65" s="2"/>
    </row>
    <row r="66" spans="4:8" x14ac:dyDescent="0.35">
      <c r="D66" s="2"/>
      <c r="E66" s="2"/>
      <c r="F66" s="2"/>
      <c r="G66" s="4"/>
      <c r="H66" s="2"/>
    </row>
    <row r="67" spans="4:8" x14ac:dyDescent="0.35">
      <c r="D67" s="2"/>
      <c r="E67" s="2"/>
      <c r="F67" s="2"/>
      <c r="G67" s="4"/>
      <c r="H67" s="2"/>
    </row>
    <row r="68" spans="4:8" x14ac:dyDescent="0.35">
      <c r="D68" s="2"/>
      <c r="E68" s="2"/>
      <c r="F68" s="2"/>
      <c r="G68" s="4"/>
      <c r="H68" s="2"/>
    </row>
    <row r="69" spans="4:8" x14ac:dyDescent="0.35">
      <c r="D69" s="2"/>
      <c r="E69" s="2"/>
      <c r="F69" s="2"/>
      <c r="G69" s="4"/>
      <c r="H69" s="2"/>
    </row>
    <row r="70" spans="4:8" x14ac:dyDescent="0.35">
      <c r="D70" s="2"/>
      <c r="E70" s="2"/>
      <c r="F70" s="2"/>
      <c r="G70" s="4"/>
      <c r="H70" s="2"/>
    </row>
    <row r="71" spans="4:8" x14ac:dyDescent="0.35">
      <c r="D71" s="2"/>
      <c r="E71" s="2"/>
      <c r="F71" s="2"/>
      <c r="G71" s="4"/>
      <c r="H71" s="2"/>
    </row>
    <row r="72" spans="4:8" x14ac:dyDescent="0.35">
      <c r="D72" s="2"/>
      <c r="E72" s="2"/>
      <c r="F72" s="2"/>
      <c r="G72" s="4"/>
      <c r="H72" s="2"/>
    </row>
    <row r="73" spans="4:8" x14ac:dyDescent="0.35">
      <c r="D73" s="2"/>
      <c r="E73" s="2"/>
      <c r="F73" s="2"/>
      <c r="G73" s="4"/>
      <c r="H73" s="2"/>
    </row>
    <row r="74" spans="4:8" x14ac:dyDescent="0.35">
      <c r="D74" s="2"/>
      <c r="E74" s="2"/>
      <c r="F74" s="2"/>
      <c r="G74" s="4"/>
      <c r="H74" s="2"/>
    </row>
    <row r="75" spans="4:8" x14ac:dyDescent="0.35">
      <c r="D75" s="2"/>
      <c r="E75" s="2"/>
      <c r="F75" s="2"/>
      <c r="G75" s="4"/>
      <c r="H75" s="2"/>
    </row>
    <row r="76" spans="4:8" x14ac:dyDescent="0.35">
      <c r="D76" s="2"/>
      <c r="E76" s="2"/>
      <c r="F76" s="2"/>
      <c r="G76" s="4"/>
      <c r="H76" s="2"/>
    </row>
    <row r="77" spans="4:8" x14ac:dyDescent="0.35">
      <c r="D77" s="2"/>
      <c r="E77" s="2"/>
      <c r="F77" s="2"/>
      <c r="G77" s="4"/>
      <c r="H77" s="2"/>
    </row>
    <row r="78" spans="4:8" x14ac:dyDescent="0.35">
      <c r="D78" s="2"/>
      <c r="E78" s="2"/>
      <c r="F78" s="2"/>
      <c r="G78" s="4"/>
      <c r="H78" s="2"/>
    </row>
    <row r="79" spans="4:8" x14ac:dyDescent="0.35">
      <c r="D79" s="2"/>
      <c r="E79" s="2"/>
      <c r="F79" s="2"/>
      <c r="G79" s="4"/>
      <c r="H79" s="2"/>
    </row>
    <row r="80" spans="4:8" x14ac:dyDescent="0.35">
      <c r="D80" s="2"/>
      <c r="E80" s="2"/>
      <c r="F80" s="2"/>
      <c r="G80" s="4"/>
      <c r="H80" s="2"/>
    </row>
    <row r="81" spans="4:8" x14ac:dyDescent="0.35">
      <c r="D81" s="2"/>
      <c r="E81" s="2"/>
      <c r="F81" s="2"/>
      <c r="G81" s="4"/>
      <c r="H81" s="2"/>
    </row>
    <row r="82" spans="4:8" x14ac:dyDescent="0.35">
      <c r="D82" s="2"/>
      <c r="E82" s="2"/>
      <c r="F82" s="2"/>
      <c r="G82" s="4"/>
      <c r="H82" s="2"/>
    </row>
    <row r="83" spans="4:8" x14ac:dyDescent="0.35">
      <c r="D83" s="2"/>
      <c r="E83" s="2"/>
      <c r="F83" s="2"/>
      <c r="G83" s="4"/>
      <c r="H83" s="2"/>
    </row>
    <row r="84" spans="4:8" x14ac:dyDescent="0.35">
      <c r="D84" s="2"/>
      <c r="E84" s="2"/>
      <c r="F84" s="2"/>
      <c r="G84" s="4"/>
      <c r="H84" s="2"/>
    </row>
    <row r="85" spans="4:8" x14ac:dyDescent="0.35">
      <c r="D85" s="2"/>
      <c r="E85" s="2"/>
      <c r="F85" s="2"/>
      <c r="G85" s="4"/>
      <c r="H85" s="2"/>
    </row>
    <row r="86" spans="4:8" x14ac:dyDescent="0.35">
      <c r="D86" s="2"/>
      <c r="E86" s="2"/>
      <c r="F86" s="2"/>
      <c r="G86" s="4"/>
      <c r="H86" s="2"/>
    </row>
    <row r="87" spans="4:8" x14ac:dyDescent="0.35">
      <c r="D87" s="2"/>
      <c r="E87" s="2"/>
      <c r="F87" s="2"/>
      <c r="G87" s="4"/>
      <c r="H87" s="2"/>
    </row>
    <row r="88" spans="4:8" x14ac:dyDescent="0.35">
      <c r="D88" s="2"/>
      <c r="E88" s="2"/>
      <c r="F88" s="2"/>
      <c r="G88" s="4"/>
      <c r="H88" s="2"/>
    </row>
    <row r="89" spans="4:8" x14ac:dyDescent="0.35">
      <c r="D89" s="2"/>
      <c r="E89" s="2"/>
      <c r="F89" s="2"/>
      <c r="G89" s="4"/>
      <c r="H89" s="2"/>
    </row>
    <row r="90" spans="4:8" x14ac:dyDescent="0.35">
      <c r="D90" s="2"/>
      <c r="E90" s="2"/>
      <c r="F90" s="2"/>
      <c r="G90" s="4"/>
      <c r="H90" s="2"/>
    </row>
    <row r="91" spans="4:8" x14ac:dyDescent="0.35">
      <c r="D91" s="2"/>
      <c r="E91" s="2"/>
      <c r="F91" s="2"/>
      <c r="G91" s="4"/>
      <c r="H91" s="2"/>
    </row>
    <row r="92" spans="4:8" x14ac:dyDescent="0.35">
      <c r="D92" s="2"/>
      <c r="E92" s="2"/>
      <c r="F92" s="2"/>
      <c r="G92" s="4"/>
      <c r="H92" s="2"/>
    </row>
    <row r="93" spans="4:8" x14ac:dyDescent="0.35">
      <c r="D93" s="2"/>
      <c r="E93" s="2"/>
      <c r="F93" s="2"/>
      <c r="G93" s="4"/>
      <c r="H93" s="2"/>
    </row>
    <row r="94" spans="4:8" x14ac:dyDescent="0.35">
      <c r="D94" s="2"/>
      <c r="E94" s="2"/>
      <c r="F94" s="2"/>
      <c r="G94" s="4"/>
      <c r="H94" s="2"/>
    </row>
    <row r="95" spans="4:8" x14ac:dyDescent="0.35">
      <c r="D95" s="2"/>
      <c r="E95" s="2"/>
      <c r="F95" s="2"/>
      <c r="G95" s="4"/>
      <c r="H95" s="2"/>
    </row>
    <row r="96" spans="4:8" x14ac:dyDescent="0.35">
      <c r="D96" s="2"/>
      <c r="E96" s="2"/>
      <c r="F96" s="2"/>
      <c r="G96" s="4"/>
      <c r="H96" s="2"/>
    </row>
    <row r="97" spans="4:8" x14ac:dyDescent="0.35">
      <c r="D97" s="2"/>
      <c r="E97" s="2"/>
      <c r="F97" s="2"/>
      <c r="G97" s="4"/>
      <c r="H97" s="2"/>
    </row>
    <row r="98" spans="4:8" x14ac:dyDescent="0.35">
      <c r="D98" s="2"/>
      <c r="E98" s="2"/>
      <c r="F98" s="2"/>
      <c r="G98" s="4"/>
      <c r="H98" s="2"/>
    </row>
    <row r="99" spans="4:8" x14ac:dyDescent="0.35">
      <c r="D99" s="2"/>
      <c r="E99" s="2"/>
      <c r="F99" s="2"/>
      <c r="G99" s="4"/>
      <c r="H99" s="2"/>
    </row>
    <row r="100" spans="4:8" x14ac:dyDescent="0.35">
      <c r="D100" s="2"/>
      <c r="E100" s="2"/>
      <c r="F100" s="2"/>
      <c r="G100" s="4"/>
      <c r="H100" s="2"/>
    </row>
    <row r="101" spans="4:8" x14ac:dyDescent="0.35">
      <c r="D101" s="2"/>
      <c r="E101" s="2"/>
      <c r="F101" s="2"/>
      <c r="G101" s="4"/>
      <c r="H101" s="2"/>
    </row>
    <row r="102" spans="4:8" x14ac:dyDescent="0.35">
      <c r="D102" s="2"/>
      <c r="E102" s="2"/>
      <c r="F102" s="2"/>
      <c r="G102" s="4"/>
      <c r="H102" s="2"/>
    </row>
    <row r="103" spans="4:8" x14ac:dyDescent="0.35">
      <c r="D103" s="2"/>
      <c r="E103" s="2"/>
      <c r="F103" s="2"/>
      <c r="G103" s="4"/>
      <c r="H103" s="2"/>
    </row>
    <row r="104" spans="4:8" x14ac:dyDescent="0.35">
      <c r="D104" s="2"/>
      <c r="E104" s="2"/>
      <c r="F104" s="2"/>
      <c r="G104" s="4"/>
      <c r="H104" s="2"/>
    </row>
    <row r="105" spans="4:8" x14ac:dyDescent="0.35">
      <c r="D105" s="2"/>
      <c r="E105" s="2"/>
      <c r="F105" s="2"/>
      <c r="G105" s="4"/>
      <c r="H105" s="2"/>
    </row>
    <row r="106" spans="4:8" x14ac:dyDescent="0.35">
      <c r="D106" s="2"/>
      <c r="E106" s="2"/>
      <c r="F106" s="2"/>
      <c r="G106" s="4"/>
      <c r="H106" s="2"/>
    </row>
    <row r="107" spans="4:8" x14ac:dyDescent="0.35">
      <c r="D107" s="2"/>
      <c r="E107" s="2"/>
      <c r="F107" s="2"/>
      <c r="G107" s="4"/>
      <c r="H107" s="2"/>
    </row>
    <row r="108" spans="4:8" x14ac:dyDescent="0.35">
      <c r="D108" s="2"/>
      <c r="E108" s="2"/>
      <c r="F108" s="2"/>
      <c r="G108" s="4"/>
      <c r="H108" s="2"/>
    </row>
    <row r="109" spans="4:8" x14ac:dyDescent="0.35">
      <c r="D109" s="2"/>
      <c r="E109" s="2"/>
      <c r="F109" s="2"/>
      <c r="G109" s="4"/>
      <c r="H109" s="2"/>
    </row>
    <row r="110" spans="4:8" x14ac:dyDescent="0.35">
      <c r="D110" s="2"/>
      <c r="E110" s="2"/>
      <c r="F110" s="2"/>
      <c r="G110" s="4"/>
      <c r="H110" s="2"/>
    </row>
    <row r="111" spans="4:8" x14ac:dyDescent="0.35">
      <c r="D111" s="2"/>
      <c r="E111" s="2"/>
      <c r="F111" s="2"/>
      <c r="G111" s="4"/>
      <c r="H111" s="2"/>
    </row>
    <row r="112" spans="4:8" x14ac:dyDescent="0.35">
      <c r="D112" s="2"/>
      <c r="E112" s="2"/>
      <c r="F112" s="2"/>
      <c r="G112" s="4"/>
      <c r="H112" s="2"/>
    </row>
    <row r="113" spans="4:8" x14ac:dyDescent="0.35">
      <c r="D113" s="2"/>
      <c r="E113" s="2"/>
      <c r="F113" s="2"/>
      <c r="G113" s="4"/>
      <c r="H113" s="2"/>
    </row>
    <row r="114" spans="4:8" x14ac:dyDescent="0.35">
      <c r="D114" s="2"/>
      <c r="E114" s="2"/>
      <c r="F114" s="2"/>
      <c r="G114" s="4"/>
      <c r="H114" s="2"/>
    </row>
    <row r="115" spans="4:8" x14ac:dyDescent="0.35">
      <c r="D115" s="2"/>
      <c r="E115" s="2"/>
      <c r="F115" s="2"/>
      <c r="G115" s="4"/>
      <c r="H115" s="2"/>
    </row>
    <row r="116" spans="4:8" x14ac:dyDescent="0.35">
      <c r="D116" s="2"/>
      <c r="E116" s="2"/>
      <c r="F116" s="2"/>
      <c r="G116" s="4"/>
      <c r="H116" s="2"/>
    </row>
    <row r="117" spans="4:8" x14ac:dyDescent="0.35">
      <c r="D117" s="2"/>
      <c r="E117" s="2"/>
      <c r="F117" s="2"/>
      <c r="G117" s="4"/>
      <c r="H117" s="2"/>
    </row>
    <row r="118" spans="4:8" x14ac:dyDescent="0.35">
      <c r="D118" s="2"/>
      <c r="E118" s="2"/>
      <c r="F118" s="2"/>
      <c r="G118" s="4"/>
      <c r="H118" s="2"/>
    </row>
    <row r="119" spans="4:8" x14ac:dyDescent="0.35">
      <c r="D119" s="2"/>
      <c r="E119" s="2"/>
      <c r="F119" s="2"/>
      <c r="G119" s="4"/>
      <c r="H119" s="2"/>
    </row>
    <row r="120" spans="4:8" x14ac:dyDescent="0.35">
      <c r="D120" s="2"/>
      <c r="E120" s="2"/>
      <c r="F120" s="2"/>
      <c r="G120" s="4"/>
      <c r="H120" s="2"/>
    </row>
    <row r="121" spans="4:8" x14ac:dyDescent="0.35">
      <c r="D121" s="2"/>
      <c r="E121" s="2"/>
      <c r="F121" s="2"/>
      <c r="G121" s="4"/>
      <c r="H121" s="2"/>
    </row>
    <row r="122" spans="4:8" x14ac:dyDescent="0.35">
      <c r="D122" s="2"/>
      <c r="E122" s="2"/>
      <c r="F122" s="2"/>
      <c r="G122" s="4"/>
      <c r="H122" s="2"/>
    </row>
    <row r="123" spans="4:8" x14ac:dyDescent="0.35">
      <c r="D123" s="2"/>
      <c r="E123" s="2"/>
      <c r="F123" s="2"/>
      <c r="G123" s="4"/>
      <c r="H123" s="2"/>
    </row>
    <row r="124" spans="4:8" x14ac:dyDescent="0.35">
      <c r="D124" s="2"/>
      <c r="E124" s="2"/>
      <c r="F124" s="2"/>
      <c r="G124" s="4"/>
      <c r="H124" s="2"/>
    </row>
    <row r="125" spans="4:8" x14ac:dyDescent="0.35">
      <c r="D125" s="2"/>
      <c r="E125" s="2"/>
      <c r="F125" s="2"/>
      <c r="G125" s="4"/>
      <c r="H125" s="2"/>
    </row>
    <row r="126" spans="4:8" x14ac:dyDescent="0.35">
      <c r="D126" s="2"/>
      <c r="E126" s="2"/>
      <c r="F126" s="2"/>
      <c r="G126" s="4"/>
      <c r="H126" s="2"/>
    </row>
    <row r="127" spans="4:8" x14ac:dyDescent="0.35">
      <c r="D127" s="2"/>
      <c r="E127" s="2"/>
      <c r="F127" s="2"/>
      <c r="G127" s="4"/>
      <c r="H127" s="2"/>
    </row>
    <row r="128" spans="4:8" x14ac:dyDescent="0.35">
      <c r="D128" s="2"/>
      <c r="E128" s="2"/>
      <c r="F128" s="2"/>
      <c r="G128" s="4"/>
      <c r="H128" s="2"/>
    </row>
    <row r="129" spans="4:8" x14ac:dyDescent="0.35">
      <c r="D129" s="2"/>
      <c r="E129" s="2"/>
      <c r="F129" s="2"/>
      <c r="G129" s="4"/>
      <c r="H129" s="2"/>
    </row>
    <row r="130" spans="4:8" x14ac:dyDescent="0.35">
      <c r="D130" s="2"/>
      <c r="E130" s="2"/>
      <c r="F130" s="2"/>
      <c r="G130" s="4"/>
      <c r="H130" s="2"/>
    </row>
    <row r="131" spans="4:8" x14ac:dyDescent="0.35">
      <c r="D131" s="2"/>
      <c r="E131" s="2"/>
      <c r="F131" s="2"/>
      <c r="G131" s="4"/>
      <c r="H131" s="2"/>
    </row>
    <row r="132" spans="4:8" x14ac:dyDescent="0.35">
      <c r="D132" s="2"/>
      <c r="E132" s="2"/>
      <c r="F132" s="2"/>
      <c r="G132" s="4"/>
      <c r="H132" s="2"/>
    </row>
    <row r="133" spans="4:8" x14ac:dyDescent="0.35">
      <c r="D133" s="2"/>
      <c r="E133" s="2"/>
      <c r="F133" s="2"/>
      <c r="G133" s="4"/>
      <c r="H133" s="2"/>
    </row>
    <row r="134" spans="4:8" x14ac:dyDescent="0.35">
      <c r="D134" s="2"/>
      <c r="E134" s="2"/>
      <c r="F134" s="2"/>
      <c r="G134" s="4"/>
      <c r="H134" s="2"/>
    </row>
    <row r="135" spans="4:8" x14ac:dyDescent="0.35">
      <c r="D135" s="2"/>
      <c r="E135" s="2"/>
      <c r="F135" s="2"/>
      <c r="G135" s="4"/>
      <c r="H135" s="2"/>
    </row>
    <row r="136" spans="4:8" x14ac:dyDescent="0.35">
      <c r="D136" s="2"/>
      <c r="E136" s="2"/>
      <c r="F136" s="2"/>
      <c r="G136" s="4"/>
      <c r="H136" s="2"/>
    </row>
    <row r="137" spans="4:8" x14ac:dyDescent="0.35">
      <c r="D137" s="2"/>
      <c r="E137" s="2"/>
      <c r="F137" s="2"/>
      <c r="G137" s="4"/>
      <c r="H137" s="2"/>
    </row>
    <row r="138" spans="4:8" x14ac:dyDescent="0.35">
      <c r="D138" s="2"/>
      <c r="E138" s="2"/>
      <c r="F138" s="2"/>
      <c r="G138" s="4"/>
      <c r="H138" s="2"/>
    </row>
    <row r="139" spans="4:8" x14ac:dyDescent="0.35">
      <c r="D139" s="2"/>
      <c r="E139" s="2"/>
      <c r="F139" s="2"/>
      <c r="G139" s="4"/>
      <c r="H139" s="2"/>
    </row>
    <row r="140" spans="4:8" x14ac:dyDescent="0.35">
      <c r="D140" s="2"/>
      <c r="E140" s="2"/>
      <c r="F140" s="2"/>
      <c r="G140" s="4"/>
      <c r="H140" s="2"/>
    </row>
    <row r="141" spans="4:8" x14ac:dyDescent="0.35">
      <c r="D141" s="2"/>
      <c r="E141" s="2"/>
      <c r="F141" s="2"/>
      <c r="G141" s="4"/>
      <c r="H141" s="2"/>
    </row>
    <row r="142" spans="4:8" x14ac:dyDescent="0.35">
      <c r="D142" s="2"/>
      <c r="E142" s="2"/>
      <c r="F142" s="2"/>
      <c r="G142" s="4"/>
      <c r="H142" s="2"/>
    </row>
    <row r="143" spans="4:8" x14ac:dyDescent="0.35">
      <c r="D143" s="2"/>
      <c r="E143" s="2"/>
      <c r="F143" s="2"/>
      <c r="G143" s="4"/>
      <c r="H143" s="2"/>
    </row>
    <row r="144" spans="4:8" x14ac:dyDescent="0.35">
      <c r="D144" s="2"/>
      <c r="E144" s="2"/>
      <c r="F144" s="2"/>
      <c r="G144" s="4"/>
      <c r="H144" s="2"/>
    </row>
    <row r="145" spans="4:8" x14ac:dyDescent="0.35">
      <c r="D145" s="2"/>
      <c r="E145" s="2"/>
      <c r="F145" s="2"/>
      <c r="G145" s="4"/>
      <c r="H145" s="2"/>
    </row>
    <row r="146" spans="4:8" x14ac:dyDescent="0.35">
      <c r="D146" s="2"/>
      <c r="E146" s="2"/>
      <c r="F146" s="2"/>
      <c r="G146" s="4"/>
      <c r="H146" s="2"/>
    </row>
    <row r="147" spans="4:8" x14ac:dyDescent="0.35">
      <c r="D147" s="2"/>
      <c r="E147" s="2"/>
      <c r="F147" s="2"/>
      <c r="G147" s="4"/>
      <c r="H147" s="2"/>
    </row>
    <row r="148" spans="4:8" x14ac:dyDescent="0.35">
      <c r="D148" s="2"/>
      <c r="E148" s="2"/>
      <c r="F148" s="2"/>
      <c r="G148" s="4"/>
      <c r="H148" s="2"/>
    </row>
    <row r="149" spans="4:8" x14ac:dyDescent="0.35">
      <c r="D149" s="2"/>
      <c r="E149" s="2"/>
      <c r="F149" s="2"/>
      <c r="G149" s="4"/>
      <c r="H149" s="2"/>
    </row>
    <row r="150" spans="4:8" x14ac:dyDescent="0.35">
      <c r="D150" s="2"/>
      <c r="E150" s="2"/>
      <c r="F150" s="2"/>
      <c r="G150" s="4"/>
      <c r="H150" s="2"/>
    </row>
    <row r="151" spans="4:8" x14ac:dyDescent="0.35">
      <c r="D151" s="2"/>
      <c r="E151" s="2"/>
      <c r="F151" s="2"/>
      <c r="G151" s="4"/>
      <c r="H151" s="2"/>
    </row>
    <row r="152" spans="4:8" x14ac:dyDescent="0.35">
      <c r="D152" s="2"/>
      <c r="E152" s="2"/>
      <c r="F152" s="2"/>
      <c r="G152" s="4"/>
      <c r="H152" s="2"/>
    </row>
    <row r="153" spans="4:8" x14ac:dyDescent="0.35">
      <c r="D153" s="2"/>
      <c r="E153" s="2"/>
      <c r="F153" s="2"/>
      <c r="G153" s="4"/>
      <c r="H153" s="2"/>
    </row>
    <row r="154" spans="4:8" x14ac:dyDescent="0.35">
      <c r="D154" s="2"/>
      <c r="E154" s="2"/>
      <c r="F154" s="2"/>
      <c r="G154" s="4"/>
      <c r="H154" s="2"/>
    </row>
    <row r="155" spans="4:8" x14ac:dyDescent="0.35">
      <c r="D155" s="2"/>
      <c r="E155" s="2"/>
      <c r="F155" s="2"/>
      <c r="G155" s="4"/>
      <c r="H155" s="2"/>
    </row>
    <row r="156" spans="4:8" x14ac:dyDescent="0.35">
      <c r="D156" s="2"/>
      <c r="E156" s="2"/>
      <c r="F156" s="2"/>
      <c r="G156" s="4"/>
      <c r="H156" s="2"/>
    </row>
    <row r="157" spans="4:8" x14ac:dyDescent="0.35">
      <c r="D157" s="2"/>
      <c r="E157" s="2"/>
      <c r="F157" s="2"/>
      <c r="G157" s="4"/>
      <c r="H157" s="2"/>
    </row>
    <row r="158" spans="4:8" x14ac:dyDescent="0.35">
      <c r="D158" s="2"/>
      <c r="E158" s="2"/>
      <c r="F158" s="2"/>
      <c r="G158" s="4"/>
      <c r="H158" s="2"/>
    </row>
    <row r="159" spans="4:8" x14ac:dyDescent="0.35">
      <c r="D159" s="2"/>
      <c r="E159" s="2"/>
      <c r="F159" s="2"/>
      <c r="G159" s="4"/>
      <c r="H159" s="2"/>
    </row>
    <row r="160" spans="4:8" x14ac:dyDescent="0.35">
      <c r="D160" s="2"/>
      <c r="E160" s="2"/>
      <c r="F160" s="2"/>
      <c r="G160" s="4"/>
      <c r="H160" s="2"/>
    </row>
    <row r="161" spans="4:8" x14ac:dyDescent="0.35">
      <c r="D161" s="2"/>
      <c r="E161" s="2"/>
      <c r="F161" s="2"/>
      <c r="G161" s="4"/>
      <c r="H161" s="2"/>
    </row>
    <row r="162" spans="4:8" x14ac:dyDescent="0.35">
      <c r="D162" s="2"/>
      <c r="E162" s="2"/>
      <c r="F162" s="2"/>
      <c r="G162" s="4"/>
      <c r="H162" s="2"/>
    </row>
    <row r="163" spans="4:8" x14ac:dyDescent="0.35">
      <c r="D163" s="2"/>
      <c r="E163" s="2"/>
      <c r="F163" s="2"/>
      <c r="G163" s="4"/>
      <c r="H163" s="2"/>
    </row>
    <row r="164" spans="4:8" x14ac:dyDescent="0.35">
      <c r="D164" s="2"/>
      <c r="E164" s="2"/>
      <c r="F164" s="2"/>
      <c r="G164" s="4"/>
      <c r="H164" s="2"/>
    </row>
    <row r="165" spans="4:8" x14ac:dyDescent="0.35">
      <c r="D165" s="2"/>
      <c r="E165" s="2"/>
      <c r="F165" s="2"/>
      <c r="G165" s="4"/>
      <c r="H165" s="2"/>
    </row>
    <row r="166" spans="4:8" x14ac:dyDescent="0.35">
      <c r="D166" s="2"/>
      <c r="E166" s="2"/>
      <c r="F166" s="2"/>
      <c r="G166" s="4"/>
      <c r="H166" s="2"/>
    </row>
    <row r="167" spans="4:8" x14ac:dyDescent="0.35">
      <c r="D167" s="2"/>
      <c r="E167" s="2"/>
      <c r="F167" s="2"/>
      <c r="G167" s="4"/>
      <c r="H167" s="2"/>
    </row>
    <row r="168" spans="4:8" x14ac:dyDescent="0.35">
      <c r="D168" s="2"/>
      <c r="E168" s="2"/>
      <c r="F168" s="2"/>
      <c r="G168" s="4"/>
      <c r="H168" s="2"/>
    </row>
    <row r="169" spans="4:8" x14ac:dyDescent="0.35">
      <c r="D169" s="2"/>
      <c r="E169" s="2"/>
      <c r="F169" s="2"/>
      <c r="G169" s="4"/>
      <c r="H169" s="2"/>
    </row>
    <row r="170" spans="4:8" x14ac:dyDescent="0.35">
      <c r="D170" s="2"/>
      <c r="E170" s="2"/>
      <c r="F170" s="2"/>
      <c r="G170" s="4"/>
      <c r="H170" s="2"/>
    </row>
    <row r="171" spans="4:8" x14ac:dyDescent="0.35">
      <c r="D171" s="2"/>
      <c r="E171" s="2"/>
      <c r="F171" s="2"/>
      <c r="G171" s="4"/>
      <c r="H171" s="2"/>
    </row>
    <row r="172" spans="4:8" x14ac:dyDescent="0.35">
      <c r="D172" s="2"/>
      <c r="E172" s="2"/>
      <c r="F172" s="2"/>
      <c r="G172" s="4"/>
      <c r="H172" s="2"/>
    </row>
    <row r="173" spans="4:8" x14ac:dyDescent="0.35">
      <c r="D173" s="2"/>
      <c r="E173" s="2"/>
      <c r="F173" s="2"/>
      <c r="G173" s="4"/>
      <c r="H173" s="2"/>
    </row>
    <row r="174" spans="4:8" x14ac:dyDescent="0.35">
      <c r="D174" s="2"/>
      <c r="E174" s="2"/>
      <c r="F174" s="2"/>
      <c r="G174" s="4"/>
      <c r="H174" s="2"/>
    </row>
    <row r="175" spans="4:8" x14ac:dyDescent="0.35">
      <c r="D175" s="2"/>
      <c r="E175" s="2"/>
      <c r="F175" s="2"/>
      <c r="G175" s="4"/>
      <c r="H175" s="2"/>
    </row>
    <row r="176" spans="4:8" x14ac:dyDescent="0.35">
      <c r="D176" s="2"/>
      <c r="E176" s="2"/>
      <c r="F176" s="2"/>
      <c r="G176" s="4"/>
      <c r="H176" s="2"/>
    </row>
    <row r="177" spans="4:8" x14ac:dyDescent="0.35">
      <c r="D177" s="2"/>
      <c r="E177" s="2"/>
      <c r="F177" s="2"/>
      <c r="G177" s="4"/>
      <c r="H177" s="2"/>
    </row>
    <row r="178" spans="4:8" x14ac:dyDescent="0.35">
      <c r="D178" s="2"/>
      <c r="E178" s="2"/>
      <c r="F178" s="2"/>
      <c r="G178" s="4"/>
      <c r="H178" s="2"/>
    </row>
    <row r="179" spans="4:8" x14ac:dyDescent="0.35">
      <c r="D179" s="2"/>
      <c r="E179" s="2"/>
      <c r="F179" s="2"/>
      <c r="G179" s="4"/>
      <c r="H179" s="2"/>
    </row>
    <row r="180" spans="4:8" x14ac:dyDescent="0.35">
      <c r="D180" s="2"/>
      <c r="E180" s="2"/>
      <c r="F180" s="2"/>
      <c r="G180" s="4"/>
      <c r="H180" s="2"/>
    </row>
    <row r="181" spans="4:8" x14ac:dyDescent="0.35">
      <c r="D181" s="2"/>
      <c r="E181" s="2"/>
      <c r="F181" s="2"/>
      <c r="G181" s="4"/>
      <c r="H181" s="2"/>
    </row>
    <row r="182" spans="4:8" x14ac:dyDescent="0.35">
      <c r="D182" s="2"/>
      <c r="E182" s="2"/>
      <c r="F182" s="2"/>
      <c r="G182" s="4"/>
      <c r="H182" s="2"/>
    </row>
    <row r="183" spans="4:8" x14ac:dyDescent="0.35">
      <c r="D183" s="2"/>
      <c r="E183" s="2"/>
      <c r="F183" s="2"/>
      <c r="G183" s="4"/>
      <c r="H183" s="2"/>
    </row>
    <row r="184" spans="4:8" x14ac:dyDescent="0.35">
      <c r="D184" s="2"/>
      <c r="E184" s="2"/>
      <c r="F184" s="2"/>
      <c r="G184" s="4"/>
      <c r="H184" s="2"/>
    </row>
    <row r="185" spans="4:8" x14ac:dyDescent="0.35">
      <c r="D185" s="2"/>
      <c r="E185" s="2"/>
      <c r="F185" s="2"/>
      <c r="G185" s="4"/>
      <c r="H185" s="2"/>
    </row>
    <row r="186" spans="4:8" x14ac:dyDescent="0.35">
      <c r="D186" s="2"/>
      <c r="E186" s="2"/>
      <c r="F186" s="2"/>
      <c r="G186" s="4"/>
      <c r="H186" s="2"/>
    </row>
    <row r="187" spans="4:8" x14ac:dyDescent="0.35">
      <c r="D187" s="2"/>
      <c r="E187" s="2"/>
      <c r="F187" s="2"/>
      <c r="G187" s="4"/>
      <c r="H187" s="2"/>
    </row>
    <row r="188" spans="4:8" x14ac:dyDescent="0.35">
      <c r="D188" s="2"/>
      <c r="E188" s="2"/>
      <c r="F188" s="2"/>
      <c r="G188" s="4"/>
      <c r="H188" s="2"/>
    </row>
    <row r="189" spans="4:8" x14ac:dyDescent="0.35">
      <c r="D189" s="2"/>
      <c r="E189" s="2"/>
      <c r="F189" s="2"/>
      <c r="G189" s="4"/>
      <c r="H189" s="2"/>
    </row>
    <row r="190" spans="4:8" x14ac:dyDescent="0.35">
      <c r="D190" s="2"/>
      <c r="E190" s="2"/>
      <c r="F190" s="2"/>
      <c r="G190" s="4"/>
      <c r="H190" s="2"/>
    </row>
    <row r="191" spans="4:8" x14ac:dyDescent="0.35">
      <c r="D191" s="2"/>
      <c r="E191" s="2"/>
      <c r="F191" s="2"/>
      <c r="G191" s="4"/>
      <c r="H191" s="2"/>
    </row>
    <row r="192" spans="4:8" x14ac:dyDescent="0.35">
      <c r="D192" s="2"/>
      <c r="E192" s="2"/>
      <c r="F192" s="2"/>
      <c r="G192" s="4"/>
      <c r="H192" s="2"/>
    </row>
    <row r="193" spans="4:8" x14ac:dyDescent="0.35">
      <c r="D193" s="2"/>
      <c r="E193" s="2"/>
      <c r="F193" s="2"/>
      <c r="G193" s="4"/>
      <c r="H193" s="2"/>
    </row>
    <row r="194" spans="4:8" x14ac:dyDescent="0.35">
      <c r="D194" s="2"/>
      <c r="E194" s="2"/>
      <c r="F194" s="2"/>
      <c r="G194" s="4"/>
      <c r="H194" s="2"/>
    </row>
    <row r="195" spans="4:8" x14ac:dyDescent="0.35">
      <c r="D195" s="2"/>
      <c r="E195" s="2"/>
      <c r="F195" s="2"/>
      <c r="G195" s="4"/>
      <c r="H195" s="2"/>
    </row>
    <row r="196" spans="4:8" x14ac:dyDescent="0.35">
      <c r="D196" s="2"/>
      <c r="E196" s="2"/>
      <c r="F196" s="2"/>
      <c r="G196" s="4"/>
      <c r="H196" s="2"/>
    </row>
    <row r="197" spans="4:8" x14ac:dyDescent="0.35">
      <c r="D197" s="2"/>
      <c r="E197" s="2"/>
      <c r="F197" s="2"/>
      <c r="G197" s="4"/>
      <c r="H197" s="2"/>
    </row>
    <row r="198" spans="4:8" x14ac:dyDescent="0.35">
      <c r="D198" s="2"/>
      <c r="E198" s="2"/>
      <c r="F198" s="2"/>
      <c r="G198" s="4"/>
      <c r="H198" s="2"/>
    </row>
    <row r="199" spans="4:8" x14ac:dyDescent="0.35">
      <c r="D199" s="2"/>
      <c r="E199" s="2"/>
      <c r="F199" s="2"/>
      <c r="G199" s="4"/>
      <c r="H199" s="2"/>
    </row>
    <row r="200" spans="4:8" x14ac:dyDescent="0.35">
      <c r="D200" s="2"/>
      <c r="E200" s="2"/>
      <c r="F200" s="2"/>
      <c r="G200" s="4"/>
      <c r="H200" s="2"/>
    </row>
    <row r="201" spans="4:8" x14ac:dyDescent="0.35">
      <c r="D201" s="2"/>
      <c r="E201" s="2"/>
      <c r="F201" s="2"/>
      <c r="G201" s="4"/>
      <c r="H201" s="2"/>
    </row>
    <row r="202" spans="4:8" x14ac:dyDescent="0.35">
      <c r="D202" s="2"/>
      <c r="E202" s="2"/>
      <c r="F202" s="2"/>
      <c r="G202" s="4"/>
      <c r="H202" s="2"/>
    </row>
    <row r="203" spans="4:8" x14ac:dyDescent="0.35">
      <c r="D203" s="2"/>
      <c r="E203" s="2"/>
      <c r="F203" s="2"/>
      <c r="G203" s="4"/>
      <c r="H203" s="2"/>
    </row>
    <row r="204" spans="4:8" x14ac:dyDescent="0.35">
      <c r="D204" s="2"/>
      <c r="E204" s="2"/>
      <c r="F204" s="2"/>
      <c r="G204" s="4"/>
      <c r="H204" s="2"/>
    </row>
    <row r="205" spans="4:8" x14ac:dyDescent="0.35">
      <c r="D205" s="2"/>
      <c r="E205" s="2"/>
      <c r="F205" s="2"/>
      <c r="G205" s="4"/>
      <c r="H205" s="2"/>
    </row>
    <row r="206" spans="4:8" x14ac:dyDescent="0.35">
      <c r="D206" s="2"/>
      <c r="E206" s="2"/>
      <c r="F206" s="2"/>
      <c r="G206" s="4"/>
      <c r="H206" s="2"/>
    </row>
    <row r="207" spans="4:8" x14ac:dyDescent="0.35">
      <c r="D207" s="2"/>
      <c r="E207" s="2"/>
      <c r="F207" s="2"/>
      <c r="G207" s="4"/>
      <c r="H207" s="2"/>
    </row>
    <row r="208" spans="4:8" x14ac:dyDescent="0.35">
      <c r="D208" s="2"/>
      <c r="E208" s="2"/>
      <c r="F208" s="2"/>
      <c r="G208" s="4"/>
      <c r="H208" s="2"/>
    </row>
    <row r="209" spans="4:8" x14ac:dyDescent="0.35">
      <c r="D209" s="2"/>
      <c r="E209" s="2"/>
      <c r="F209" s="2"/>
      <c r="G209" s="4"/>
      <c r="H209" s="2"/>
    </row>
    <row r="210" spans="4:8" x14ac:dyDescent="0.35">
      <c r="D210" s="2"/>
      <c r="E210" s="2"/>
      <c r="F210" s="2"/>
      <c r="G210" s="4"/>
      <c r="H210" s="2"/>
    </row>
    <row r="211" spans="4:8" x14ac:dyDescent="0.35">
      <c r="D211" s="2"/>
      <c r="E211" s="2"/>
      <c r="F211" s="2"/>
      <c r="G211" s="4"/>
      <c r="H211" s="2"/>
    </row>
    <row r="212" spans="4:8" x14ac:dyDescent="0.35">
      <c r="D212" s="2"/>
      <c r="E212" s="2"/>
      <c r="F212" s="2"/>
      <c r="G212" s="4"/>
      <c r="H212" s="2"/>
    </row>
    <row r="213" spans="4:8" x14ac:dyDescent="0.35">
      <c r="D213" s="2"/>
      <c r="E213" s="2"/>
      <c r="F213" s="2"/>
      <c r="G213" s="4"/>
      <c r="H213" s="2"/>
    </row>
    <row r="214" spans="4:8" x14ac:dyDescent="0.35">
      <c r="D214" s="2"/>
      <c r="E214" s="2"/>
      <c r="F214" s="2"/>
      <c r="G214" s="4"/>
      <c r="H214" s="2"/>
    </row>
    <row r="215" spans="4:8" x14ac:dyDescent="0.35">
      <c r="D215" s="2"/>
      <c r="E215" s="2"/>
      <c r="F215" s="2"/>
      <c r="G215" s="4"/>
      <c r="H215" s="2"/>
    </row>
    <row r="216" spans="4:8" x14ac:dyDescent="0.35">
      <c r="D216" s="2"/>
      <c r="E216" s="2"/>
      <c r="F216" s="2"/>
      <c r="G216" s="4"/>
      <c r="H216" s="2"/>
    </row>
    <row r="217" spans="4:8" x14ac:dyDescent="0.35">
      <c r="D217" s="2"/>
      <c r="E217" s="2"/>
      <c r="F217" s="2"/>
      <c r="G217" s="4"/>
      <c r="H217" s="2"/>
    </row>
    <row r="218" spans="4:8" x14ac:dyDescent="0.35">
      <c r="D218" s="2"/>
      <c r="E218" s="2"/>
      <c r="F218" s="2"/>
      <c r="G218" s="4"/>
      <c r="H218" s="2"/>
    </row>
    <row r="219" spans="4:8" x14ac:dyDescent="0.35">
      <c r="D219" s="2"/>
      <c r="E219" s="2"/>
      <c r="F219" s="2"/>
      <c r="G219" s="4"/>
      <c r="H219" s="2"/>
    </row>
    <row r="220" spans="4:8" x14ac:dyDescent="0.35">
      <c r="D220" s="2"/>
      <c r="E220" s="2"/>
      <c r="F220" s="2"/>
      <c r="G220" s="4"/>
      <c r="H220" s="2"/>
    </row>
    <row r="221" spans="4:8" x14ac:dyDescent="0.35">
      <c r="D221" s="2"/>
      <c r="E221" s="2"/>
      <c r="F221" s="2"/>
      <c r="G221" s="4"/>
      <c r="H221" s="2"/>
    </row>
    <row r="222" spans="4:8" x14ac:dyDescent="0.35">
      <c r="D222" s="2"/>
      <c r="E222" s="2"/>
      <c r="F222" s="2"/>
      <c r="G222" s="4"/>
      <c r="H222" s="2"/>
    </row>
    <row r="223" spans="4:8" x14ac:dyDescent="0.35">
      <c r="D223" s="2"/>
      <c r="E223" s="2"/>
      <c r="F223" s="2"/>
      <c r="G223" s="4"/>
      <c r="H223" s="2"/>
    </row>
    <row r="224" spans="4:8" x14ac:dyDescent="0.35">
      <c r="D224" s="2"/>
      <c r="E224" s="2"/>
      <c r="F224" s="2"/>
      <c r="G224" s="4"/>
      <c r="H224" s="2"/>
    </row>
    <row r="225" spans="4:8" x14ac:dyDescent="0.35">
      <c r="D225" s="2"/>
      <c r="E225" s="2"/>
      <c r="F225" s="2"/>
      <c r="G225" s="4"/>
      <c r="H225" s="2"/>
    </row>
    <row r="226" spans="4:8" x14ac:dyDescent="0.35">
      <c r="D226" s="2"/>
      <c r="E226" s="2"/>
      <c r="F226" s="2"/>
      <c r="G226" s="4"/>
      <c r="H226" s="2"/>
    </row>
    <row r="227" spans="4:8" x14ac:dyDescent="0.35">
      <c r="D227" s="2"/>
      <c r="E227" s="2"/>
      <c r="F227" s="2"/>
      <c r="G227" s="4"/>
      <c r="H227" s="2"/>
    </row>
    <row r="228" spans="4:8" x14ac:dyDescent="0.35">
      <c r="D228" s="2"/>
      <c r="E228" s="2"/>
      <c r="F228" s="2"/>
      <c r="G228" s="4"/>
      <c r="H228" s="2"/>
    </row>
    <row r="229" spans="4:8" x14ac:dyDescent="0.35">
      <c r="D229" s="2"/>
      <c r="E229" s="2"/>
      <c r="F229" s="2"/>
      <c r="G229" s="4"/>
      <c r="H229" s="2"/>
    </row>
    <row r="230" spans="4:8" x14ac:dyDescent="0.35">
      <c r="D230" s="2"/>
      <c r="E230" s="2"/>
      <c r="F230" s="2"/>
      <c r="G230" s="4"/>
      <c r="H230" s="2"/>
    </row>
    <row r="231" spans="4:8" x14ac:dyDescent="0.35">
      <c r="D231" s="2"/>
      <c r="E231" s="2"/>
      <c r="F231" s="2"/>
      <c r="G231" s="4"/>
      <c r="H231" s="2"/>
    </row>
    <row r="232" spans="4:8" x14ac:dyDescent="0.35">
      <c r="D232" s="2"/>
      <c r="E232" s="2"/>
      <c r="F232" s="2"/>
      <c r="G232" s="4"/>
      <c r="H232" s="2"/>
    </row>
    <row r="233" spans="4:8" x14ac:dyDescent="0.35">
      <c r="D233" s="2"/>
      <c r="E233" s="2"/>
      <c r="F233" s="2"/>
      <c r="G233" s="4"/>
      <c r="H233" s="2"/>
    </row>
    <row r="234" spans="4:8" x14ac:dyDescent="0.35">
      <c r="D234" s="2"/>
      <c r="E234" s="2"/>
      <c r="F234" s="2"/>
      <c r="G234" s="4"/>
      <c r="H234" s="2"/>
    </row>
    <row r="235" spans="4:8" x14ac:dyDescent="0.35">
      <c r="D235" s="2"/>
      <c r="E235" s="2"/>
      <c r="F235" s="2"/>
      <c r="G235" s="4"/>
      <c r="H235" s="2"/>
    </row>
    <row r="236" spans="4:8" x14ac:dyDescent="0.35">
      <c r="D236" s="2"/>
      <c r="E236" s="2"/>
      <c r="F236" s="2"/>
      <c r="G236" s="4"/>
      <c r="H236" s="2"/>
    </row>
    <row r="237" spans="4:8" x14ac:dyDescent="0.35">
      <c r="D237" s="2"/>
      <c r="E237" s="2"/>
      <c r="F237" s="2"/>
      <c r="G237" s="4"/>
      <c r="H237" s="2"/>
    </row>
    <row r="238" spans="4:8" x14ac:dyDescent="0.35">
      <c r="D238" s="2"/>
      <c r="E238" s="2"/>
      <c r="F238" s="2"/>
      <c r="G238" s="4"/>
      <c r="H238" s="2"/>
    </row>
    <row r="239" spans="4:8" x14ac:dyDescent="0.35">
      <c r="D239" s="2"/>
      <c r="E239" s="2"/>
      <c r="F239" s="2"/>
      <c r="G239" s="4"/>
      <c r="H239" s="2"/>
    </row>
    <row r="240" spans="4:8" x14ac:dyDescent="0.35">
      <c r="D240" s="2"/>
      <c r="E240" s="2"/>
      <c r="F240" s="2"/>
      <c r="G240" s="4"/>
      <c r="H240" s="2"/>
    </row>
    <row r="241" spans="4:8" x14ac:dyDescent="0.35">
      <c r="D241" s="2"/>
      <c r="E241" s="2"/>
      <c r="F241" s="2"/>
      <c r="G241" s="4"/>
      <c r="H241" s="2"/>
    </row>
    <row r="242" spans="4:8" x14ac:dyDescent="0.35">
      <c r="D242" s="2"/>
      <c r="E242" s="2"/>
      <c r="F242" s="2"/>
      <c r="G242" s="4"/>
      <c r="H242" s="2"/>
    </row>
    <row r="243" spans="4:8" x14ac:dyDescent="0.35">
      <c r="D243" s="2"/>
      <c r="E243" s="2"/>
      <c r="F243" s="2"/>
      <c r="G243" s="4"/>
      <c r="H243" s="2"/>
    </row>
    <row r="244" spans="4:8" x14ac:dyDescent="0.35">
      <c r="D244" s="2"/>
      <c r="E244" s="2"/>
      <c r="F244" s="2"/>
      <c r="G244" s="4"/>
      <c r="H244" s="2"/>
    </row>
    <row r="245" spans="4:8" x14ac:dyDescent="0.35">
      <c r="D245" s="2"/>
      <c r="E245" s="2"/>
      <c r="F245" s="2"/>
      <c r="G245" s="4"/>
      <c r="H245" s="2"/>
    </row>
    <row r="246" spans="4:8" x14ac:dyDescent="0.35">
      <c r="D246" s="2"/>
      <c r="E246" s="2"/>
      <c r="F246" s="2"/>
      <c r="G246" s="4"/>
      <c r="H246" s="2"/>
    </row>
    <row r="247" spans="4:8" x14ac:dyDescent="0.35">
      <c r="D247" s="2"/>
      <c r="E247" s="2"/>
      <c r="F247" s="2"/>
      <c r="G247" s="4"/>
      <c r="H247" s="2"/>
    </row>
    <row r="248" spans="4:8" x14ac:dyDescent="0.35">
      <c r="D248" s="2"/>
      <c r="E248" s="2"/>
      <c r="F248" s="2"/>
      <c r="G248" s="4"/>
      <c r="H248" s="2"/>
    </row>
    <row r="249" spans="4:8" x14ac:dyDescent="0.35">
      <c r="D249" s="2"/>
      <c r="E249" s="2"/>
      <c r="F249" s="2"/>
      <c r="G249" s="4"/>
      <c r="H249" s="2"/>
    </row>
    <row r="250" spans="4:8" x14ac:dyDescent="0.35">
      <c r="D250" s="2"/>
      <c r="E250" s="2"/>
      <c r="F250" s="2"/>
      <c r="G250" s="4"/>
      <c r="H250" s="2"/>
    </row>
    <row r="251" spans="4:8" x14ac:dyDescent="0.35">
      <c r="D251" s="2"/>
      <c r="E251" s="2"/>
      <c r="F251" s="2"/>
      <c r="G251" s="4"/>
      <c r="H251" s="2"/>
    </row>
    <row r="252" spans="4:8" x14ac:dyDescent="0.35">
      <c r="D252" s="2"/>
      <c r="E252" s="2"/>
      <c r="F252" s="2"/>
      <c r="G252" s="4"/>
      <c r="H252" s="2"/>
    </row>
    <row r="253" spans="4:8" x14ac:dyDescent="0.35">
      <c r="D253" s="2"/>
      <c r="E253" s="2"/>
      <c r="F253" s="2"/>
      <c r="G253" s="4"/>
      <c r="H253" s="2"/>
    </row>
    <row r="254" spans="4:8" x14ac:dyDescent="0.35">
      <c r="D254" s="2"/>
      <c r="E254" s="2"/>
      <c r="F254" s="2"/>
      <c r="G254" s="4"/>
      <c r="H254" s="2"/>
    </row>
    <row r="255" spans="4:8" x14ac:dyDescent="0.35">
      <c r="D255" s="2"/>
      <c r="E255" s="2"/>
      <c r="F255" s="2"/>
      <c r="G255" s="4"/>
      <c r="H255" s="2"/>
    </row>
    <row r="256" spans="4:8" x14ac:dyDescent="0.35">
      <c r="D256" s="2"/>
      <c r="E256" s="2"/>
      <c r="F256" s="2"/>
      <c r="G256" s="4"/>
      <c r="H256" s="2"/>
    </row>
    <row r="257" spans="4:8" x14ac:dyDescent="0.35">
      <c r="D257" s="2"/>
      <c r="E257" s="2"/>
      <c r="F257" s="2"/>
      <c r="G257" s="4"/>
      <c r="H257" s="2"/>
    </row>
    <row r="258" spans="4:8" x14ac:dyDescent="0.35">
      <c r="D258" s="2"/>
      <c r="E258" s="2"/>
      <c r="F258" s="2"/>
      <c r="G258" s="4"/>
      <c r="H258" s="2"/>
    </row>
    <row r="259" spans="4:8" x14ac:dyDescent="0.35">
      <c r="D259" s="2"/>
      <c r="E259" s="2"/>
      <c r="F259" s="2"/>
      <c r="G259" s="4"/>
      <c r="H259" s="2"/>
    </row>
    <row r="260" spans="4:8" x14ac:dyDescent="0.35">
      <c r="D260" s="2"/>
      <c r="E260" s="2"/>
      <c r="F260" s="2"/>
      <c r="G260" s="4"/>
      <c r="H260" s="2"/>
    </row>
    <row r="261" spans="4:8" x14ac:dyDescent="0.35">
      <c r="D261" s="2"/>
      <c r="E261" s="2"/>
      <c r="F261" s="2"/>
      <c r="G261" s="4"/>
      <c r="H261" s="2"/>
    </row>
    <row r="262" spans="4:8" x14ac:dyDescent="0.35">
      <c r="D262" s="2"/>
      <c r="E262" s="2"/>
      <c r="F262" s="2"/>
      <c r="G262" s="4"/>
      <c r="H262" s="2"/>
    </row>
    <row r="263" spans="4:8" x14ac:dyDescent="0.35">
      <c r="D263" s="2"/>
      <c r="E263" s="2"/>
      <c r="F263" s="2"/>
      <c r="G263" s="4"/>
      <c r="H263" s="2"/>
    </row>
    <row r="264" spans="4:8" x14ac:dyDescent="0.35">
      <c r="D264" s="2"/>
      <c r="E264" s="2"/>
      <c r="F264" s="2"/>
      <c r="G264" s="4"/>
      <c r="H264" s="2"/>
    </row>
    <row r="265" spans="4:8" x14ac:dyDescent="0.35">
      <c r="D265" s="2"/>
      <c r="E265" s="2"/>
      <c r="F265" s="2"/>
      <c r="G265" s="4"/>
      <c r="H265" s="2"/>
    </row>
    <row r="266" spans="4:8" x14ac:dyDescent="0.35">
      <c r="D266" s="2"/>
      <c r="E266" s="2"/>
      <c r="F266" s="2"/>
      <c r="G266" s="4"/>
      <c r="H266" s="2"/>
    </row>
    <row r="267" spans="4:8" x14ac:dyDescent="0.35">
      <c r="D267" s="2"/>
      <c r="E267" s="2"/>
      <c r="F267" s="2"/>
      <c r="G267" s="4"/>
      <c r="H267" s="2"/>
    </row>
    <row r="268" spans="4:8" x14ac:dyDescent="0.35">
      <c r="D268" s="2"/>
      <c r="E268" s="2"/>
      <c r="F268" s="2"/>
      <c r="G268" s="4"/>
      <c r="H268" s="2"/>
    </row>
    <row r="269" spans="4:8" x14ac:dyDescent="0.35">
      <c r="D269" s="2"/>
      <c r="E269" s="2"/>
      <c r="F269" s="2"/>
      <c r="G269" s="4"/>
      <c r="H269" s="2"/>
    </row>
    <row r="270" spans="4:8" x14ac:dyDescent="0.35">
      <c r="D270" s="2"/>
      <c r="E270" s="2"/>
      <c r="F270" s="2"/>
      <c r="G270" s="4"/>
      <c r="H270" s="2"/>
    </row>
    <row r="271" spans="4:8" x14ac:dyDescent="0.35">
      <c r="D271" s="2"/>
      <c r="E271" s="2"/>
      <c r="F271" s="2"/>
      <c r="G271" s="4"/>
      <c r="H271" s="2"/>
    </row>
    <row r="272" spans="4:8" x14ac:dyDescent="0.35">
      <c r="D272" s="2"/>
      <c r="E272" s="2"/>
      <c r="F272" s="2"/>
      <c r="G272" s="4"/>
      <c r="H272" s="2"/>
    </row>
    <row r="273" spans="4:8" x14ac:dyDescent="0.35">
      <c r="D273" s="2"/>
      <c r="E273" s="2"/>
      <c r="F273" s="2"/>
      <c r="G273" s="4"/>
      <c r="H273" s="2"/>
    </row>
    <row r="274" spans="4:8" x14ac:dyDescent="0.35">
      <c r="D274" s="2"/>
      <c r="E274" s="2"/>
      <c r="F274" s="2"/>
      <c r="G274" s="4"/>
      <c r="H274" s="2"/>
    </row>
    <row r="275" spans="4:8" x14ac:dyDescent="0.35">
      <c r="D275" s="2"/>
      <c r="E275" s="2"/>
      <c r="F275" s="2"/>
      <c r="G275" s="4"/>
      <c r="H275" s="2"/>
    </row>
    <row r="276" spans="4:8" x14ac:dyDescent="0.35">
      <c r="D276" s="2"/>
      <c r="E276" s="2"/>
      <c r="F276" s="2"/>
      <c r="G276" s="4"/>
      <c r="H276" s="2"/>
    </row>
    <row r="277" spans="4:8" x14ac:dyDescent="0.35">
      <c r="D277" s="2"/>
      <c r="E277" s="2"/>
      <c r="F277" s="2"/>
      <c r="G277" s="4"/>
      <c r="H277" s="2"/>
    </row>
    <row r="278" spans="4:8" x14ac:dyDescent="0.35">
      <c r="D278" s="2"/>
      <c r="E278" s="2"/>
      <c r="F278" s="2"/>
      <c r="G278" s="4"/>
      <c r="H278" s="2"/>
    </row>
    <row r="279" spans="4:8" x14ac:dyDescent="0.35">
      <c r="D279" s="2"/>
      <c r="E279" s="2"/>
      <c r="F279" s="2"/>
      <c r="G279" s="4"/>
      <c r="H279" s="2"/>
    </row>
    <row r="280" spans="4:8" x14ac:dyDescent="0.35">
      <c r="D280" s="2"/>
      <c r="E280" s="2"/>
      <c r="F280" s="2"/>
      <c r="G280" s="4"/>
      <c r="H280" s="2"/>
    </row>
    <row r="281" spans="4:8" x14ac:dyDescent="0.35">
      <c r="D281" s="2"/>
      <c r="E281" s="2"/>
      <c r="F281" s="2"/>
      <c r="G281" s="4"/>
      <c r="H281" s="2"/>
    </row>
    <row r="282" spans="4:8" x14ac:dyDescent="0.35">
      <c r="D282" s="2"/>
      <c r="E282" s="2"/>
      <c r="F282" s="2"/>
      <c r="G282" s="4"/>
      <c r="H282" s="2"/>
    </row>
    <row r="283" spans="4:8" x14ac:dyDescent="0.35">
      <c r="D283" s="2"/>
      <c r="E283" s="2"/>
      <c r="F283" s="2"/>
      <c r="G283" s="4"/>
      <c r="H283" s="2"/>
    </row>
    <row r="284" spans="4:8" x14ac:dyDescent="0.35">
      <c r="D284" s="2"/>
      <c r="E284" s="2"/>
      <c r="F284" s="2"/>
      <c r="G284" s="4"/>
      <c r="H284" s="2"/>
    </row>
    <row r="285" spans="4:8" x14ac:dyDescent="0.35">
      <c r="D285" s="2"/>
      <c r="E285" s="2"/>
      <c r="F285" s="2"/>
      <c r="G285" s="4"/>
      <c r="H285" s="2"/>
    </row>
    <row r="286" spans="4:8" x14ac:dyDescent="0.35">
      <c r="D286" s="2"/>
      <c r="E286" s="2"/>
      <c r="F286" s="2"/>
      <c r="G286" s="4"/>
      <c r="H286" s="2"/>
    </row>
    <row r="287" spans="4:8" x14ac:dyDescent="0.35">
      <c r="D287" s="2"/>
      <c r="E287" s="2"/>
      <c r="F287" s="2"/>
      <c r="G287" s="4"/>
      <c r="H287" s="2"/>
    </row>
    <row r="288" spans="4:8" x14ac:dyDescent="0.35">
      <c r="D288" s="2"/>
      <c r="E288" s="2"/>
      <c r="F288" s="2"/>
      <c r="G288" s="4"/>
      <c r="H288" s="2"/>
    </row>
    <row r="289" spans="4:8" x14ac:dyDescent="0.35">
      <c r="D289" s="2"/>
      <c r="E289" s="2"/>
      <c r="F289" s="2"/>
      <c r="G289" s="4"/>
      <c r="H289" s="2"/>
    </row>
    <row r="290" spans="4:8" x14ac:dyDescent="0.35">
      <c r="D290" s="2"/>
      <c r="E290" s="2"/>
      <c r="F290" s="2"/>
      <c r="G290" s="4"/>
      <c r="H290" s="2"/>
    </row>
    <row r="291" spans="4:8" x14ac:dyDescent="0.35">
      <c r="D291" s="2"/>
      <c r="E291" s="2"/>
      <c r="F291" s="2"/>
      <c r="G291" s="4"/>
      <c r="H291" s="2"/>
    </row>
    <row r="292" spans="4:8" x14ac:dyDescent="0.35">
      <c r="D292" s="2"/>
      <c r="E292" s="2"/>
      <c r="F292" s="2"/>
      <c r="G292" s="4"/>
      <c r="H292" s="2"/>
    </row>
    <row r="293" spans="4:8" x14ac:dyDescent="0.35">
      <c r="D293" s="2"/>
      <c r="E293" s="2"/>
      <c r="F293" s="2"/>
      <c r="G293" s="4"/>
      <c r="H293" s="2"/>
    </row>
    <row r="294" spans="4:8" x14ac:dyDescent="0.35">
      <c r="D294" s="2"/>
      <c r="E294" s="2"/>
      <c r="F294" s="2"/>
      <c r="G294" s="4"/>
      <c r="H294" s="2"/>
    </row>
    <row r="295" spans="4:8" x14ac:dyDescent="0.35">
      <c r="D295" s="2"/>
      <c r="E295" s="2"/>
      <c r="F295" s="2"/>
      <c r="G295" s="4"/>
      <c r="H295" s="2"/>
    </row>
    <row r="296" spans="4:8" x14ac:dyDescent="0.35">
      <c r="D296" s="2"/>
      <c r="E296" s="2"/>
      <c r="F296" s="2"/>
      <c r="G296" s="4"/>
      <c r="H296" s="2"/>
    </row>
    <row r="297" spans="4:8" x14ac:dyDescent="0.35">
      <c r="D297" s="2"/>
      <c r="E297" s="2"/>
      <c r="F297" s="2"/>
      <c r="G297" s="4"/>
      <c r="H297" s="2"/>
    </row>
    <row r="298" spans="4:8" x14ac:dyDescent="0.35">
      <c r="D298" s="2"/>
      <c r="E298" s="2"/>
      <c r="F298" s="2"/>
      <c r="G298" s="4"/>
      <c r="H298" s="2"/>
    </row>
    <row r="299" spans="4:8" x14ac:dyDescent="0.35">
      <c r="D299" s="2"/>
      <c r="E299" s="2"/>
      <c r="F299" s="2"/>
      <c r="G299" s="4"/>
      <c r="H299" s="2"/>
    </row>
    <row r="300" spans="4:8" x14ac:dyDescent="0.35">
      <c r="D300" s="2"/>
      <c r="E300" s="2"/>
      <c r="F300" s="2"/>
      <c r="G300" s="4"/>
      <c r="H300" s="2"/>
    </row>
    <row r="301" spans="4:8" x14ac:dyDescent="0.35">
      <c r="D301" s="2"/>
      <c r="E301" s="2"/>
      <c r="F301" s="2"/>
      <c r="G301" s="4"/>
      <c r="H301" s="2"/>
    </row>
    <row r="302" spans="4:8" x14ac:dyDescent="0.35">
      <c r="D302" s="2"/>
      <c r="E302" s="2"/>
      <c r="F302" s="2"/>
      <c r="G302" s="4"/>
      <c r="H302" s="2"/>
    </row>
    <row r="303" spans="4:8" x14ac:dyDescent="0.35">
      <c r="D303" s="2"/>
      <c r="E303" s="2"/>
      <c r="F303" s="2"/>
      <c r="G303" s="4"/>
      <c r="H303" s="2"/>
    </row>
    <row r="304" spans="4:8" x14ac:dyDescent="0.35">
      <c r="D304" s="2"/>
      <c r="E304" s="2"/>
      <c r="F304" s="2"/>
      <c r="G304" s="4"/>
      <c r="H304" s="2"/>
    </row>
    <row r="305" spans="4:8" x14ac:dyDescent="0.35">
      <c r="D305" s="2"/>
      <c r="E305" s="2"/>
      <c r="F305" s="2"/>
      <c r="G305" s="4"/>
      <c r="H305" s="2"/>
    </row>
    <row r="306" spans="4:8" x14ac:dyDescent="0.35">
      <c r="D306" s="2"/>
      <c r="E306" s="2"/>
      <c r="F306" s="2"/>
      <c r="G306" s="4"/>
      <c r="H306" s="2"/>
    </row>
    <row r="307" spans="4:8" x14ac:dyDescent="0.35">
      <c r="D307" s="2"/>
      <c r="E307" s="2"/>
      <c r="F307" s="2"/>
      <c r="G307" s="4"/>
      <c r="H307" s="2"/>
    </row>
    <row r="308" spans="4:8" x14ac:dyDescent="0.35">
      <c r="D308" s="2"/>
      <c r="E308" s="2"/>
      <c r="F308" s="2"/>
      <c r="G308" s="4"/>
      <c r="H308" s="2"/>
    </row>
    <row r="309" spans="4:8" x14ac:dyDescent="0.35">
      <c r="D309" s="2"/>
      <c r="E309" s="2"/>
      <c r="F309" s="2"/>
      <c r="G309" s="4"/>
      <c r="H309" s="2"/>
    </row>
    <row r="310" spans="4:8" x14ac:dyDescent="0.35">
      <c r="D310" s="2"/>
      <c r="E310" s="2"/>
      <c r="F310" s="2"/>
      <c r="G310" s="4"/>
      <c r="H310" s="2"/>
    </row>
    <row r="311" spans="4:8" x14ac:dyDescent="0.35">
      <c r="D311" s="2"/>
      <c r="E311" s="2"/>
      <c r="F311" s="2"/>
      <c r="G311" s="4"/>
      <c r="H311" s="2"/>
    </row>
    <row r="312" spans="4:8" x14ac:dyDescent="0.35">
      <c r="D312" s="2"/>
      <c r="E312" s="2"/>
      <c r="F312" s="2"/>
      <c r="G312" s="4"/>
      <c r="H312" s="2"/>
    </row>
    <row r="313" spans="4:8" x14ac:dyDescent="0.35">
      <c r="D313" s="2"/>
      <c r="E313" s="2"/>
      <c r="F313" s="2"/>
      <c r="G313" s="4"/>
      <c r="H313" s="2"/>
    </row>
    <row r="314" spans="4:8" x14ac:dyDescent="0.35">
      <c r="D314" s="2"/>
      <c r="E314" s="2"/>
      <c r="F314" s="2"/>
      <c r="G314" s="4"/>
      <c r="H314" s="2"/>
    </row>
    <row r="315" spans="4:8" x14ac:dyDescent="0.35">
      <c r="D315" s="2"/>
      <c r="E315" s="2"/>
      <c r="F315" s="2"/>
      <c r="G315" s="4"/>
      <c r="H315" s="2"/>
    </row>
    <row r="316" spans="4:8" x14ac:dyDescent="0.35">
      <c r="D316" s="2"/>
      <c r="E316" s="2"/>
      <c r="F316" s="2"/>
      <c r="G316" s="4"/>
      <c r="H316" s="2"/>
    </row>
    <row r="317" spans="4:8" x14ac:dyDescent="0.35">
      <c r="D317" s="2"/>
      <c r="E317" s="2"/>
      <c r="F317" s="2"/>
      <c r="G317" s="4"/>
      <c r="H317" s="2"/>
    </row>
    <row r="318" spans="4:8" x14ac:dyDescent="0.35">
      <c r="D318" s="2"/>
      <c r="E318" s="2"/>
      <c r="F318" s="2"/>
      <c r="G318" s="4"/>
      <c r="H318" s="2"/>
    </row>
    <row r="319" spans="4:8" x14ac:dyDescent="0.35">
      <c r="D319" s="2"/>
      <c r="E319" s="2"/>
      <c r="F319" s="2"/>
      <c r="G319" s="4"/>
      <c r="H319" s="2"/>
    </row>
    <row r="320" spans="4:8" x14ac:dyDescent="0.35">
      <c r="D320" s="2"/>
      <c r="E320" s="2"/>
      <c r="F320" s="2"/>
      <c r="G320" s="4"/>
      <c r="H320" s="2"/>
    </row>
    <row r="321" spans="4:8" x14ac:dyDescent="0.35">
      <c r="D321" s="2"/>
      <c r="E321" s="2"/>
      <c r="F321" s="2"/>
      <c r="G321" s="4"/>
      <c r="H321" s="2"/>
    </row>
    <row r="322" spans="4:8" x14ac:dyDescent="0.35">
      <c r="D322" s="2"/>
      <c r="E322" s="2"/>
      <c r="F322" s="2"/>
      <c r="G322" s="4"/>
      <c r="H322" s="2"/>
    </row>
    <row r="323" spans="4:8" x14ac:dyDescent="0.35">
      <c r="D323" s="2"/>
      <c r="E323" s="2"/>
      <c r="F323" s="2"/>
      <c r="G323" s="4"/>
      <c r="H323" s="2"/>
    </row>
    <row r="324" spans="4:8" x14ac:dyDescent="0.35">
      <c r="D324" s="2"/>
      <c r="E324" s="2"/>
      <c r="F324" s="2"/>
      <c r="G324" s="4"/>
      <c r="H324" s="2"/>
    </row>
    <row r="325" spans="4:8" x14ac:dyDescent="0.35">
      <c r="D325" s="2"/>
      <c r="E325" s="2"/>
      <c r="F325" s="2"/>
      <c r="G325" s="4"/>
      <c r="H325" s="2"/>
    </row>
    <row r="326" spans="4:8" x14ac:dyDescent="0.35">
      <c r="D326" s="2"/>
      <c r="E326" s="2"/>
      <c r="F326" s="2"/>
      <c r="G326" s="4"/>
      <c r="H326" s="2"/>
    </row>
    <row r="327" spans="4:8" x14ac:dyDescent="0.35">
      <c r="D327" s="2"/>
      <c r="E327" s="2"/>
      <c r="F327" s="2"/>
      <c r="G327" s="4"/>
      <c r="H327" s="2"/>
    </row>
    <row r="328" spans="4:8" x14ac:dyDescent="0.35">
      <c r="D328" s="2"/>
      <c r="E328" s="2"/>
      <c r="F328" s="2"/>
      <c r="G328" s="4"/>
      <c r="H328" s="2"/>
    </row>
    <row r="329" spans="4:8" x14ac:dyDescent="0.35">
      <c r="D329" s="2"/>
      <c r="E329" s="2"/>
      <c r="F329" s="2"/>
      <c r="G329" s="4"/>
      <c r="H329" s="2"/>
    </row>
    <row r="330" spans="4:8" x14ac:dyDescent="0.35">
      <c r="D330" s="2"/>
      <c r="E330" s="2"/>
      <c r="F330" s="2"/>
      <c r="G330" s="4"/>
      <c r="H330" s="2"/>
    </row>
    <row r="331" spans="4:8" x14ac:dyDescent="0.35">
      <c r="D331" s="2"/>
      <c r="E331" s="2"/>
      <c r="F331" s="2"/>
      <c r="G331" s="4"/>
      <c r="H331" s="2"/>
    </row>
    <row r="332" spans="4:8" x14ac:dyDescent="0.35">
      <c r="D332" s="2"/>
      <c r="E332" s="2"/>
      <c r="F332" s="2"/>
      <c r="G332" s="4"/>
      <c r="H332" s="2"/>
    </row>
    <row r="333" spans="4:8" x14ac:dyDescent="0.35">
      <c r="D333" s="2"/>
      <c r="E333" s="2"/>
      <c r="F333" s="2"/>
      <c r="G333" s="4"/>
      <c r="H333" s="2"/>
    </row>
    <row r="334" spans="4:8" x14ac:dyDescent="0.35">
      <c r="D334" s="2"/>
      <c r="E334" s="2"/>
      <c r="F334" s="2"/>
      <c r="G334" s="4"/>
      <c r="H334" s="2"/>
    </row>
    <row r="335" spans="4:8" x14ac:dyDescent="0.35">
      <c r="D335" s="2"/>
      <c r="E335" s="2"/>
      <c r="F335" s="2"/>
      <c r="G335" s="4"/>
      <c r="H335" s="2"/>
    </row>
    <row r="336" spans="4:8" x14ac:dyDescent="0.35">
      <c r="D336" s="2"/>
      <c r="E336" s="2"/>
      <c r="F336" s="2"/>
      <c r="G336" s="4"/>
      <c r="H336" s="2"/>
    </row>
    <row r="337" spans="4:8" x14ac:dyDescent="0.35">
      <c r="D337" s="2"/>
      <c r="E337" s="2"/>
      <c r="F337" s="2"/>
      <c r="G337" s="4"/>
      <c r="H337" s="2"/>
    </row>
    <row r="338" spans="4:8" x14ac:dyDescent="0.35">
      <c r="D338" s="2"/>
      <c r="E338" s="2"/>
      <c r="F338" s="2"/>
      <c r="G338" s="4"/>
      <c r="H338" s="2"/>
    </row>
    <row r="339" spans="4:8" x14ac:dyDescent="0.35">
      <c r="D339" s="2"/>
      <c r="E339" s="2"/>
      <c r="F339" s="2"/>
      <c r="G339" s="4"/>
      <c r="H339" s="2"/>
    </row>
    <row r="340" spans="4:8" x14ac:dyDescent="0.35">
      <c r="D340" s="2"/>
      <c r="E340" s="2"/>
      <c r="F340" s="2"/>
      <c r="G340" s="4"/>
      <c r="H340" s="2"/>
    </row>
    <row r="341" spans="4:8" x14ac:dyDescent="0.35">
      <c r="D341" s="2"/>
      <c r="E341" s="2"/>
      <c r="F341" s="2"/>
      <c r="G341" s="4"/>
      <c r="H341" s="2"/>
    </row>
    <row r="342" spans="4:8" x14ac:dyDescent="0.35">
      <c r="D342" s="2"/>
      <c r="E342" s="2"/>
      <c r="F342" s="2"/>
      <c r="G342" s="4"/>
      <c r="H342" s="2"/>
    </row>
    <row r="343" spans="4:8" x14ac:dyDescent="0.35">
      <c r="D343" s="2"/>
      <c r="E343" s="2"/>
      <c r="F343" s="2"/>
      <c r="G343" s="4"/>
      <c r="H343" s="2"/>
    </row>
    <row r="344" spans="4:8" x14ac:dyDescent="0.35">
      <c r="D344" s="2"/>
      <c r="E344" s="2"/>
      <c r="F344" s="2"/>
      <c r="G344" s="4"/>
      <c r="H344" s="2"/>
    </row>
    <row r="345" spans="4:8" x14ac:dyDescent="0.35">
      <c r="D345" s="2"/>
      <c r="E345" s="2"/>
      <c r="F345" s="2"/>
      <c r="G345" s="4"/>
      <c r="H345" s="2"/>
    </row>
    <row r="346" spans="4:8" x14ac:dyDescent="0.35">
      <c r="D346" s="2"/>
      <c r="E346" s="2"/>
      <c r="F346" s="2"/>
      <c r="G346" s="4"/>
      <c r="H346" s="2"/>
    </row>
    <row r="347" spans="4:8" x14ac:dyDescent="0.35">
      <c r="D347" s="2"/>
      <c r="E347" s="2"/>
      <c r="F347" s="2"/>
      <c r="G347" s="4"/>
      <c r="H347" s="2"/>
    </row>
    <row r="348" spans="4:8" x14ac:dyDescent="0.35">
      <c r="D348" s="2"/>
      <c r="E348" s="2"/>
      <c r="F348" s="2"/>
      <c r="G348" s="4"/>
      <c r="H348" s="2"/>
    </row>
    <row r="349" spans="4:8" x14ac:dyDescent="0.35">
      <c r="D349" s="2"/>
      <c r="E349" s="2"/>
      <c r="F349" s="2"/>
      <c r="G349" s="4"/>
      <c r="H349" s="2"/>
    </row>
    <row r="350" spans="4:8" x14ac:dyDescent="0.35">
      <c r="D350" s="2"/>
      <c r="E350" s="2"/>
      <c r="F350" s="2"/>
      <c r="G350" s="4"/>
      <c r="H350" s="2"/>
    </row>
    <row r="351" spans="4:8" x14ac:dyDescent="0.35">
      <c r="D351" s="2"/>
      <c r="E351" s="2"/>
      <c r="F351" s="2"/>
      <c r="G351" s="4"/>
      <c r="H351" s="2"/>
    </row>
    <row r="352" spans="4:8" x14ac:dyDescent="0.35">
      <c r="D352" s="2"/>
      <c r="E352" s="2"/>
      <c r="F352" s="2"/>
      <c r="G352" s="4"/>
      <c r="H352" s="2"/>
    </row>
    <row r="353" spans="4:8" x14ac:dyDescent="0.35">
      <c r="D353" s="2"/>
      <c r="E353" s="2"/>
      <c r="F353" s="2"/>
      <c r="G353" s="4"/>
      <c r="H353" s="2"/>
    </row>
    <row r="354" spans="4:8" x14ac:dyDescent="0.35">
      <c r="D354" s="2"/>
      <c r="E354" s="2"/>
      <c r="F354" s="2"/>
      <c r="G354" s="4"/>
      <c r="H354" s="2"/>
    </row>
    <row r="355" spans="4:8" x14ac:dyDescent="0.35">
      <c r="D355" s="2"/>
      <c r="E355" s="2"/>
      <c r="F355" s="2"/>
      <c r="G355" s="4"/>
      <c r="H355" s="2"/>
    </row>
    <row r="356" spans="4:8" x14ac:dyDescent="0.35">
      <c r="D356" s="2"/>
      <c r="E356" s="2"/>
      <c r="F356" s="2"/>
      <c r="G356" s="4"/>
      <c r="H356" s="2"/>
    </row>
    <row r="357" spans="4:8" x14ac:dyDescent="0.35">
      <c r="D357" s="2"/>
      <c r="E357" s="2"/>
      <c r="F357" s="2"/>
      <c r="G357" s="4"/>
      <c r="H357" s="2"/>
    </row>
    <row r="358" spans="4:8" x14ac:dyDescent="0.35">
      <c r="D358" s="2"/>
      <c r="E358" s="2"/>
      <c r="F358" s="2"/>
      <c r="G358" s="4"/>
      <c r="H358" s="2"/>
    </row>
    <row r="359" spans="4:8" x14ac:dyDescent="0.35">
      <c r="D359" s="2"/>
      <c r="E359" s="2"/>
      <c r="F359" s="2"/>
      <c r="G359" s="4"/>
      <c r="H359" s="2"/>
    </row>
    <row r="360" spans="4:8" x14ac:dyDescent="0.35">
      <c r="D360" s="2"/>
      <c r="E360" s="2"/>
      <c r="F360" s="2"/>
      <c r="G360" s="4"/>
      <c r="H360" s="2"/>
    </row>
    <row r="361" spans="4:8" x14ac:dyDescent="0.35">
      <c r="D361" s="2"/>
      <c r="E361" s="2"/>
      <c r="F361" s="2"/>
      <c r="G361" s="4"/>
      <c r="H361" s="2"/>
    </row>
    <row r="362" spans="4:8" x14ac:dyDescent="0.35">
      <c r="D362" s="2"/>
      <c r="E362" s="2"/>
      <c r="F362" s="2"/>
      <c r="G362" s="4"/>
      <c r="H362" s="2"/>
    </row>
    <row r="363" spans="4:8" x14ac:dyDescent="0.35">
      <c r="D363" s="2"/>
      <c r="E363" s="2"/>
      <c r="F363" s="2"/>
      <c r="G363" s="4"/>
      <c r="H363" s="2"/>
    </row>
    <row r="364" spans="4:8" x14ac:dyDescent="0.35">
      <c r="D364" s="2"/>
      <c r="E364" s="2"/>
      <c r="F364" s="2"/>
      <c r="G364" s="4"/>
      <c r="H364" s="2"/>
    </row>
    <row r="365" spans="4:8" x14ac:dyDescent="0.35">
      <c r="D365" s="2"/>
      <c r="E365" s="2"/>
      <c r="F365" s="2"/>
      <c r="G365" s="4"/>
      <c r="H365" s="2"/>
    </row>
    <row r="366" spans="4:8" x14ac:dyDescent="0.35">
      <c r="D366" s="2"/>
      <c r="E366" s="2"/>
      <c r="F366" s="2"/>
      <c r="G366" s="4"/>
      <c r="H366" s="2"/>
    </row>
    <row r="367" spans="4:8" x14ac:dyDescent="0.35">
      <c r="D367" s="2"/>
      <c r="E367" s="2"/>
      <c r="F367" s="2"/>
      <c r="G367" s="4"/>
      <c r="H367" s="2"/>
    </row>
    <row r="368" spans="4:8" x14ac:dyDescent="0.35">
      <c r="D368" s="2"/>
      <c r="E368" s="2"/>
      <c r="F368" s="2"/>
      <c r="G368" s="4"/>
      <c r="H368" s="2"/>
    </row>
    <row r="369" spans="4:8" x14ac:dyDescent="0.35">
      <c r="D369" s="2"/>
      <c r="E369" s="2"/>
      <c r="F369" s="2"/>
      <c r="G369" s="4"/>
      <c r="H369" s="2"/>
    </row>
    <row r="370" spans="4:8" x14ac:dyDescent="0.35">
      <c r="D370" s="2"/>
      <c r="E370" s="2"/>
      <c r="F370" s="2"/>
      <c r="G370" s="4"/>
      <c r="H370" s="2"/>
    </row>
    <row r="371" spans="4:8" x14ac:dyDescent="0.35">
      <c r="D371" s="2"/>
      <c r="E371" s="2"/>
      <c r="F371" s="2"/>
      <c r="G371" s="4"/>
      <c r="H371" s="2"/>
    </row>
    <row r="372" spans="4:8" x14ac:dyDescent="0.35">
      <c r="D372" s="2"/>
      <c r="E372" s="2"/>
      <c r="F372" s="2"/>
      <c r="G372" s="4"/>
      <c r="H372" s="2"/>
    </row>
    <row r="373" spans="4:8" x14ac:dyDescent="0.35">
      <c r="D373" s="2"/>
      <c r="E373" s="2"/>
      <c r="F373" s="2"/>
      <c r="G373" s="4"/>
      <c r="H373" s="2"/>
    </row>
    <row r="374" spans="4:8" x14ac:dyDescent="0.35">
      <c r="D374" s="2"/>
      <c r="E374" s="2"/>
      <c r="F374" s="2"/>
      <c r="G374" s="4"/>
      <c r="H374" s="2"/>
    </row>
    <row r="375" spans="4:8" x14ac:dyDescent="0.35">
      <c r="D375" s="2"/>
      <c r="E375" s="2"/>
      <c r="F375" s="2"/>
      <c r="G375" s="4"/>
      <c r="H375" s="2"/>
    </row>
    <row r="376" spans="4:8" x14ac:dyDescent="0.35">
      <c r="D376" s="2"/>
      <c r="E376" s="2"/>
      <c r="F376" s="2"/>
      <c r="G376" s="4"/>
      <c r="H376" s="2"/>
    </row>
    <row r="377" spans="4:8" x14ac:dyDescent="0.35">
      <c r="D377" s="2"/>
      <c r="E377" s="2"/>
      <c r="F377" s="2"/>
      <c r="G377" s="4"/>
      <c r="H377" s="2"/>
    </row>
    <row r="378" spans="4:8" x14ac:dyDescent="0.35">
      <c r="D378" s="2"/>
      <c r="E378" s="2"/>
      <c r="F378" s="2"/>
      <c r="G378" s="4"/>
      <c r="H378" s="2"/>
    </row>
    <row r="379" spans="4:8" x14ac:dyDescent="0.35">
      <c r="D379" s="2"/>
      <c r="E379" s="2"/>
      <c r="F379" s="2"/>
      <c r="G379" s="4"/>
      <c r="H379" s="2"/>
    </row>
    <row r="380" spans="4:8" x14ac:dyDescent="0.35">
      <c r="D380" s="2"/>
      <c r="E380" s="2"/>
      <c r="F380" s="2"/>
      <c r="G380" s="4"/>
      <c r="H380" s="2"/>
    </row>
    <row r="381" spans="4:8" x14ac:dyDescent="0.35">
      <c r="D381" s="2"/>
      <c r="E381" s="2"/>
      <c r="F381" s="2"/>
      <c r="G381" s="4"/>
      <c r="H381" s="2"/>
    </row>
    <row r="382" spans="4:8" x14ac:dyDescent="0.35">
      <c r="D382" s="2"/>
      <c r="E382" s="2"/>
      <c r="F382" s="2"/>
      <c r="G382" s="4"/>
      <c r="H382" s="2"/>
    </row>
    <row r="383" spans="4:8" x14ac:dyDescent="0.35">
      <c r="D383" s="2"/>
      <c r="E383" s="2"/>
      <c r="F383" s="2"/>
      <c r="G383" s="4"/>
      <c r="H383" s="2"/>
    </row>
    <row r="384" spans="4:8" x14ac:dyDescent="0.35">
      <c r="D384" s="2"/>
      <c r="E384" s="2"/>
      <c r="F384" s="2"/>
      <c r="G384" s="4"/>
      <c r="H384" s="2"/>
    </row>
    <row r="385" spans="4:8" x14ac:dyDescent="0.35">
      <c r="D385" s="2"/>
      <c r="E385" s="2"/>
      <c r="F385" s="2"/>
      <c r="G385" s="4"/>
      <c r="H385" s="2"/>
    </row>
    <row r="386" spans="4:8" x14ac:dyDescent="0.35">
      <c r="D386" s="2"/>
      <c r="E386" s="2"/>
      <c r="F386" s="2"/>
      <c r="G386" s="4"/>
      <c r="H386" s="2"/>
    </row>
    <row r="387" spans="4:8" x14ac:dyDescent="0.35">
      <c r="D387" s="2"/>
      <c r="E387" s="2"/>
      <c r="F387" s="2"/>
      <c r="G387" s="4"/>
      <c r="H387" s="2"/>
    </row>
    <row r="388" spans="4:8" x14ac:dyDescent="0.35">
      <c r="D388" s="2"/>
      <c r="E388" s="2"/>
      <c r="F388" s="2"/>
      <c r="G388" s="4"/>
      <c r="H388" s="2"/>
    </row>
    <row r="389" spans="4:8" x14ac:dyDescent="0.35">
      <c r="D389" s="2"/>
      <c r="E389" s="2"/>
      <c r="F389" s="2"/>
      <c r="G389" s="4"/>
      <c r="H389" s="2"/>
    </row>
    <row r="390" spans="4:8" x14ac:dyDescent="0.35">
      <c r="D390" s="2"/>
      <c r="E390" s="2"/>
      <c r="F390" s="2"/>
      <c r="G390" s="4"/>
      <c r="H390" s="2"/>
    </row>
    <row r="391" spans="4:8" x14ac:dyDescent="0.35">
      <c r="D391" s="2"/>
      <c r="E391" s="2"/>
      <c r="F391" s="2"/>
      <c r="G391" s="4"/>
      <c r="H391" s="2"/>
    </row>
    <row r="392" spans="4:8" x14ac:dyDescent="0.35">
      <c r="D392" s="2"/>
      <c r="E392" s="2"/>
      <c r="F392" s="2"/>
      <c r="G392" s="4"/>
      <c r="H392" s="2"/>
    </row>
    <row r="393" spans="4:8" x14ac:dyDescent="0.35">
      <c r="D393" s="2"/>
      <c r="E393" s="2"/>
      <c r="F393" s="2"/>
      <c r="G393" s="4"/>
      <c r="H393" s="2"/>
    </row>
    <row r="394" spans="4:8" x14ac:dyDescent="0.35">
      <c r="D394" s="2"/>
      <c r="E394" s="2"/>
      <c r="F394" s="2"/>
      <c r="G394" s="4"/>
      <c r="H394" s="2"/>
    </row>
    <row r="395" spans="4:8" x14ac:dyDescent="0.35">
      <c r="D395" s="2"/>
      <c r="E395" s="2"/>
      <c r="F395" s="2"/>
      <c r="G395" s="4"/>
      <c r="H395" s="2"/>
    </row>
    <row r="396" spans="4:8" x14ac:dyDescent="0.35">
      <c r="D396" s="2"/>
      <c r="E396" s="2"/>
      <c r="F396" s="2"/>
      <c r="G396" s="4"/>
      <c r="H396" s="2"/>
    </row>
    <row r="397" spans="4:8" x14ac:dyDescent="0.35">
      <c r="D397" s="2"/>
      <c r="E397" s="2"/>
      <c r="F397" s="2"/>
      <c r="G397" s="4"/>
      <c r="H397" s="2"/>
    </row>
    <row r="398" spans="4:8" x14ac:dyDescent="0.35">
      <c r="D398" s="2"/>
      <c r="E398" s="2"/>
      <c r="F398" s="2"/>
      <c r="G398" s="4"/>
      <c r="H398" s="2"/>
    </row>
    <row r="399" spans="4:8" x14ac:dyDescent="0.35">
      <c r="D399" s="2"/>
      <c r="E399" s="2"/>
      <c r="F399" s="2"/>
      <c r="G399" s="4"/>
      <c r="H399" s="2"/>
    </row>
    <row r="400" spans="4:8" x14ac:dyDescent="0.35">
      <c r="D400" s="2"/>
      <c r="E400" s="2"/>
      <c r="F400" s="2"/>
      <c r="G400" s="4"/>
      <c r="H400" s="2"/>
    </row>
    <row r="401" spans="4:8" x14ac:dyDescent="0.35">
      <c r="D401" s="2"/>
      <c r="E401" s="2"/>
      <c r="F401" s="2"/>
      <c r="G401" s="4"/>
      <c r="H401" s="2"/>
    </row>
    <row r="402" spans="4:8" x14ac:dyDescent="0.35">
      <c r="D402" s="2"/>
      <c r="E402" s="2"/>
      <c r="F402" s="2"/>
      <c r="G402" s="4"/>
      <c r="H402" s="2"/>
    </row>
    <row r="403" spans="4:8" x14ac:dyDescent="0.35">
      <c r="D403" s="2"/>
      <c r="E403" s="2"/>
      <c r="F403" s="2"/>
      <c r="G403" s="4"/>
      <c r="H403" s="2"/>
    </row>
    <row r="404" spans="4:8" x14ac:dyDescent="0.35">
      <c r="D404" s="2"/>
      <c r="E404" s="2"/>
      <c r="F404" s="2"/>
      <c r="G404" s="4"/>
      <c r="H404" s="2"/>
    </row>
    <row r="405" spans="4:8" x14ac:dyDescent="0.35">
      <c r="D405" s="2"/>
      <c r="E405" s="2"/>
      <c r="F405" s="2"/>
      <c r="G405" s="4"/>
      <c r="H405" s="2"/>
    </row>
  </sheetData>
  <mergeCells count="5">
    <mergeCell ref="C44:I44"/>
    <mergeCell ref="D52:I52"/>
    <mergeCell ref="D53:I53"/>
    <mergeCell ref="D54:I54"/>
    <mergeCell ref="D55:I55"/>
  </mergeCells>
  <hyperlinks>
    <hyperlink ref="H5" r:id="rId1" xr:uid="{75098A0F-12B7-4491-B7B6-F6DD5B225B6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patil</dc:creator>
  <cp:lastModifiedBy>Amar patil</cp:lastModifiedBy>
  <cp:lastPrinted>2024-05-07T04:49:27Z</cp:lastPrinted>
  <dcterms:created xsi:type="dcterms:W3CDTF">2024-05-06T14:26:35Z</dcterms:created>
  <dcterms:modified xsi:type="dcterms:W3CDTF">2024-05-09T05:11:38Z</dcterms:modified>
</cp:coreProperties>
</file>