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man\Documents\CEEW\Carbon Markets\From_BUR\datadigitisation\"/>
    </mc:Choice>
  </mc:AlternateContent>
  <bookViews>
    <workbookView xWindow="-120" yWindow="-120" windowWidth="20730" windowHeight="11040" firstSheet="2" activeTab="7"/>
  </bookViews>
  <sheets>
    <sheet name="Table 2.3" sheetId="8" r:id="rId1"/>
    <sheet name="Table 2.32" sheetId="9" r:id="rId2"/>
    <sheet name="Table 2.34" sheetId="10" r:id="rId3"/>
    <sheet name="Table 2.35" sheetId="11" r:id="rId4"/>
    <sheet name="Table 2.7" sheetId="6" r:id="rId5"/>
    <sheet name="Table 2.8" sheetId="7" r:id="rId6"/>
    <sheet name="Appendix 190-193" sheetId="1" r:id="rId7"/>
    <sheet name="Combustion_emissions" sheetId="14" r:id="rId8"/>
  </sheets>
  <definedNames>
    <definedName name="_xlnm._FilterDatabase" localSheetId="6" hidden="1">'Appendix 190-193'!$A$1:$J$104</definedName>
    <definedName name="_xlnm._FilterDatabase" localSheetId="7" hidden="1">Combustion_emissions!$A$1:$B$23</definedName>
    <definedName name="_xlnm._FilterDatabase" localSheetId="2" hidden="1">'Table 2.34'!$A$2:$O$27</definedName>
  </definedNames>
  <calcPr calcId="162913"/>
</workbook>
</file>

<file path=xl/calcChain.xml><?xml version="1.0" encoding="utf-8"?>
<calcChain xmlns="http://schemas.openxmlformats.org/spreadsheetml/2006/main">
  <c r="E31" i="10" l="1"/>
</calcChain>
</file>

<file path=xl/sharedStrings.xml><?xml version="1.0" encoding="utf-8"?>
<sst xmlns="http://schemas.openxmlformats.org/spreadsheetml/2006/main" count="448" uniqueCount="311">
  <si>
    <t xml:space="preserve">Appendix </t>
  </si>
  <si>
    <t xml:space="preserve">CO2 emission </t>
  </si>
  <si>
    <t xml:space="preserve">CO2 removal </t>
  </si>
  <si>
    <t xml:space="preserve">CH4 </t>
  </si>
  <si>
    <t xml:space="preserve">N2O </t>
  </si>
  <si>
    <t xml:space="preserve">CF4 </t>
  </si>
  <si>
    <t xml:space="preserve">C2F6 </t>
  </si>
  <si>
    <t xml:space="preserve">SF6 </t>
  </si>
  <si>
    <t xml:space="preserve">CO2 equivalent </t>
  </si>
  <si>
    <t xml:space="preserve">TOTAL without LULUCF (Gg) </t>
  </si>
  <si>
    <t xml:space="preserve">TOTAL with LULUCF (Gg) </t>
  </si>
  <si>
    <t xml:space="preserve">1. ENERGY (Gg) </t>
  </si>
  <si>
    <t xml:space="preserve">1. Energy Industries </t>
  </si>
  <si>
    <t>a. Electricity production</t>
  </si>
  <si>
    <t xml:space="preserve">b. Refinery </t>
  </si>
  <si>
    <t xml:space="preserve">c. Manufacturing of solid fuel </t>
  </si>
  <si>
    <t xml:space="preserve">a. Cement </t>
  </si>
  <si>
    <t xml:space="preserve">b. Iron &amp; steel </t>
  </si>
  <si>
    <t xml:space="preserve">c. Nonferrous metals </t>
  </si>
  <si>
    <t xml:space="preserve">d. Chemicals </t>
  </si>
  <si>
    <t xml:space="preserve">e. Pulp &amp; paper </t>
  </si>
  <si>
    <t xml:space="preserve">f. Food &amp; beverages </t>
  </si>
  <si>
    <t xml:space="preserve"> NE </t>
  </si>
  <si>
    <t xml:space="preserve">g. Nonmetallic minerals </t>
  </si>
  <si>
    <t xml:space="preserve">h. Mining &amp; quarrying </t>
  </si>
  <si>
    <t xml:space="preserve">i. Textile/leather </t>
  </si>
  <si>
    <t xml:space="preserve">k. Fertilizer </t>
  </si>
  <si>
    <t xml:space="preserve">l. Engineering Sector </t>
  </si>
  <si>
    <t xml:space="preserve">m. Nonspecific Industries </t>
  </si>
  <si>
    <t xml:space="preserve">n. Glass Ceramic </t>
  </si>
  <si>
    <t xml:space="preserve">3. Transport </t>
  </si>
  <si>
    <t xml:space="preserve">a. Road transport </t>
  </si>
  <si>
    <t xml:space="preserve">b. Civil Aviation </t>
  </si>
  <si>
    <t xml:space="preserve">c. Railways </t>
  </si>
  <si>
    <t xml:space="preserve">d. Navigation </t>
  </si>
  <si>
    <t xml:space="preserve">4. Other sectors </t>
  </si>
  <si>
    <t xml:space="preserve">a. Commercials/Institutional </t>
  </si>
  <si>
    <t xml:space="preserve">b. Residential </t>
  </si>
  <si>
    <t xml:space="preserve">c. Agricultural/fisheries </t>
  </si>
  <si>
    <t xml:space="preserve">d. Biomass burnt for energy </t>
  </si>
  <si>
    <t>B. Fugitive Emission</t>
  </si>
  <si>
    <t xml:space="preserve">1 Solid fuels </t>
  </si>
  <si>
    <t xml:space="preserve">a. Above ground mining </t>
  </si>
  <si>
    <t xml:space="preserve">b. Underground mining </t>
  </si>
  <si>
    <t xml:space="preserve">2 Oil and Natural gas </t>
  </si>
  <si>
    <t xml:space="preserve">a. Oil </t>
  </si>
  <si>
    <t xml:space="preserve">b. Natural gas </t>
  </si>
  <si>
    <t xml:space="preserve">c. Venting and flaring </t>
  </si>
  <si>
    <t xml:space="preserve">A. Minerals </t>
  </si>
  <si>
    <t xml:space="preserve">2. Lime production </t>
  </si>
  <si>
    <t xml:space="preserve">3. Limestone and dolomite use </t>
  </si>
  <si>
    <t xml:space="preserve">5. Glass </t>
  </si>
  <si>
    <t xml:space="preserve">6. Ceramics </t>
  </si>
  <si>
    <t xml:space="preserve">B. Chemicals </t>
  </si>
  <si>
    <t xml:space="preserve">1 Ammonia production </t>
  </si>
  <si>
    <t xml:space="preserve">2 Nitric acid production </t>
  </si>
  <si>
    <t xml:space="preserve">3. Carbide production </t>
  </si>
  <si>
    <t xml:space="preserve">4. Titanium dioxide production </t>
  </si>
  <si>
    <t xml:space="preserve">5. Soda ash production </t>
  </si>
  <si>
    <t xml:space="preserve">6. Methanol production </t>
  </si>
  <si>
    <t xml:space="preserve">7. Ethylene production </t>
  </si>
  <si>
    <t xml:space="preserve">8. EDC &amp; VCM production </t>
  </si>
  <si>
    <t xml:space="preserve">9. Ethylene Oxide production </t>
  </si>
  <si>
    <t xml:space="preserve">10. Acrylonitrile production </t>
  </si>
  <si>
    <t xml:space="preserve">11.Carbon Black production </t>
  </si>
  <si>
    <t xml:space="preserve">12. Caprolactam </t>
  </si>
  <si>
    <t xml:space="preserve"> IE </t>
  </si>
  <si>
    <t xml:space="preserve">4. Lead production </t>
  </si>
  <si>
    <t xml:space="preserve">5. Zinc production </t>
  </si>
  <si>
    <t xml:space="preserve">6. Magnesium production </t>
  </si>
  <si>
    <t xml:space="preserve">D. Non-energy product use </t>
  </si>
  <si>
    <t xml:space="preserve">1. Lubricant </t>
  </si>
  <si>
    <t xml:space="preserve">2. Paraffin wax </t>
  </si>
  <si>
    <t xml:space="preserve">H. Other </t>
  </si>
  <si>
    <t xml:space="preserve">1. Pulp &amp; paper </t>
  </si>
  <si>
    <t xml:space="preserve">3. AGRICULTURE </t>
  </si>
  <si>
    <t xml:space="preserve">A. Enteric fermentation </t>
  </si>
  <si>
    <t xml:space="preserve">B. Manure management </t>
  </si>
  <si>
    <t xml:space="preserve">C. Rice cultivation </t>
  </si>
  <si>
    <t xml:space="preserve">D. Agricultural soils </t>
  </si>
  <si>
    <t xml:space="preserve">Direct N2O Emissions </t>
  </si>
  <si>
    <t xml:space="preserve">Indirect N2O Emissions </t>
  </si>
  <si>
    <t xml:space="preserve">4. LULUCF </t>
  </si>
  <si>
    <t xml:space="preserve">-307819.56 </t>
  </si>
  <si>
    <t xml:space="preserve">A. Forest Land </t>
  </si>
  <si>
    <t xml:space="preserve">-75342.98 </t>
  </si>
  <si>
    <t xml:space="preserve">B. Cropland </t>
  </si>
  <si>
    <t xml:space="preserve">-251975.00 </t>
  </si>
  <si>
    <t xml:space="preserve">C. Grassland </t>
  </si>
  <si>
    <t xml:space="preserve">D. Settlement </t>
  </si>
  <si>
    <t xml:space="preserve">-1790.45 </t>
  </si>
  <si>
    <t xml:space="preserve">F. Other land </t>
  </si>
  <si>
    <t xml:space="preserve"> NA </t>
  </si>
  <si>
    <t xml:space="preserve">5. WASTE </t>
  </si>
  <si>
    <t xml:space="preserve">A. Solid waste disposal on land </t>
  </si>
  <si>
    <t xml:space="preserve">1. Managed waste disposal on land </t>
  </si>
  <si>
    <t xml:space="preserve">B. Waste-water handling </t>
  </si>
  <si>
    <t xml:space="preserve">1. Industrial wastewater </t>
  </si>
  <si>
    <t xml:space="preserve">International Bunkers </t>
  </si>
  <si>
    <t xml:space="preserve">Aviation </t>
  </si>
  <si>
    <t xml:space="preserve">Marine </t>
  </si>
  <si>
    <t xml:space="preserve">CO2 from Biomass </t>
  </si>
  <si>
    <t xml:space="preserve">Abbreviations: IE – Included Elsewhere; NE – Not Estimated; NO – Not Occurring, NA – Not Applicable. </t>
  </si>
  <si>
    <t xml:space="preserve">***** </t>
  </si>
  <si>
    <t xml:space="preserve">Detailed Greenhouse Gas Emissions from India, in 2016, by Sources and Removals by Sinks (Emissions are in Gigagrams). </t>
  </si>
  <si>
    <t>HFC 23</t>
  </si>
  <si>
    <t xml:space="preserve">A. Fuel Combustion Activities </t>
  </si>
  <si>
    <t xml:space="preserve">j. Bricks </t>
  </si>
  <si>
    <t>2. Manufacturing Industries &amp; Construction</t>
  </si>
  <si>
    <t xml:space="preserve">2. Industrial Processes and Product Use </t>
  </si>
  <si>
    <t xml:space="preserve">1. Cement production </t>
  </si>
  <si>
    <t xml:space="preserve">E. Production of halocarbons and sulphur hexafluoride </t>
  </si>
  <si>
    <t xml:space="preserve">F. Field burning of agricultural residues </t>
  </si>
  <si>
    <t xml:space="preserve">2. Domestic and commercial wastewater </t>
  </si>
  <si>
    <t xml:space="preserve">Memo Item (not accounted in total Emissions) </t>
  </si>
  <si>
    <r>
      <rPr>
        <sz val="9"/>
        <rFont val="Arial MT"/>
        <family val="2"/>
      </rPr>
      <t>Lignite</t>
    </r>
  </si>
  <si>
    <r>
      <rPr>
        <sz val="9"/>
        <rFont val="Arial MT"/>
        <family val="2"/>
      </rPr>
      <t>Non coking coal</t>
    </r>
  </si>
  <si>
    <r>
      <rPr>
        <sz val="9"/>
        <rFont val="Arial MT"/>
        <family val="2"/>
      </rPr>
      <t>Coking coal</t>
    </r>
  </si>
  <si>
    <r>
      <rPr>
        <sz val="9"/>
        <rFont val="Arial MT"/>
        <family val="2"/>
      </rPr>
      <t>Carbon Emission Factor (tC/TJ)</t>
    </r>
  </si>
  <si>
    <r>
      <rPr>
        <sz val="9"/>
        <rFont val="Arial MT"/>
        <family val="2"/>
      </rPr>
      <t>Net Calorific Value (TJ/Kt)</t>
    </r>
  </si>
  <si>
    <r>
      <rPr>
        <b/>
        <sz val="9"/>
        <rFont val="Arial"/>
        <family val="2"/>
      </rPr>
      <t>Cement (1A2f)</t>
    </r>
  </si>
  <si>
    <r>
      <rPr>
        <b/>
        <sz val="9"/>
        <rFont val="Arial"/>
        <family val="2"/>
      </rPr>
      <t>Non-ferrous metals (1A2b)</t>
    </r>
  </si>
  <si>
    <r>
      <rPr>
        <b/>
        <sz val="9"/>
        <rFont val="Arial"/>
        <family val="2"/>
      </rPr>
      <t>Pulp &amp; Paper (1A2d)</t>
    </r>
  </si>
  <si>
    <r>
      <rPr>
        <b/>
        <sz val="9"/>
        <rFont val="Arial"/>
        <family val="2"/>
      </rPr>
      <t>Chemicals (1A2c), Textile and Leather (1A2l), Bricks (1A2k), Fertilizer (1A2e), Nonspecific Industries (1A2m)</t>
    </r>
  </si>
  <si>
    <r>
      <rPr>
        <b/>
        <sz val="9"/>
        <rFont val="Arial"/>
        <family val="2"/>
      </rPr>
      <t>Electricity Power Generation (1A1ai), Iron &amp; Steel (1A2a)</t>
    </r>
  </si>
  <si>
    <r>
      <rPr>
        <b/>
        <sz val="9"/>
        <rFont val="Arial"/>
        <family val="2"/>
      </rPr>
      <t>Fuel wise Emission Factors</t>
    </r>
  </si>
  <si>
    <t>Table 2.8: Country specific emission factors used in the manufacturing industries &amp; construction (1A2) and electricity power generation (1A1ai)</t>
  </si>
  <si>
    <r>
      <rPr>
        <sz val="10"/>
        <rFont val="Arial MT"/>
        <family val="2"/>
      </rPr>
      <t>Total (with LULUCF)</t>
    </r>
  </si>
  <si>
    <r>
      <rPr>
        <sz val="10"/>
        <rFont val="Arial MT"/>
        <family val="2"/>
      </rPr>
      <t>Total (without LULUCF)</t>
    </r>
  </si>
  <si>
    <r>
      <rPr>
        <sz val="10"/>
        <rFont val="Arial MT"/>
        <family val="2"/>
      </rPr>
      <t>Waste</t>
    </r>
  </si>
  <si>
    <r>
      <rPr>
        <sz val="10"/>
        <rFont val="Arial MT"/>
        <family val="2"/>
      </rPr>
      <t>LULUCF</t>
    </r>
  </si>
  <si>
    <r>
      <rPr>
        <sz val="10"/>
        <rFont val="Arial MT"/>
        <family val="2"/>
      </rPr>
      <t>Agriculture</t>
    </r>
  </si>
  <si>
    <r>
      <rPr>
        <sz val="10"/>
        <rFont val="Arial MT"/>
        <family val="2"/>
      </rPr>
      <t xml:space="preserve">Industrial Processes and
</t>
    </r>
    <r>
      <rPr>
        <sz val="10"/>
        <rFont val="Arial MT"/>
        <family val="2"/>
      </rPr>
      <t>Product Use</t>
    </r>
  </si>
  <si>
    <r>
      <rPr>
        <sz val="10"/>
        <rFont val="Arial MT"/>
        <family val="2"/>
      </rPr>
      <t>Energy</t>
    </r>
  </si>
  <si>
    <r>
      <rPr>
        <sz val="10"/>
        <rFont val="Arial MT"/>
        <family val="2"/>
      </rPr>
      <t>BUR-3</t>
    </r>
  </si>
  <si>
    <r>
      <rPr>
        <sz val="10"/>
        <rFont val="Arial MT"/>
        <family val="2"/>
      </rPr>
      <t>BUR-2</t>
    </r>
  </si>
  <si>
    <r>
      <rPr>
        <sz val="10"/>
        <rFont val="Arial MT"/>
        <family val="2"/>
      </rPr>
      <t>BUR-1</t>
    </r>
  </si>
  <si>
    <r>
      <rPr>
        <sz val="10"/>
        <rFont val="Arial MT"/>
        <family val="2"/>
      </rPr>
      <t>SNC</t>
    </r>
  </si>
  <si>
    <r>
      <rPr>
        <sz val="10"/>
        <rFont val="Arial MT"/>
        <family val="2"/>
      </rPr>
      <t>INC</t>
    </r>
  </si>
  <si>
    <r>
      <rPr>
        <sz val="10"/>
        <rFont val="Arial MT"/>
        <family val="2"/>
      </rPr>
      <t>Source</t>
    </r>
  </si>
  <si>
    <r>
      <rPr>
        <vertAlign val="superscript"/>
        <sz val="11"/>
        <rFont val="Arial MT"/>
        <family val="2"/>
      </rPr>
      <t>Mt CO</t>
    </r>
    <r>
      <rPr>
        <sz val="11"/>
        <rFont val="Arial MT"/>
        <family val="2"/>
      </rPr>
      <t>2</t>
    </r>
    <r>
      <rPr>
        <vertAlign val="superscript"/>
        <sz val="11"/>
        <rFont val="Arial MT"/>
        <family val="2"/>
      </rPr>
      <t>e</t>
    </r>
  </si>
  <si>
    <r>
      <rPr>
        <b/>
        <sz val="10"/>
        <rFont val="Arial"/>
        <family val="2"/>
      </rPr>
      <t>GHG Sources and Removals</t>
    </r>
  </si>
  <si>
    <r>
      <t>Table 2.3: Sector-wise National GHG emission in MtCO</t>
    </r>
    <r>
      <rPr>
        <b/>
        <sz val="7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e for 1994-2016</t>
    </r>
  </si>
  <si>
    <t>Source: (MoEF, 2004); (MoEF, 2012); (MoEF, 2010); (MoEFCC, 2015); (MoEFCC, 2018).</t>
  </si>
  <si>
    <r>
      <rPr>
        <b/>
        <sz val="8.5"/>
        <rFont val="Arial"/>
        <family val="2"/>
      </rPr>
      <t>2016 Without LULUCF</t>
    </r>
  </si>
  <si>
    <r>
      <rPr>
        <b/>
        <sz val="8.5"/>
        <rFont val="Arial"/>
        <family val="2"/>
      </rPr>
      <t>2016 With LULUCF</t>
    </r>
  </si>
  <si>
    <r>
      <rPr>
        <b/>
        <sz val="8.5"/>
        <rFont val="Arial"/>
        <family val="2"/>
      </rPr>
      <t xml:space="preserve">Sr.
</t>
    </r>
    <r>
      <rPr>
        <b/>
        <sz val="8.5"/>
        <rFont val="Arial"/>
        <family val="2"/>
      </rPr>
      <t>No.</t>
    </r>
  </si>
  <si>
    <r>
      <rPr>
        <b/>
        <sz val="8.5"/>
        <rFont val="Arial"/>
        <family val="2"/>
      </rPr>
      <t>IPCC Code, Category, Gas</t>
    </r>
  </si>
  <si>
    <r>
      <rPr>
        <b/>
        <sz val="8.5"/>
        <rFont val="Arial"/>
        <family val="2"/>
      </rPr>
      <t xml:space="preserve">Gg </t>
    </r>
    <r>
      <rPr>
        <b/>
        <vertAlign val="superscript"/>
        <sz val="8.5"/>
        <rFont val="Arial"/>
        <family val="2"/>
      </rPr>
      <t>CO</t>
    </r>
    <r>
      <rPr>
        <b/>
        <sz val="5.5"/>
        <rFont val="Arial"/>
        <family val="2"/>
      </rPr>
      <t>2</t>
    </r>
    <r>
      <rPr>
        <b/>
        <vertAlign val="superscript"/>
        <sz val="8.5"/>
        <rFont val="Arial"/>
        <family val="2"/>
      </rPr>
      <t>e</t>
    </r>
  </si>
  <si>
    <r>
      <rPr>
        <b/>
        <sz val="8.5"/>
        <rFont val="Arial"/>
        <family val="2"/>
      </rPr>
      <t>Level %</t>
    </r>
  </si>
  <si>
    <r>
      <rPr>
        <b/>
        <sz val="8.5"/>
        <rFont val="Arial"/>
        <family val="2"/>
      </rPr>
      <t xml:space="preserve">Level
</t>
    </r>
    <r>
      <rPr>
        <b/>
        <sz val="8.5"/>
        <rFont val="Arial"/>
        <family val="2"/>
      </rPr>
      <t>%</t>
    </r>
  </si>
  <si>
    <r>
      <rPr>
        <vertAlign val="superscript"/>
        <sz val="8.5"/>
        <rFont val="Arial MT"/>
        <family val="2"/>
      </rPr>
      <t>1A1a Electricity production, 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</si>
  <si>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1A1a Electricity production ,CO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</si>
  <si>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1A3b Road transport, 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</si>
  <si>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3B2 Cropland, CO</t>
    </r>
    <r>
      <rPr>
        <sz val="5.5"/>
        <rFont val="Arial MT"/>
        <family val="2"/>
      </rPr>
      <t xml:space="preserve">2  </t>
    </r>
    <r>
      <rPr>
        <vertAlign val="superscript"/>
        <sz val="8.5"/>
        <rFont val="Arial MT"/>
        <family val="2"/>
      </rPr>
      <t>Removal</t>
    </r>
  </si>
  <si>
    <r>
      <rPr>
        <vertAlign val="superscript"/>
        <sz val="8.5"/>
        <rFont val="Arial MT"/>
        <family val="2"/>
      </rPr>
      <t>3A1 Enteric fermentation, CH</t>
    </r>
    <r>
      <rPr>
        <sz val="5.5"/>
        <rFont val="Arial MT"/>
        <family val="2"/>
      </rPr>
      <t>4</t>
    </r>
  </si>
  <si>
    <r>
      <rPr>
        <sz val="8.5"/>
        <rFont val="Arial MT"/>
        <family val="2"/>
      </rPr>
      <t xml:space="preserve">1A2m Nonspecific industries,
</t>
    </r>
    <r>
      <rPr>
        <vertAlign val="superscript"/>
        <sz val="8.5"/>
        <rFont val="Arial MT"/>
        <family val="2"/>
      </rPr>
      <t>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</si>
  <si>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1A2a Iron &amp; steel, 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</si>
  <si>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1A4b Residential, 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</si>
  <si>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2A1 Cement production, 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</si>
  <si>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3C4 Agricultural soils, N</t>
    </r>
    <r>
      <rPr>
        <sz val="5.5"/>
        <rFont val="Arial MT"/>
        <family val="2"/>
      </rPr>
      <t>2</t>
    </r>
    <r>
      <rPr>
        <vertAlign val="superscript"/>
        <sz val="8.5"/>
        <rFont val="Arial MT"/>
        <family val="2"/>
      </rPr>
      <t>O</t>
    </r>
  </si>
  <si>
    <r>
      <rPr>
        <vertAlign val="superscript"/>
        <sz val="8.5"/>
        <rFont val="Arial MT"/>
        <family val="2"/>
      </rPr>
      <t>1A1b Refinery, 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</si>
  <si>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3C7 Rice cultivation, CH</t>
    </r>
    <r>
      <rPr>
        <sz val="5.5"/>
        <rFont val="Arial MT"/>
        <family val="2"/>
      </rPr>
      <t>4</t>
    </r>
  </si>
  <si>
    <r>
      <rPr>
        <vertAlign val="superscript"/>
        <sz val="8.5"/>
        <rFont val="Arial MT"/>
        <family val="2"/>
      </rPr>
      <t>3B1 Forestland, CO</t>
    </r>
    <r>
      <rPr>
        <sz val="5.5"/>
        <rFont val="Arial MT"/>
        <family val="2"/>
      </rPr>
      <t xml:space="preserve">2 </t>
    </r>
    <r>
      <rPr>
        <vertAlign val="superscript"/>
        <sz val="8.5"/>
        <rFont val="Arial MT"/>
        <family val="2"/>
      </rPr>
      <t>Removal</t>
    </r>
  </si>
  <si>
    <r>
      <rPr>
        <sz val="8.5"/>
        <rFont val="Arial MT"/>
        <family val="2"/>
      </rPr>
      <t xml:space="preserve">1A4a Commercials/Institutional,
</t>
    </r>
    <r>
      <rPr>
        <vertAlign val="superscript"/>
        <sz val="8.5"/>
        <rFont val="Arial MT"/>
        <family val="2"/>
      </rPr>
      <t>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</si>
  <si>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1A2f Cement, CO</t>
    </r>
    <r>
      <rPr>
        <sz val="5.5"/>
        <rFont val="Arial MT"/>
        <family val="2"/>
      </rPr>
      <t>2</t>
    </r>
  </si>
  <si>
    <r>
      <rPr>
        <sz val="8.5"/>
        <rFont val="Arial MT"/>
        <family val="2"/>
      </rPr>
      <t>2C3 Aluminium production, CF</t>
    </r>
  </si>
  <si>
    <r>
      <rPr>
        <vertAlign val="superscript"/>
        <sz val="8.5"/>
        <rFont val="Arial MT"/>
        <family val="2"/>
      </rPr>
      <t>2A2 Lime production, 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</si>
  <si>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3A2 Manure management, N</t>
    </r>
    <r>
      <rPr>
        <sz val="5.5"/>
        <rFont val="Arial MT"/>
        <family val="2"/>
      </rPr>
      <t>2</t>
    </r>
    <r>
      <rPr>
        <vertAlign val="superscript"/>
        <sz val="8.5"/>
        <rFont val="Arial MT"/>
        <family val="2"/>
      </rPr>
      <t>O</t>
    </r>
  </si>
  <si>
    <r>
      <rPr>
        <sz val="8.5"/>
        <rFont val="Arial MT"/>
        <family val="2"/>
      </rPr>
      <t xml:space="preserve">4D1 Domestic and commercial
</t>
    </r>
    <r>
      <rPr>
        <vertAlign val="superscript"/>
        <sz val="8.5"/>
        <rFont val="Arial MT"/>
        <family val="2"/>
      </rPr>
      <t>wastewater, CH</t>
    </r>
    <r>
      <rPr>
        <sz val="5.5"/>
        <rFont val="Arial MT"/>
        <family val="2"/>
      </rPr>
      <t>4</t>
    </r>
  </si>
  <si>
    <r>
      <rPr>
        <vertAlign val="superscript"/>
        <sz val="8.5"/>
        <rFont val="Arial MT"/>
        <family val="2"/>
      </rPr>
      <t>4D2 Industrial wastewater, CH</t>
    </r>
    <r>
      <rPr>
        <sz val="5.5"/>
        <rFont val="Arial MT"/>
        <family val="2"/>
      </rPr>
      <t>4</t>
    </r>
  </si>
  <si>
    <r>
      <rPr>
        <sz val="8.5"/>
        <rFont val="Arial MT"/>
        <family val="2"/>
      </rPr>
      <t>2E Production of halocarbons and Sulphur hexafluoride, HFC</t>
    </r>
  </si>
  <si>
    <r>
      <rPr>
        <vertAlign val="superscript"/>
        <sz val="8.5"/>
        <rFont val="Arial MT"/>
        <family val="2"/>
      </rPr>
      <t>1A3a Civil aviation, CO</t>
    </r>
    <r>
      <rPr>
        <sz val="5.5"/>
        <rFont val="Arial MT"/>
        <family val="2"/>
      </rPr>
      <t>2</t>
    </r>
  </si>
  <si>
    <r>
      <rPr>
        <vertAlign val="superscript"/>
        <sz val="8.5"/>
        <rFont val="Arial MT"/>
        <family val="2"/>
      </rPr>
      <t>3B3 Grassland, CO</t>
    </r>
    <r>
      <rPr>
        <sz val="5.5"/>
        <rFont val="Arial MT"/>
        <family val="2"/>
      </rPr>
      <t>2</t>
    </r>
  </si>
  <si>
    <r>
      <rPr>
        <sz val="8.5"/>
        <rFont val="Arial MT"/>
        <family val="2"/>
      </rPr>
      <t xml:space="preserve">4D1 Domestic and commercial
</t>
    </r>
    <r>
      <rPr>
        <vertAlign val="superscript"/>
        <sz val="8.5"/>
        <rFont val="Arial MT"/>
        <family val="2"/>
      </rPr>
      <t>wastewater, N</t>
    </r>
    <r>
      <rPr>
        <sz val="5.5"/>
        <rFont val="Arial MT"/>
        <family val="2"/>
      </rPr>
      <t>2</t>
    </r>
    <r>
      <rPr>
        <vertAlign val="superscript"/>
        <sz val="8.5"/>
        <rFont val="Arial MT"/>
        <family val="2"/>
      </rPr>
      <t>O</t>
    </r>
  </si>
  <si>
    <r>
      <rPr>
        <sz val="8.5"/>
        <rFont val="Arial MT"/>
        <family val="2"/>
      </rPr>
      <t xml:space="preserve">4A Managed waste disposal on
</t>
    </r>
    <r>
      <rPr>
        <vertAlign val="superscript"/>
        <sz val="8.5"/>
        <rFont val="Arial MT"/>
        <family val="2"/>
      </rPr>
      <t>land, CH</t>
    </r>
    <r>
      <rPr>
        <sz val="5.5"/>
        <rFont val="Arial MT"/>
        <family val="2"/>
      </rPr>
      <t>4</t>
    </r>
  </si>
  <si>
    <r>
      <rPr>
        <sz val="8.5"/>
        <rFont val="Arial MT"/>
        <family val="2"/>
      </rPr>
      <t>2E Production of halocarbons and sulphur hexafluoride, HFC</t>
    </r>
  </si>
  <si>
    <r>
      <rPr>
        <vertAlign val="superscript"/>
        <sz val="8.5"/>
        <rFont val="Arial MT"/>
        <family val="2"/>
      </rPr>
      <t>1B2b Natural gas, CH</t>
    </r>
    <r>
      <rPr>
        <sz val="5.5"/>
        <rFont val="Arial MT"/>
        <family val="2"/>
      </rPr>
      <t>4</t>
    </r>
  </si>
  <si>
    <r>
      <rPr>
        <sz val="8.5"/>
        <rFont val="Arial MT"/>
        <family val="2"/>
      </rPr>
      <t xml:space="preserve">1B1aii Above ground mining,
</t>
    </r>
    <r>
      <rPr>
        <vertAlign val="superscript"/>
        <sz val="8.5"/>
        <rFont val="Arial MT"/>
        <family val="2"/>
      </rPr>
      <t>CH</t>
    </r>
    <r>
      <rPr>
        <sz val="5.5"/>
        <rFont val="Arial MT"/>
        <family val="2"/>
      </rPr>
      <t>4</t>
    </r>
  </si>
  <si>
    <r>
      <rPr>
        <b/>
        <sz val="8"/>
        <rFont val="Arial"/>
        <family val="2"/>
      </rPr>
      <t>Total</t>
    </r>
  </si>
  <si>
    <r>
      <rPr>
        <vertAlign val="superscript"/>
        <sz val="8"/>
        <rFont val="Arial MT"/>
        <family val="2"/>
      </rPr>
      <t>3C4 Agricultural soils, N</t>
    </r>
    <r>
      <rPr>
        <sz val="5"/>
        <rFont val="Arial MT"/>
        <family val="2"/>
      </rPr>
      <t>2</t>
    </r>
    <r>
      <rPr>
        <vertAlign val="superscript"/>
        <sz val="8"/>
        <rFont val="Arial MT"/>
        <family val="2"/>
      </rPr>
      <t>O</t>
    </r>
  </si>
  <si>
    <r>
      <rPr>
        <vertAlign val="superscript"/>
        <sz val="8"/>
        <rFont val="Arial MT"/>
        <family val="2"/>
      </rPr>
      <t>1A2b Nonferrous metals, CO</t>
    </r>
    <r>
      <rPr>
        <sz val="5"/>
        <rFont val="Arial MT"/>
        <family val="2"/>
      </rPr>
      <t>2</t>
    </r>
  </si>
  <si>
    <r>
      <rPr>
        <vertAlign val="superscript"/>
        <sz val="8"/>
        <rFont val="Arial MT"/>
        <family val="2"/>
      </rPr>
      <t>1A1b Refinery, CO</t>
    </r>
    <r>
      <rPr>
        <sz val="5"/>
        <rFont val="Arial MT"/>
        <family val="2"/>
      </rPr>
      <t>2</t>
    </r>
  </si>
  <si>
    <r>
      <rPr>
        <vertAlign val="superscript"/>
        <sz val="8"/>
        <rFont val="Arial MT"/>
        <family val="2"/>
      </rPr>
      <t>3C7 Rice cultivation, CH</t>
    </r>
    <r>
      <rPr>
        <sz val="5"/>
        <rFont val="Arial MT"/>
        <family val="2"/>
      </rPr>
      <t>4</t>
    </r>
  </si>
  <si>
    <r>
      <rPr>
        <sz val="8"/>
        <rFont val="Arial MT"/>
        <family val="2"/>
      </rPr>
      <t>2C3 Aluminium production, CF</t>
    </r>
  </si>
  <si>
    <r>
      <rPr>
        <vertAlign val="superscript"/>
        <sz val="8"/>
        <rFont val="Arial MT"/>
        <family val="2"/>
      </rPr>
      <t>1A2a Iron &amp; steel, CO</t>
    </r>
    <r>
      <rPr>
        <sz val="5"/>
        <rFont val="Arial MT"/>
        <family val="2"/>
      </rPr>
      <t>2</t>
    </r>
  </si>
  <si>
    <r>
      <rPr>
        <sz val="8"/>
        <rFont val="Arial MT"/>
        <family val="2"/>
      </rPr>
      <t>1A2a Iron &amp; steel,CO2</t>
    </r>
  </si>
  <si>
    <r>
      <rPr>
        <vertAlign val="superscript"/>
        <sz val="8"/>
        <rFont val="Arial MT"/>
        <family val="2"/>
      </rPr>
      <t>1B2b Natural gas, CH</t>
    </r>
    <r>
      <rPr>
        <sz val="5"/>
        <rFont val="Arial MT"/>
        <family val="2"/>
      </rPr>
      <t>4</t>
    </r>
  </si>
  <si>
    <r>
      <rPr>
        <vertAlign val="superscript"/>
        <sz val="8"/>
        <rFont val="Arial MT"/>
        <family val="2"/>
      </rPr>
      <t>1A3b Road transport, CO</t>
    </r>
    <r>
      <rPr>
        <sz val="5"/>
        <rFont val="Arial MT"/>
        <family val="2"/>
      </rPr>
      <t>2</t>
    </r>
  </si>
  <si>
    <r>
      <rPr>
        <vertAlign val="superscript"/>
        <sz val="8"/>
        <rFont val="Arial MT"/>
        <family val="2"/>
      </rPr>
      <t>3B1 Forestland, CO</t>
    </r>
    <r>
      <rPr>
        <sz val="5"/>
        <rFont val="Arial MT"/>
        <family val="2"/>
      </rPr>
      <t xml:space="preserve">2 </t>
    </r>
    <r>
      <rPr>
        <vertAlign val="superscript"/>
        <sz val="8"/>
        <rFont val="Arial MT"/>
        <family val="2"/>
      </rPr>
      <t>Removal</t>
    </r>
  </si>
  <si>
    <r>
      <rPr>
        <sz val="8"/>
        <rFont val="Arial MT"/>
        <family val="2"/>
      </rPr>
      <t xml:space="preserve">1A2m Nonspecific industries,
</t>
    </r>
    <r>
      <rPr>
        <vertAlign val="superscript"/>
        <sz val="8"/>
        <rFont val="Arial MT"/>
        <family val="2"/>
      </rPr>
      <t>CO</t>
    </r>
    <r>
      <rPr>
        <sz val="5"/>
        <rFont val="Arial MT"/>
        <family val="2"/>
      </rPr>
      <t>2</t>
    </r>
  </si>
  <si>
    <r>
      <rPr>
        <vertAlign val="superscript"/>
        <sz val="8"/>
        <rFont val="Arial MT"/>
        <family val="2"/>
      </rPr>
      <t>3B3 Grassland, CO</t>
    </r>
    <r>
      <rPr>
        <sz val="5"/>
        <rFont val="Arial MT"/>
        <family val="2"/>
      </rPr>
      <t>2</t>
    </r>
  </si>
  <si>
    <r>
      <rPr>
        <vertAlign val="superscript"/>
        <sz val="8"/>
        <rFont val="Arial MT"/>
        <family val="2"/>
      </rPr>
      <t>4D2 Industrial wastewater, CH</t>
    </r>
    <r>
      <rPr>
        <sz val="5"/>
        <rFont val="Arial MT"/>
        <family val="2"/>
      </rPr>
      <t>4</t>
    </r>
  </si>
  <si>
    <r>
      <rPr>
        <vertAlign val="superscript"/>
        <sz val="8"/>
        <rFont val="Arial MT"/>
        <family val="2"/>
      </rPr>
      <t>3A2 Manure management, N</t>
    </r>
    <r>
      <rPr>
        <sz val="5"/>
        <rFont val="Arial MT"/>
        <family val="2"/>
      </rPr>
      <t>2</t>
    </r>
    <r>
      <rPr>
        <vertAlign val="superscript"/>
        <sz val="8"/>
        <rFont val="Arial MT"/>
        <family val="2"/>
      </rPr>
      <t>O</t>
    </r>
  </si>
  <si>
    <r>
      <rPr>
        <vertAlign val="superscript"/>
        <sz val="8"/>
        <rFont val="Arial MT"/>
        <family val="2"/>
      </rPr>
      <t>1A2m Fertilizer, CO</t>
    </r>
    <r>
      <rPr>
        <sz val="5"/>
        <rFont val="Arial MT"/>
        <family val="2"/>
      </rPr>
      <t>2</t>
    </r>
  </si>
  <si>
    <r>
      <rPr>
        <vertAlign val="superscript"/>
        <sz val="8"/>
        <rFont val="Arial MT"/>
        <family val="2"/>
      </rPr>
      <t>3A2  Manure management, N</t>
    </r>
    <r>
      <rPr>
        <sz val="5"/>
        <rFont val="Arial MT"/>
        <family val="2"/>
      </rPr>
      <t>2</t>
    </r>
    <r>
      <rPr>
        <vertAlign val="superscript"/>
        <sz val="8"/>
        <rFont val="Arial MT"/>
        <family val="2"/>
      </rPr>
      <t>O</t>
    </r>
  </si>
  <si>
    <r>
      <rPr>
        <vertAlign val="superscript"/>
        <sz val="8"/>
        <rFont val="Arial MT"/>
        <family val="2"/>
      </rPr>
      <t>2B1 Ammonia production, CO</t>
    </r>
    <r>
      <rPr>
        <sz val="5"/>
        <rFont val="Arial MT"/>
        <family val="2"/>
      </rPr>
      <t>2</t>
    </r>
  </si>
  <si>
    <r>
      <rPr>
        <sz val="8"/>
        <rFont val="Arial MT"/>
        <family val="2"/>
      </rPr>
      <t xml:space="preserve">1A1c Manufacturing of Solid
</t>
    </r>
    <r>
      <rPr>
        <vertAlign val="superscript"/>
        <sz val="8"/>
        <rFont val="Arial MT"/>
        <family val="2"/>
      </rPr>
      <t>Fuel, CO</t>
    </r>
    <r>
      <rPr>
        <sz val="5"/>
        <rFont val="Arial MT"/>
        <family val="2"/>
      </rPr>
      <t>2</t>
    </r>
  </si>
  <si>
    <r>
      <rPr>
        <vertAlign val="superscript"/>
        <sz val="8"/>
        <rFont val="Arial MT"/>
        <family val="2"/>
      </rPr>
      <t>1A2m Nonspecific industries, CO</t>
    </r>
    <r>
      <rPr>
        <sz val="5"/>
        <rFont val="Arial MT"/>
        <family val="2"/>
      </rPr>
      <t>2</t>
    </r>
  </si>
  <si>
    <r>
      <rPr>
        <vertAlign val="superscript"/>
        <sz val="8"/>
        <rFont val="Arial MT"/>
        <family val="2"/>
      </rPr>
      <t>2A1 Cement production, CO</t>
    </r>
    <r>
      <rPr>
        <sz val="5"/>
        <rFont val="Arial MT"/>
        <family val="2"/>
      </rPr>
      <t>2</t>
    </r>
  </si>
  <si>
    <t>Table 2.32: Key category level assessment with and without LULUCF for 2016</t>
  </si>
  <si>
    <r>
      <rPr>
        <b/>
        <sz val="10"/>
        <rFont val="Arial"/>
        <family val="2"/>
      </rPr>
      <t>Table 2.34: Overall Inventory Uncertainty in India for 2016</t>
    </r>
  </si>
  <si>
    <r>
      <rPr>
        <b/>
        <sz val="8"/>
        <rFont val="Arial"/>
        <family val="2"/>
      </rPr>
      <t>Sr. No.</t>
    </r>
  </si>
  <si>
    <r>
      <rPr>
        <b/>
        <sz val="8"/>
        <rFont val="Arial"/>
        <family val="2"/>
      </rPr>
      <t>IPCC Category</t>
    </r>
  </si>
  <si>
    <r>
      <rPr>
        <b/>
        <sz val="8"/>
        <rFont val="Arial"/>
        <family val="2"/>
      </rPr>
      <t>Category Number, Name</t>
    </r>
  </si>
  <si>
    <r>
      <rPr>
        <b/>
        <sz val="8"/>
        <rFont val="Arial"/>
        <family val="2"/>
      </rPr>
      <t>Gas</t>
    </r>
  </si>
  <si>
    <r>
      <rPr>
        <b/>
        <sz val="8"/>
        <rFont val="Arial"/>
        <family val="2"/>
      </rPr>
      <t xml:space="preserve">2011 emissions or removals </t>
    </r>
    <r>
      <rPr>
        <b/>
        <vertAlign val="superscript"/>
        <sz val="8"/>
        <rFont val="Arial"/>
        <family val="2"/>
      </rPr>
      <t>(Gg CO</t>
    </r>
    <r>
      <rPr>
        <b/>
        <sz val="5"/>
        <rFont val="Arial"/>
        <family val="2"/>
      </rPr>
      <t xml:space="preserve">2  </t>
    </r>
    <r>
      <rPr>
        <b/>
        <vertAlign val="superscript"/>
        <sz val="8"/>
        <rFont val="Arial"/>
        <family val="2"/>
      </rPr>
      <t>equivalent)</t>
    </r>
  </si>
  <si>
    <r>
      <rPr>
        <b/>
        <sz val="8"/>
        <rFont val="Arial"/>
        <family val="2"/>
      </rPr>
      <t xml:space="preserve">2016 emissions or removals </t>
    </r>
    <r>
      <rPr>
        <b/>
        <vertAlign val="superscript"/>
        <sz val="8"/>
        <rFont val="Arial"/>
        <family val="2"/>
      </rPr>
      <t>(Gg CO</t>
    </r>
    <r>
      <rPr>
        <b/>
        <sz val="5"/>
        <rFont val="Arial"/>
        <family val="2"/>
      </rPr>
      <t xml:space="preserve">2  </t>
    </r>
    <r>
      <rPr>
        <b/>
        <vertAlign val="superscript"/>
        <sz val="8"/>
        <rFont val="Arial"/>
        <family val="2"/>
      </rPr>
      <t>equivalent)</t>
    </r>
  </si>
  <si>
    <r>
      <rPr>
        <b/>
        <sz val="8"/>
        <rFont val="Arial"/>
        <family val="2"/>
      </rPr>
      <t>Activity Data Uncertainty (%)</t>
    </r>
  </si>
  <si>
    <r>
      <rPr>
        <b/>
        <sz val="8"/>
        <rFont val="Arial"/>
        <family val="2"/>
      </rPr>
      <t>Emission Factor Uncertainty (%)</t>
    </r>
  </si>
  <si>
    <r>
      <rPr>
        <b/>
        <sz val="8"/>
        <rFont val="Arial"/>
        <family val="2"/>
      </rPr>
      <t>Combined Uncertainty (%)</t>
    </r>
  </si>
  <si>
    <r>
      <rPr>
        <b/>
        <sz val="8"/>
        <rFont val="Arial"/>
        <family val="2"/>
      </rPr>
      <t>Contribution to Variance by Category in Year T</t>
    </r>
  </si>
  <si>
    <r>
      <rPr>
        <b/>
        <sz val="8"/>
        <rFont val="Arial"/>
        <family val="2"/>
      </rPr>
      <t>Type A sensitivity</t>
    </r>
  </si>
  <si>
    <r>
      <rPr>
        <b/>
        <sz val="8"/>
        <rFont val="Arial"/>
        <family val="2"/>
      </rPr>
      <t>Type B sensitivity</t>
    </r>
  </si>
  <si>
    <r>
      <rPr>
        <b/>
        <sz val="8"/>
        <rFont val="Arial"/>
        <family val="2"/>
      </rPr>
      <t>Uncertainty in Trend in National Emissions introduced by Emission Factor /Estimation parameter uncertainty (%)</t>
    </r>
  </si>
  <si>
    <r>
      <rPr>
        <b/>
        <sz val="8"/>
        <rFont val="Arial"/>
        <family val="2"/>
      </rPr>
      <t>Uncertainty in Trend in National Emissions introduced by Activity data Uncertainty (%)</t>
    </r>
  </si>
  <si>
    <r>
      <rPr>
        <b/>
        <sz val="8"/>
        <rFont val="Arial"/>
        <family val="2"/>
      </rPr>
      <t>Uncertainty introduced into the Trend in Total National Emissions (%)</t>
    </r>
  </si>
  <si>
    <r>
      <rPr>
        <sz val="8"/>
        <rFont val="Arial MT"/>
        <family val="2"/>
      </rPr>
      <t>Energy</t>
    </r>
  </si>
  <si>
    <r>
      <rPr>
        <sz val="8"/>
        <rFont val="Arial MT"/>
        <family val="2"/>
      </rPr>
      <t>1A1a Electricity production</t>
    </r>
  </si>
  <si>
    <r>
      <rPr>
        <vertAlign val="superscript"/>
        <sz val="8"/>
        <rFont val="Arial MT"/>
        <family val="2"/>
      </rPr>
      <t>CO</t>
    </r>
    <r>
      <rPr>
        <sz val="5"/>
        <rFont val="Arial MT"/>
        <family val="2"/>
      </rPr>
      <t>2</t>
    </r>
  </si>
  <si>
    <r>
      <rPr>
        <sz val="8"/>
        <rFont val="Arial MT"/>
        <family val="2"/>
      </rPr>
      <t>1A3b Road transport</t>
    </r>
  </si>
  <si>
    <r>
      <rPr>
        <sz val="8"/>
        <rFont val="Arial MT"/>
        <family val="2"/>
      </rPr>
      <t>AFOLU</t>
    </r>
  </si>
  <si>
    <r>
      <rPr>
        <sz val="8"/>
        <rFont val="Arial MT"/>
        <family val="2"/>
      </rPr>
      <t>3A1 Enteric fermentation</t>
    </r>
  </si>
  <si>
    <r>
      <rPr>
        <vertAlign val="superscript"/>
        <sz val="8"/>
        <rFont val="Arial MT"/>
        <family val="2"/>
      </rPr>
      <t>CH</t>
    </r>
    <r>
      <rPr>
        <sz val="5"/>
        <rFont val="Arial MT"/>
        <family val="2"/>
      </rPr>
      <t>4</t>
    </r>
  </si>
  <si>
    <r>
      <rPr>
        <sz val="8"/>
        <rFont val="Arial MT"/>
        <family val="2"/>
      </rPr>
      <t>1A2m Nonspecific industries</t>
    </r>
  </si>
  <si>
    <r>
      <rPr>
        <sz val="8"/>
        <rFont val="Arial MT"/>
        <family val="2"/>
      </rPr>
      <t>1A2a Iron &amp; steel</t>
    </r>
  </si>
  <si>
    <r>
      <rPr>
        <sz val="8"/>
        <rFont val="Arial MT"/>
        <family val="2"/>
      </rPr>
      <t>1A4b Residential</t>
    </r>
  </si>
  <si>
    <r>
      <rPr>
        <sz val="8"/>
        <rFont val="Arial MT"/>
        <family val="2"/>
      </rPr>
      <t>IPPU</t>
    </r>
  </si>
  <si>
    <r>
      <rPr>
        <sz val="8"/>
        <rFont val="Arial MT"/>
        <family val="2"/>
      </rPr>
      <t>2A1 Cement production</t>
    </r>
  </si>
  <si>
    <r>
      <rPr>
        <sz val="8"/>
        <rFont val="Arial MT"/>
        <family val="2"/>
      </rPr>
      <t>3C4 Agricultural Soils</t>
    </r>
  </si>
  <si>
    <r>
      <rPr>
        <vertAlign val="superscript"/>
        <sz val="8"/>
        <rFont val="Arial MT"/>
        <family val="2"/>
      </rPr>
      <t>N</t>
    </r>
    <r>
      <rPr>
        <sz val="5"/>
        <rFont val="Arial MT"/>
        <family val="2"/>
      </rPr>
      <t>2</t>
    </r>
    <r>
      <rPr>
        <vertAlign val="superscript"/>
        <sz val="8"/>
        <rFont val="Arial MT"/>
        <family val="2"/>
      </rPr>
      <t>O</t>
    </r>
  </si>
  <si>
    <r>
      <rPr>
        <sz val="8"/>
        <rFont val="Arial MT"/>
        <family val="2"/>
      </rPr>
      <t>1A1b Refinery</t>
    </r>
  </si>
  <si>
    <r>
      <rPr>
        <sz val="8"/>
        <rFont val="Arial MT"/>
        <family val="2"/>
      </rPr>
      <t>3C7 Rice cultivation</t>
    </r>
  </si>
  <si>
    <r>
      <rPr>
        <sz val="8"/>
        <rFont val="Arial MT"/>
        <family val="2"/>
      </rPr>
      <t>1A2f Cement</t>
    </r>
  </si>
  <si>
    <r>
      <rPr>
        <sz val="8"/>
        <rFont val="Arial MT"/>
        <family val="2"/>
      </rPr>
      <t>2C3 Aluminium production</t>
    </r>
  </si>
  <si>
    <r>
      <rPr>
        <sz val="8"/>
        <rFont val="Arial MT"/>
        <family val="2"/>
      </rPr>
      <t>CF</t>
    </r>
  </si>
  <si>
    <r>
      <rPr>
        <sz val="8"/>
        <rFont val="Arial MT"/>
        <family val="2"/>
      </rPr>
      <t>2A2 Lime production</t>
    </r>
  </si>
  <si>
    <r>
      <rPr>
        <sz val="8"/>
        <rFont val="Arial MT"/>
        <family val="2"/>
      </rPr>
      <t>3A2 Manure management</t>
    </r>
  </si>
  <si>
    <r>
      <rPr>
        <sz val="8"/>
        <rFont val="Arial MT"/>
        <family val="2"/>
      </rPr>
      <t>Waste</t>
    </r>
  </si>
  <si>
    <r>
      <rPr>
        <sz val="8"/>
        <rFont val="Arial MT"/>
        <family val="2"/>
      </rPr>
      <t>4D1 Domestic and commercial wastewater</t>
    </r>
  </si>
  <si>
    <r>
      <rPr>
        <sz val="8"/>
        <rFont val="Arial MT"/>
        <family val="2"/>
      </rPr>
      <t>4D2 Industrial wastewater</t>
    </r>
  </si>
  <si>
    <r>
      <rPr>
        <sz val="8"/>
        <rFont val="Arial MT"/>
        <family val="2"/>
      </rPr>
      <t xml:space="preserve">2E Production of halocarbons and sulphur
</t>
    </r>
    <r>
      <rPr>
        <sz val="8"/>
        <rFont val="Arial MT"/>
        <family val="2"/>
      </rPr>
      <t>hexafluoride</t>
    </r>
  </si>
  <si>
    <r>
      <rPr>
        <sz val="8"/>
        <rFont val="Arial MT"/>
        <family val="2"/>
      </rPr>
      <t>HFC</t>
    </r>
  </si>
  <si>
    <r>
      <rPr>
        <sz val="8"/>
        <rFont val="Arial MT"/>
        <family val="2"/>
      </rPr>
      <t>1A3a Civil aviation</t>
    </r>
  </si>
  <si>
    <r>
      <rPr>
        <sz val="8"/>
        <rFont val="Arial MT"/>
        <family val="2"/>
      </rPr>
      <t xml:space="preserve">4A Managed waste disposal
</t>
    </r>
    <r>
      <rPr>
        <sz val="8"/>
        <rFont val="Arial MT"/>
        <family val="2"/>
      </rPr>
      <t>on land</t>
    </r>
  </si>
  <si>
    <r>
      <rPr>
        <sz val="8"/>
        <rFont val="Arial MT"/>
        <family val="2"/>
      </rPr>
      <t>1B2b Natural gas</t>
    </r>
  </si>
  <si>
    <r>
      <rPr>
        <sz val="8"/>
        <rFont val="Arial MT"/>
        <family val="2"/>
      </rPr>
      <t>1B1aii Above ground mining</t>
    </r>
  </si>
  <si>
    <r>
      <rPr>
        <b/>
        <sz val="8"/>
        <rFont val="Arial"/>
        <family val="2"/>
      </rPr>
      <t>Total Uncertainties</t>
    </r>
  </si>
  <si>
    <r>
      <rPr>
        <b/>
        <sz val="8"/>
        <rFont val="Arial"/>
        <family val="2"/>
      </rPr>
      <t>Uncertainty in Total Inventory</t>
    </r>
  </si>
  <si>
    <r>
      <rPr>
        <b/>
        <sz val="8"/>
        <rFont val="Arial"/>
        <family val="2"/>
      </rPr>
      <t>Trend Uncertainty</t>
    </r>
  </si>
  <si>
    <r>
      <rPr>
        <b/>
        <sz val="10"/>
        <rFont val="Arial"/>
        <family val="2"/>
      </rPr>
      <t>Table 2.35: India’s total emissions, 2011-2016</t>
    </r>
  </si>
  <si>
    <r>
      <rPr>
        <b/>
        <sz val="9"/>
        <rFont val="Arial"/>
        <family val="2"/>
      </rPr>
      <t>GHG sources and removals</t>
    </r>
  </si>
  <si>
    <r>
      <rPr>
        <b/>
        <vertAlign val="superscript"/>
        <sz val="9"/>
        <rFont val="Arial"/>
        <family val="2"/>
      </rPr>
      <t>GgCO</t>
    </r>
    <r>
      <rPr>
        <b/>
        <sz val="6"/>
        <rFont val="Arial"/>
        <family val="2"/>
      </rPr>
      <t xml:space="preserve">2  </t>
    </r>
    <r>
      <rPr>
        <b/>
        <vertAlign val="superscript"/>
        <sz val="9"/>
        <rFont val="Arial"/>
        <family val="2"/>
      </rPr>
      <t>Equivalent</t>
    </r>
  </si>
  <si>
    <r>
      <rPr>
        <b/>
        <sz val="9"/>
        <rFont val="Arial"/>
        <family val="2"/>
      </rPr>
      <t>1. Energy</t>
    </r>
  </si>
  <si>
    <r>
      <rPr>
        <sz val="9"/>
        <rFont val="Arial MT"/>
        <family val="2"/>
      </rPr>
      <t>A. Fuel combustion activities</t>
    </r>
  </si>
  <si>
    <r>
      <rPr>
        <sz val="9"/>
        <rFont val="Arial MT"/>
        <family val="2"/>
      </rPr>
      <t>1. Energy Industries</t>
    </r>
  </si>
  <si>
    <r>
      <rPr>
        <sz val="9"/>
        <rFont val="Arial MT"/>
        <family val="2"/>
      </rPr>
      <t>2. Manufacturing industries &amp;</t>
    </r>
  </si>
  <si>
    <r>
      <rPr>
        <sz val="9"/>
        <rFont val="Arial MT"/>
        <family val="2"/>
      </rPr>
      <t>construction</t>
    </r>
  </si>
  <si>
    <r>
      <rPr>
        <sz val="9"/>
        <rFont val="Arial MT"/>
        <family val="2"/>
      </rPr>
      <t>3. Transport</t>
    </r>
  </si>
  <si>
    <r>
      <rPr>
        <sz val="9"/>
        <rFont val="Arial MT"/>
        <family val="2"/>
      </rPr>
      <t>4. Other sectors</t>
    </r>
  </si>
  <si>
    <r>
      <rPr>
        <sz val="9"/>
        <rFont val="Arial MT"/>
        <family val="2"/>
      </rPr>
      <t>B. Fugitive emission from fuels</t>
    </r>
  </si>
  <si>
    <r>
      <rPr>
        <sz val="9"/>
        <rFont val="Arial MT"/>
        <family val="2"/>
      </rPr>
      <t>1. Solid fuels</t>
    </r>
  </si>
  <si>
    <r>
      <rPr>
        <sz val="9"/>
        <rFont val="Arial MT"/>
        <family val="2"/>
      </rPr>
      <t>2. Oil and natural gas</t>
    </r>
  </si>
  <si>
    <r>
      <rPr>
        <vertAlign val="superscript"/>
        <sz val="9"/>
        <rFont val="Arial MT"/>
        <family val="2"/>
      </rPr>
      <t>C. CO</t>
    </r>
    <r>
      <rPr>
        <sz val="6"/>
        <rFont val="Arial MT"/>
        <family val="2"/>
      </rPr>
      <t xml:space="preserve">2  </t>
    </r>
    <r>
      <rPr>
        <vertAlign val="superscript"/>
        <sz val="9"/>
        <rFont val="Arial MT"/>
        <family val="2"/>
      </rPr>
      <t>Transport and storage</t>
    </r>
  </si>
  <si>
    <r>
      <rPr>
        <sz val="9"/>
        <rFont val="Arial MT"/>
        <family val="2"/>
      </rPr>
      <t>NO</t>
    </r>
  </si>
  <si>
    <r>
      <rPr>
        <b/>
        <sz val="9"/>
        <rFont val="Arial"/>
        <family val="2"/>
      </rPr>
      <t xml:space="preserve">2. Industrial Processes and
</t>
    </r>
    <r>
      <rPr>
        <b/>
        <sz val="9"/>
        <rFont val="Arial"/>
        <family val="2"/>
      </rPr>
      <t>Product Use</t>
    </r>
  </si>
  <si>
    <r>
      <rPr>
        <sz val="9"/>
        <rFont val="Arial MT"/>
        <family val="2"/>
      </rPr>
      <t>A. Mineral industry</t>
    </r>
  </si>
  <si>
    <r>
      <rPr>
        <sz val="9"/>
        <rFont val="Arial MT"/>
        <family val="2"/>
      </rPr>
      <t>B. Chemical industry</t>
    </r>
  </si>
  <si>
    <r>
      <rPr>
        <sz val="9"/>
        <rFont val="Arial MT"/>
        <family val="2"/>
      </rPr>
      <t>C. Metal industry</t>
    </r>
  </si>
  <si>
    <r>
      <rPr>
        <sz val="9"/>
        <rFont val="Arial MT"/>
        <family val="2"/>
      </rPr>
      <t xml:space="preserve">D. Non-energy Products
</t>
    </r>
    <r>
      <rPr>
        <sz val="9"/>
        <rFont val="Arial MT"/>
        <family val="2"/>
      </rPr>
      <t>From Fuels and Solvent Use</t>
    </r>
  </si>
  <si>
    <r>
      <rPr>
        <sz val="9"/>
        <rFont val="Arial MT"/>
        <family val="2"/>
      </rPr>
      <t xml:space="preserve">E. Production of halocarbons
</t>
    </r>
    <r>
      <rPr>
        <sz val="9"/>
        <rFont val="Arial MT"/>
        <family val="2"/>
      </rPr>
      <t>and sulphur hexafluoride</t>
    </r>
  </si>
  <si>
    <r>
      <rPr>
        <b/>
        <sz val="9"/>
        <rFont val="Arial"/>
        <family val="2"/>
      </rPr>
      <t>3. Agriculture</t>
    </r>
  </si>
  <si>
    <r>
      <rPr>
        <sz val="9"/>
        <rFont val="Arial MT"/>
        <family val="2"/>
      </rPr>
      <t>A. Enteric fermentation</t>
    </r>
  </si>
  <si>
    <r>
      <rPr>
        <sz val="9"/>
        <rFont val="Arial MT"/>
        <family val="2"/>
      </rPr>
      <t>B. Manure management</t>
    </r>
  </si>
  <si>
    <r>
      <rPr>
        <sz val="9"/>
        <rFont val="Arial MT"/>
        <family val="2"/>
      </rPr>
      <t>C. Rice cultivation</t>
    </r>
  </si>
  <si>
    <r>
      <rPr>
        <sz val="9"/>
        <rFont val="Arial MT"/>
        <family val="2"/>
      </rPr>
      <t>D. Agricultural soils</t>
    </r>
  </si>
  <si>
    <r>
      <rPr>
        <sz val="9"/>
        <rFont val="Arial MT"/>
        <family val="2"/>
      </rPr>
      <t>E. Prescribed burning of  Savannah</t>
    </r>
  </si>
  <si>
    <r>
      <rPr>
        <sz val="9"/>
        <rFont val="Arial MT"/>
        <family val="2"/>
      </rPr>
      <t xml:space="preserve">F. Field burning of agricultural
</t>
    </r>
    <r>
      <rPr>
        <sz val="9"/>
        <rFont val="Arial MT"/>
        <family val="2"/>
      </rPr>
      <t>residues</t>
    </r>
  </si>
  <si>
    <r>
      <rPr>
        <b/>
        <sz val="9"/>
        <rFont val="Arial"/>
        <family val="2"/>
      </rPr>
      <t>4. LULUCF</t>
    </r>
  </si>
  <si>
    <r>
      <rPr>
        <sz val="9"/>
        <rFont val="Arial MT"/>
        <family val="2"/>
      </rPr>
      <t>A. Forest Land</t>
    </r>
  </si>
  <si>
    <r>
      <rPr>
        <sz val="9"/>
        <rFont val="Arial MT"/>
        <family val="2"/>
      </rPr>
      <t>B. Cropland</t>
    </r>
  </si>
  <si>
    <r>
      <rPr>
        <sz val="9"/>
        <rFont val="Arial MT"/>
        <family val="2"/>
      </rPr>
      <t>C. Grassland</t>
    </r>
  </si>
  <si>
    <r>
      <rPr>
        <sz val="9"/>
        <rFont val="Arial MT"/>
        <family val="2"/>
      </rPr>
      <t>D. Wetlands</t>
    </r>
  </si>
  <si>
    <r>
      <rPr>
        <sz val="9"/>
        <rFont val="Arial MT"/>
        <family val="2"/>
      </rPr>
      <t>NE</t>
    </r>
  </si>
  <si>
    <r>
      <rPr>
        <sz val="9"/>
        <rFont val="Arial MT"/>
        <family val="2"/>
      </rPr>
      <t>E. Settlements</t>
    </r>
  </si>
  <si>
    <r>
      <rPr>
        <sz val="9"/>
        <rFont val="Arial MT"/>
        <family val="2"/>
      </rPr>
      <t>F. Other Land</t>
    </r>
  </si>
  <si>
    <r>
      <rPr>
        <sz val="9"/>
        <rFont val="Arial MT"/>
        <family val="2"/>
      </rPr>
      <t>NA</t>
    </r>
  </si>
  <si>
    <r>
      <rPr>
        <sz val="9"/>
        <rFont val="Arial MT"/>
        <family val="2"/>
      </rPr>
      <t>G. Harvested wood products</t>
    </r>
  </si>
  <si>
    <r>
      <rPr>
        <sz val="9"/>
        <rFont val="Arial MT"/>
        <family val="2"/>
      </rPr>
      <t>H. Other</t>
    </r>
  </si>
  <si>
    <r>
      <rPr>
        <b/>
        <sz val="9"/>
        <rFont val="Arial"/>
        <family val="2"/>
      </rPr>
      <t>5. Waste</t>
    </r>
  </si>
  <si>
    <r>
      <rPr>
        <sz val="9"/>
        <rFont val="Arial MT"/>
        <family val="2"/>
      </rPr>
      <t>A.    Solid waste disposal on land</t>
    </r>
  </si>
  <si>
    <r>
      <rPr>
        <sz val="9"/>
        <rFont val="Arial MT"/>
        <family val="2"/>
      </rPr>
      <t>B. Waste-water handling</t>
    </r>
  </si>
  <si>
    <r>
      <rPr>
        <b/>
        <sz val="9"/>
        <rFont val="Arial"/>
        <family val="2"/>
      </rPr>
      <t>Memo items</t>
    </r>
  </si>
  <si>
    <r>
      <rPr>
        <b/>
        <sz val="9"/>
        <rFont val="Arial"/>
        <family val="2"/>
      </rPr>
      <t>International bunkers</t>
    </r>
  </si>
  <si>
    <r>
      <rPr>
        <sz val="9"/>
        <rFont val="Arial MT"/>
        <family val="2"/>
      </rPr>
      <t>Aviation</t>
    </r>
  </si>
  <si>
    <r>
      <rPr>
        <sz val="9"/>
        <rFont val="Arial MT"/>
        <family val="2"/>
      </rPr>
      <t>Marine</t>
    </r>
  </si>
  <si>
    <r>
      <rPr>
        <b/>
        <vertAlign val="superscript"/>
        <sz val="9"/>
        <rFont val="Arial"/>
        <family val="2"/>
      </rPr>
      <t>CO</t>
    </r>
    <r>
      <rPr>
        <b/>
        <sz val="6"/>
        <rFont val="Arial"/>
        <family val="2"/>
      </rPr>
      <t xml:space="preserve">2  </t>
    </r>
    <r>
      <rPr>
        <b/>
        <vertAlign val="superscript"/>
        <sz val="9"/>
        <rFont val="Arial"/>
        <family val="2"/>
      </rPr>
      <t>from biomass</t>
    </r>
  </si>
  <si>
    <r>
      <rPr>
        <b/>
        <sz val="9"/>
        <rFont val="Arial"/>
        <family val="2"/>
      </rPr>
      <t>Total (without LULUCF)</t>
    </r>
  </si>
  <si>
    <r>
      <rPr>
        <b/>
        <sz val="9"/>
        <rFont val="Arial"/>
        <family val="2"/>
      </rPr>
      <t>Total (with LULUCF)</t>
    </r>
  </si>
  <si>
    <r>
      <rPr>
        <sz val="9"/>
        <rFont val="Arial MT"/>
        <family val="2"/>
      </rPr>
      <t>Abbreviations: IE – Included Elsewhere; NE – Not Estimated; NO – Not Occurring, NA- Not Applicable.</t>
    </r>
  </si>
  <si>
    <t>1A4a Commercials &amp; Institutional</t>
  </si>
  <si>
    <t xml:space="preserve">4D1 Domestic and commercial wastewater </t>
  </si>
  <si>
    <t xml:space="preserve">C. Metal Production </t>
  </si>
  <si>
    <t xml:space="preserve">1. Iron &amp; Steel production </t>
  </si>
  <si>
    <t xml:space="preserve">2. Ferroalloys production </t>
  </si>
  <si>
    <t xml:space="preserve">3. Aluminium production </t>
  </si>
  <si>
    <t>Category</t>
  </si>
  <si>
    <t>GgCO2e</t>
  </si>
  <si>
    <t>Year</t>
  </si>
  <si>
    <t xml:space="preserve">2. Oil and Natural gas </t>
  </si>
  <si>
    <t xml:space="preserve">1. Solid fuels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</si>
</sst>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0"/>
    <numFmt numFmtId="166" formatCode="0.000000"/>
    <numFmt numFmtId="167" formatCode="0.00000%"/>
  </numFmts>
  <fonts count="5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0"/>
      <name val="Arial"/>
      <family val="2"/>
    </font>
    <font>
      <sz val="10"/>
      <color indexed="0"/>
      <name val="Arial"/>
      <family val="2"/>
    </font>
    <font>
      <sz val="11"/>
      <color indexed="0"/>
      <name val="Arial"/>
      <family val="2"/>
    </font>
    <font>
      <sz val="10"/>
      <name val="Arial"/>
      <family val="2"/>
    </font>
    <font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name val="Arial"/>
      <family val="2"/>
    </font>
    <font>
      <i/>
      <sz val="10"/>
      <color indexed="0"/>
      <name val="Arial"/>
      <family val="2"/>
    </font>
    <font>
      <i/>
      <sz val="1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 MT"/>
      <family val="2"/>
    </font>
    <font>
      <sz val="10"/>
      <name val="Arial MT"/>
    </font>
    <font>
      <sz val="10"/>
      <name val="Arial MT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 MT"/>
      <family val="2"/>
    </font>
    <font>
      <sz val="9"/>
      <name val="Arial MT"/>
    </font>
    <font>
      <sz val="9"/>
      <name val="Arial MT"/>
      <family val="2"/>
    </font>
    <font>
      <b/>
      <sz val="9"/>
      <name val="Arial"/>
      <family val="2"/>
    </font>
    <font>
      <sz val="11"/>
      <color rgb="FF000000"/>
      <name val="Times New Roman"/>
      <family val="1"/>
    </font>
    <font>
      <vertAlign val="superscript"/>
      <sz val="11"/>
      <name val="Arial MT"/>
      <family val="2"/>
    </font>
    <font>
      <sz val="11"/>
      <name val="Arial MT"/>
      <family val="2"/>
    </font>
    <font>
      <b/>
      <sz val="7"/>
      <color rgb="FF000000"/>
      <name val="Arial"/>
      <family val="2"/>
    </font>
    <font>
      <b/>
      <sz val="8.5"/>
      <name val="Arial"/>
    </font>
    <font>
      <b/>
      <sz val="8.5"/>
      <name val="Arial"/>
      <family val="2"/>
    </font>
    <font>
      <b/>
      <vertAlign val="superscript"/>
      <sz val="8.5"/>
      <name val="Arial"/>
      <family val="2"/>
    </font>
    <font>
      <b/>
      <sz val="5.5"/>
      <name val="Arial"/>
      <family val="2"/>
    </font>
    <font>
      <sz val="8.5"/>
      <color rgb="FF000000"/>
      <name val="Arial MT"/>
      <family val="2"/>
    </font>
    <font>
      <vertAlign val="superscript"/>
      <sz val="8.5"/>
      <name val="Arial MT"/>
      <family val="2"/>
    </font>
    <font>
      <sz val="5.5"/>
      <name val="Arial MT"/>
      <family val="2"/>
    </font>
    <font>
      <sz val="8"/>
      <color rgb="FF000000"/>
      <name val="Arial MT"/>
      <family val="2"/>
    </font>
    <font>
      <sz val="8.5"/>
      <name val="Arial MT"/>
      <family val="2"/>
    </font>
    <font>
      <sz val="8.5"/>
      <name val="Arial MT"/>
    </font>
    <font>
      <b/>
      <sz val="8"/>
      <name val="Arial"/>
    </font>
    <font>
      <b/>
      <sz val="8"/>
      <name val="Arial"/>
      <family val="2"/>
    </font>
    <font>
      <b/>
      <sz val="8"/>
      <color rgb="FF000000"/>
      <name val="Arial"/>
      <family val="2"/>
    </font>
    <font>
      <vertAlign val="superscript"/>
      <sz val="8"/>
      <name val="Arial MT"/>
      <family val="2"/>
    </font>
    <font>
      <sz val="5"/>
      <name val="Arial MT"/>
      <family val="2"/>
    </font>
    <font>
      <sz val="8"/>
      <name val="Arial MT"/>
    </font>
    <font>
      <sz val="8"/>
      <name val="Arial MT"/>
      <family val="2"/>
    </font>
    <font>
      <b/>
      <vertAlign val="superscript"/>
      <sz val="8"/>
      <name val="Arial"/>
      <family val="2"/>
    </font>
    <font>
      <b/>
      <sz val="5"/>
      <name val="Arial"/>
      <family val="2"/>
    </font>
    <font>
      <b/>
      <sz val="9"/>
      <color rgb="FF000000"/>
      <name val="Arial"/>
      <family val="2"/>
    </font>
    <font>
      <b/>
      <vertAlign val="superscript"/>
      <sz val="9"/>
      <name val="Arial"/>
      <family val="2"/>
    </font>
    <font>
      <b/>
      <sz val="6"/>
      <name val="Arial"/>
      <family val="2"/>
    </font>
    <font>
      <vertAlign val="superscript"/>
      <sz val="9"/>
      <name val="Arial MT"/>
      <family val="2"/>
    </font>
    <font>
      <sz val="6"/>
      <name val="Arial MT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2" fillId="0" borderId="0"/>
  </cellStyleXfs>
  <cellXfs count="154">
    <xf numFmtId="0" fontId="0" fillId="0" borderId="0" xfId="0"/>
    <xf numFmtId="0" fontId="3" fillId="0" borderId="0" xfId="0" applyFont="1"/>
    <xf numFmtId="0" fontId="5" fillId="0" borderId="0" xfId="0" applyFont="1"/>
    <xf numFmtId="0" fontId="9" fillId="0" borderId="0" xfId="0" applyFont="1"/>
    <xf numFmtId="0" fontId="2" fillId="6" borderId="0" xfId="5"/>
    <xf numFmtId="0" fontId="11" fillId="0" borderId="0" xfId="0" applyFont="1"/>
    <xf numFmtId="0" fontId="0" fillId="0" borderId="2" xfId="0" applyBorder="1"/>
    <xf numFmtId="0" fontId="2" fillId="3" borderId="0" xfId="2"/>
    <xf numFmtId="0" fontId="2" fillId="4" borderId="0" xfId="3"/>
    <xf numFmtId="0" fontId="2" fillId="5" borderId="0" xfId="4"/>
    <xf numFmtId="0" fontId="2" fillId="2" borderId="0" xfId="1"/>
    <xf numFmtId="0" fontId="9" fillId="0" borderId="1" xfId="0" applyFont="1" applyBorder="1"/>
    <xf numFmtId="0" fontId="8" fillId="0" borderId="1" xfId="0" applyFont="1" applyBorder="1"/>
    <xf numFmtId="0" fontId="2" fillId="6" borderId="1" xfId="5" applyBorder="1"/>
    <xf numFmtId="0" fontId="2" fillId="4" borderId="1" xfId="3" applyBorder="1"/>
    <xf numFmtId="0" fontId="2" fillId="5" borderId="1" xfId="4" applyBorder="1"/>
    <xf numFmtId="0" fontId="2" fillId="3" borderId="1" xfId="2" applyBorder="1"/>
    <xf numFmtId="0" fontId="7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0" fillId="0" borderId="1" xfId="0" applyBorder="1"/>
    <xf numFmtId="0" fontId="10" fillId="0" borderId="1" xfId="0" applyFont="1" applyBorder="1"/>
    <xf numFmtId="0" fontId="11" fillId="0" borderId="1" xfId="0" applyFont="1" applyBorder="1"/>
    <xf numFmtId="0" fontId="2" fillId="2" borderId="1" xfId="1" applyBorder="1"/>
    <xf numFmtId="0" fontId="12" fillId="0" borderId="0" xfId="6" applyAlignment="1">
      <alignment horizontal="left" vertical="top"/>
    </xf>
    <xf numFmtId="0" fontId="14" fillId="0" borderId="6" xfId="6" applyFont="1" applyBorder="1" applyAlignment="1">
      <alignment horizontal="right" vertical="top" wrapText="1"/>
    </xf>
    <xf numFmtId="1" fontId="13" fillId="0" borderId="6" xfId="6" applyNumberFormat="1" applyFont="1" applyBorder="1" applyAlignment="1">
      <alignment horizontal="right" vertical="top" shrinkToFit="1"/>
    </xf>
    <xf numFmtId="1" fontId="16" fillId="0" borderId="6" xfId="6" applyNumberFormat="1" applyFont="1" applyBorder="1" applyAlignment="1">
      <alignment horizontal="right" vertical="top" shrinkToFit="1"/>
    </xf>
    <xf numFmtId="0" fontId="17" fillId="0" borderId="0" xfId="0" applyFont="1"/>
    <xf numFmtId="0" fontId="16" fillId="0" borderId="0" xfId="0" applyFont="1"/>
    <xf numFmtId="0" fontId="12" fillId="7" borderId="6" xfId="6" applyFill="1" applyBorder="1" applyAlignment="1">
      <alignment horizontal="left" wrapText="1"/>
    </xf>
    <xf numFmtId="164" fontId="18" fillId="0" borderId="6" xfId="6" applyNumberFormat="1" applyFont="1" applyBorder="1" applyAlignment="1">
      <alignment horizontal="right" vertical="top" shrinkToFit="1"/>
    </xf>
    <xf numFmtId="0" fontId="19" fillId="0" borderId="6" xfId="6" applyFont="1" applyBorder="1" applyAlignment="1">
      <alignment horizontal="right" vertical="top" wrapText="1"/>
    </xf>
    <xf numFmtId="2" fontId="18" fillId="0" borderId="6" xfId="6" applyNumberFormat="1" applyFont="1" applyBorder="1" applyAlignment="1">
      <alignment horizontal="left" vertical="top" indent="1" shrinkToFit="1"/>
    </xf>
    <xf numFmtId="2" fontId="18" fillId="0" borderId="6" xfId="6" applyNumberFormat="1" applyFont="1" applyBorder="1" applyAlignment="1">
      <alignment horizontal="right" vertical="top" shrinkToFit="1"/>
    </xf>
    <xf numFmtId="0" fontId="19" fillId="0" borderId="6" xfId="6" applyFont="1" applyBorder="1" applyAlignment="1">
      <alignment horizontal="left" textRotation="90" wrapText="1"/>
    </xf>
    <xf numFmtId="0" fontId="12" fillId="0" borderId="6" xfId="6" applyBorder="1" applyAlignment="1">
      <alignment horizontal="right" vertical="top" wrapText="1"/>
    </xf>
    <xf numFmtId="0" fontId="12" fillId="0" borderId="6" xfId="6" applyBorder="1" applyAlignment="1">
      <alignment horizontal="left" wrapText="1"/>
    </xf>
    <xf numFmtId="0" fontId="9" fillId="0" borderId="6" xfId="6" applyFont="1" applyBorder="1" applyAlignment="1">
      <alignment horizontal="right" vertical="top" wrapText="1"/>
    </xf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horizontal="left" vertical="top" wrapText="1" indent="1"/>
    </xf>
    <xf numFmtId="1" fontId="30" fillId="0" borderId="6" xfId="0" applyNumberFormat="1" applyFont="1" applyBorder="1" applyAlignment="1">
      <alignment horizontal="right" vertical="top" shrinkToFit="1"/>
    </xf>
    <xf numFmtId="1" fontId="30" fillId="0" borderId="7" xfId="0" applyNumberFormat="1" applyFont="1" applyBorder="1" applyAlignment="1">
      <alignment horizontal="right" vertical="top" shrinkToFit="1"/>
    </xf>
    <xf numFmtId="1" fontId="33" fillId="0" borderId="6" xfId="0" applyNumberFormat="1" applyFont="1" applyBorder="1" applyAlignment="1">
      <alignment horizontal="left" vertical="top" shrinkToFit="1"/>
    </xf>
    <xf numFmtId="0" fontId="0" fillId="0" borderId="6" xfId="0" applyBorder="1" applyAlignment="1">
      <alignment horizontal="right" vertical="top" wrapText="1"/>
    </xf>
    <xf numFmtId="165" fontId="33" fillId="0" borderId="6" xfId="0" applyNumberFormat="1" applyFont="1" applyBorder="1" applyAlignment="1">
      <alignment horizontal="center" vertical="top" shrinkToFit="1"/>
    </xf>
    <xf numFmtId="10" fontId="33" fillId="0" borderId="6" xfId="0" applyNumberFormat="1" applyFont="1" applyBorder="1" applyAlignment="1">
      <alignment horizontal="right" vertical="top" shrinkToFit="1"/>
    </xf>
    <xf numFmtId="165" fontId="33" fillId="0" borderId="6" xfId="0" applyNumberFormat="1" applyFont="1" applyBorder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41" fillId="0" borderId="6" xfId="0" applyFont="1" applyBorder="1" applyAlignment="1">
      <alignment horizontal="right" vertical="top" wrapText="1"/>
    </xf>
    <xf numFmtId="0" fontId="37" fillId="0" borderId="6" xfId="0" applyFont="1" applyBorder="1" applyAlignment="1">
      <alignment horizontal="center" vertical="center" textRotation="90" wrapText="1"/>
    </xf>
    <xf numFmtId="0" fontId="37" fillId="0" borderId="6" xfId="0" applyFont="1" applyBorder="1" applyAlignment="1">
      <alignment horizontal="left" textRotation="90" wrapText="1"/>
    </xf>
    <xf numFmtId="0" fontId="0" fillId="0" borderId="6" xfId="0" applyBorder="1" applyAlignment="1">
      <alignment horizontal="left" textRotation="90" wrapText="1"/>
    </xf>
    <xf numFmtId="1" fontId="33" fillId="0" borderId="6" xfId="0" applyNumberFormat="1" applyFont="1" applyBorder="1" applyAlignment="1">
      <alignment horizontal="right" vertical="top" shrinkToFit="1"/>
    </xf>
    <xf numFmtId="166" fontId="33" fillId="0" borderId="6" xfId="0" applyNumberFormat="1" applyFont="1" applyBorder="1" applyAlignment="1">
      <alignment horizontal="right" vertical="top" shrinkToFit="1"/>
    </xf>
    <xf numFmtId="167" fontId="33" fillId="0" borderId="6" xfId="0" applyNumberFormat="1" applyFont="1" applyBorder="1" applyAlignment="1">
      <alignment horizontal="right" vertical="top" shrinkToFit="1"/>
    </xf>
    <xf numFmtId="1" fontId="33" fillId="0" borderId="7" xfId="0" applyNumberFormat="1" applyFont="1" applyBorder="1" applyAlignment="1">
      <alignment horizontal="right" vertical="top" shrinkToFit="1"/>
    </xf>
    <xf numFmtId="0" fontId="41" fillId="0" borderId="7" xfId="0" applyFont="1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10" fontId="33" fillId="0" borderId="7" xfId="0" applyNumberFormat="1" applyFont="1" applyBorder="1" applyAlignment="1">
      <alignment horizontal="right" vertical="top" shrinkToFit="1"/>
    </xf>
    <xf numFmtId="166" fontId="33" fillId="0" borderId="7" xfId="0" applyNumberFormat="1" applyFont="1" applyBorder="1" applyAlignment="1">
      <alignment horizontal="right" vertical="top" shrinkToFit="1"/>
    </xf>
    <xf numFmtId="167" fontId="33" fillId="0" borderId="7" xfId="0" applyNumberFormat="1" applyFont="1" applyBorder="1" applyAlignment="1">
      <alignment horizontal="right" vertical="top" shrinkToFit="1"/>
    </xf>
    <xf numFmtId="0" fontId="41" fillId="0" borderId="6" xfId="0" applyFont="1" applyBorder="1" applyAlignment="1">
      <alignment horizontal="left" vertical="top" wrapText="1" indent="3"/>
    </xf>
    <xf numFmtId="1" fontId="33" fillId="0" borderId="6" xfId="0" applyNumberFormat="1" applyFont="1" applyBorder="1" applyAlignment="1">
      <alignment horizontal="right" vertical="center" shrinkToFit="1"/>
    </xf>
    <xf numFmtId="0" fontId="41" fillId="0" borderId="6" xfId="0" applyFont="1" applyBorder="1" applyAlignment="1">
      <alignment horizontal="right" vertical="center" wrapText="1"/>
    </xf>
    <xf numFmtId="10" fontId="33" fillId="0" borderId="6" xfId="0" applyNumberFormat="1" applyFont="1" applyBorder="1" applyAlignment="1">
      <alignment horizontal="right" vertical="center" shrinkToFit="1"/>
    </xf>
    <xf numFmtId="166" fontId="33" fillId="0" borderId="6" xfId="0" applyNumberFormat="1" applyFont="1" applyBorder="1" applyAlignment="1">
      <alignment horizontal="right" vertical="center" shrinkToFit="1"/>
    </xf>
    <xf numFmtId="167" fontId="33" fillId="0" borderId="6" xfId="0" applyNumberFormat="1" applyFont="1" applyBorder="1" applyAlignment="1">
      <alignment horizontal="right" vertical="center" shrinkToFit="1"/>
    </xf>
    <xf numFmtId="0" fontId="0" fillId="0" borderId="6" xfId="0" applyBorder="1" applyAlignment="1">
      <alignment horizontal="left" vertical="center" wrapText="1"/>
    </xf>
    <xf numFmtId="1" fontId="38" fillId="0" borderId="6" xfId="0" applyNumberFormat="1" applyFont="1" applyBorder="1" applyAlignment="1">
      <alignment horizontal="right" vertical="top" shrinkToFit="1"/>
    </xf>
    <xf numFmtId="166" fontId="38" fillId="0" borderId="6" xfId="0" applyNumberFormat="1" applyFont="1" applyBorder="1" applyAlignment="1">
      <alignment horizontal="right" vertical="top" shrinkToFit="1"/>
    </xf>
    <xf numFmtId="10" fontId="38" fillId="0" borderId="6" xfId="0" applyNumberFormat="1" applyFont="1" applyBorder="1" applyAlignment="1">
      <alignment horizontal="right" vertical="top" shrinkToFit="1"/>
    </xf>
    <xf numFmtId="1" fontId="45" fillId="0" borderId="6" xfId="0" applyNumberFormat="1" applyFont="1" applyBorder="1" applyAlignment="1">
      <alignment horizontal="right" vertical="top" shrinkToFit="1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21" fillId="0" borderId="6" xfId="0" applyFont="1" applyBorder="1" applyAlignment="1">
      <alignment horizontal="right" vertical="top" wrapText="1"/>
    </xf>
    <xf numFmtId="1" fontId="18" fillId="0" borderId="6" xfId="0" applyNumberFormat="1" applyFont="1" applyBorder="1" applyAlignment="1">
      <alignment horizontal="right" vertical="top" shrinkToFit="1"/>
    </xf>
    <xf numFmtId="0" fontId="19" fillId="0" borderId="6" xfId="0" applyFont="1" applyBorder="1" applyAlignment="1">
      <alignment horizontal="right" vertical="top" wrapText="1"/>
    </xf>
    <xf numFmtId="0" fontId="19" fillId="0" borderId="7" xfId="0" applyFont="1" applyBorder="1" applyAlignment="1">
      <alignment horizontal="right" vertical="top" wrapText="1"/>
    </xf>
    <xf numFmtId="0" fontId="0" fillId="0" borderId="7" xfId="0" applyBorder="1" applyAlignment="1">
      <alignment horizontal="left" wrapText="1"/>
    </xf>
    <xf numFmtId="0" fontId="22" fillId="0" borderId="9" xfId="6" applyFont="1" applyBorder="1" applyAlignment="1">
      <alignment horizontal="center" vertical="top" wrapText="1"/>
    </xf>
    <xf numFmtId="0" fontId="22" fillId="0" borderId="11" xfId="6" applyFont="1" applyBorder="1" applyAlignment="1">
      <alignment horizontal="center" vertical="top" wrapText="1"/>
    </xf>
    <xf numFmtId="0" fontId="22" fillId="0" borderId="8" xfId="6" applyFont="1" applyBorder="1" applyAlignment="1">
      <alignment horizontal="center" vertical="top" wrapText="1"/>
    </xf>
    <xf numFmtId="0" fontId="26" fillId="0" borderId="9" xfId="0" applyFont="1" applyBorder="1" applyAlignment="1">
      <alignment horizontal="left" vertical="top" wrapText="1" indent="8"/>
    </xf>
    <xf numFmtId="0" fontId="26" fillId="0" borderId="11" xfId="0" applyFont="1" applyBorder="1" applyAlignment="1">
      <alignment horizontal="left" vertical="top" wrapText="1" indent="8"/>
    </xf>
    <xf numFmtId="0" fontId="26" fillId="0" borderId="8" xfId="0" applyFont="1" applyBorder="1" applyAlignment="1">
      <alignment horizontal="left" vertical="top" wrapText="1" indent="8"/>
    </xf>
    <xf numFmtId="0" fontId="26" fillId="0" borderId="9" xfId="0" applyFont="1" applyBorder="1" applyAlignment="1">
      <alignment horizontal="left" vertical="top" wrapText="1" indent="9"/>
    </xf>
    <xf numFmtId="0" fontId="26" fillId="0" borderId="11" xfId="0" applyFont="1" applyBorder="1" applyAlignment="1">
      <alignment horizontal="left" vertical="top" wrapText="1" indent="9"/>
    </xf>
    <xf numFmtId="0" fontId="26" fillId="0" borderId="8" xfId="0" applyFont="1" applyBorder="1" applyAlignment="1">
      <alignment horizontal="left" vertical="top" wrapText="1" indent="9"/>
    </xf>
    <xf numFmtId="0" fontId="26" fillId="0" borderId="9" xfId="0" applyFont="1" applyBorder="1" applyAlignment="1">
      <alignment horizontal="right" vertical="top" wrapText="1"/>
    </xf>
    <xf numFmtId="0" fontId="26" fillId="0" borderId="8" xfId="0" applyFont="1" applyBorder="1" applyAlignment="1">
      <alignment horizontal="right" vertical="top" wrapText="1"/>
    </xf>
    <xf numFmtId="0" fontId="0" fillId="0" borderId="9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 indent="2"/>
    </xf>
    <xf numFmtId="0" fontId="0" fillId="0" borderId="9" xfId="0" applyBorder="1" applyAlignment="1">
      <alignment horizontal="right" vertical="top" wrapText="1"/>
    </xf>
    <xf numFmtId="0" fontId="0" fillId="0" borderId="8" xfId="0" applyBorder="1" applyAlignment="1">
      <alignment horizontal="right" vertical="top" wrapText="1"/>
    </xf>
    <xf numFmtId="1" fontId="30" fillId="0" borderId="9" xfId="0" applyNumberFormat="1" applyFont="1" applyBorder="1" applyAlignment="1">
      <alignment horizontal="right" vertical="top" shrinkToFit="1"/>
    </xf>
    <xf numFmtId="1" fontId="30" fillId="0" borderId="8" xfId="0" applyNumberFormat="1" applyFont="1" applyBorder="1" applyAlignment="1">
      <alignment horizontal="right" vertical="top" shrinkToFit="1"/>
    </xf>
    <xf numFmtId="10" fontId="30" fillId="0" borderId="9" xfId="0" applyNumberFormat="1" applyFont="1" applyBorder="1" applyAlignment="1">
      <alignment horizontal="right" vertical="top" shrinkToFit="1"/>
    </xf>
    <xf numFmtId="10" fontId="30" fillId="0" borderId="8" xfId="0" applyNumberFormat="1" applyFont="1" applyBorder="1" applyAlignment="1">
      <alignment horizontal="right" vertical="top" shrinkToFit="1"/>
    </xf>
    <xf numFmtId="1" fontId="33" fillId="0" borderId="9" xfId="0" applyNumberFormat="1" applyFont="1" applyBorder="1" applyAlignment="1">
      <alignment horizontal="right" vertical="top" shrinkToFit="1"/>
    </xf>
    <xf numFmtId="1" fontId="33" fillId="0" borderId="8" xfId="0" applyNumberFormat="1" applyFont="1" applyBorder="1" applyAlignment="1">
      <alignment horizontal="right" vertical="top" shrinkToFit="1"/>
    </xf>
    <xf numFmtId="0" fontId="35" fillId="0" borderId="9" xfId="0" applyFont="1" applyBorder="1" applyAlignment="1">
      <alignment horizontal="right" vertical="top" wrapText="1"/>
    </xf>
    <xf numFmtId="0" fontId="35" fillId="0" borderId="8" xfId="0" applyFont="1" applyBorder="1" applyAlignment="1">
      <alignment horizontal="right" vertical="top" wrapText="1"/>
    </xf>
    <xf numFmtId="0" fontId="35" fillId="0" borderId="9" xfId="0" applyFont="1" applyBorder="1" applyAlignment="1">
      <alignment horizontal="left" vertical="top" wrapText="1" indent="1"/>
    </xf>
    <xf numFmtId="0" fontId="35" fillId="0" borderId="8" xfId="0" applyFont="1" applyBorder="1" applyAlignment="1">
      <alignment horizontal="left" vertical="top" wrapText="1" indent="1"/>
    </xf>
    <xf numFmtId="0" fontId="0" fillId="0" borderId="12" xfId="0" applyBorder="1" applyAlignment="1">
      <alignment horizontal="right" vertical="top" wrapText="1"/>
    </xf>
    <xf numFmtId="0" fontId="0" fillId="0" borderId="13" xfId="0" applyBorder="1" applyAlignment="1">
      <alignment horizontal="right" vertical="top" wrapText="1"/>
    </xf>
    <xf numFmtId="1" fontId="30" fillId="0" borderId="12" xfId="0" applyNumberFormat="1" applyFont="1" applyBorder="1" applyAlignment="1">
      <alignment horizontal="right" vertical="top" shrinkToFit="1"/>
    </xf>
    <xf numFmtId="1" fontId="30" fillId="0" borderId="13" xfId="0" applyNumberFormat="1" applyFont="1" applyBorder="1" applyAlignment="1">
      <alignment horizontal="right" vertical="top" shrinkToFit="1"/>
    </xf>
    <xf numFmtId="10" fontId="30" fillId="0" borderId="12" xfId="0" applyNumberFormat="1" applyFont="1" applyBorder="1" applyAlignment="1">
      <alignment horizontal="right" vertical="top" shrinkToFit="1"/>
    </xf>
    <xf numFmtId="10" fontId="30" fillId="0" borderId="13" xfId="0" applyNumberFormat="1" applyFont="1" applyBorder="1" applyAlignment="1">
      <alignment horizontal="right" vertical="top" shrinkToFit="1"/>
    </xf>
    <xf numFmtId="0" fontId="35" fillId="0" borderId="9" xfId="0" applyFont="1" applyBorder="1" applyAlignment="1">
      <alignment horizontal="left" vertical="top" wrapText="1" indent="2"/>
    </xf>
    <xf numFmtId="0" fontId="35" fillId="0" borderId="8" xfId="0" applyFont="1" applyBorder="1" applyAlignment="1">
      <alignment horizontal="left" vertical="top" wrapText="1" indent="2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36" fillId="0" borderId="9" xfId="0" applyFont="1" applyBorder="1" applyAlignment="1">
      <alignment horizontal="right" vertical="top" wrapText="1"/>
    </xf>
    <xf numFmtId="0" fontId="36" fillId="0" borderId="11" xfId="0" applyFont="1" applyBorder="1" applyAlignment="1">
      <alignment horizontal="right" vertical="top" wrapText="1"/>
    </xf>
    <xf numFmtId="0" fontId="36" fillId="0" borderId="8" xfId="0" applyFont="1" applyBorder="1" applyAlignment="1">
      <alignment horizontal="right" vertical="top" wrapText="1"/>
    </xf>
    <xf numFmtId="1" fontId="38" fillId="0" borderId="9" xfId="0" applyNumberFormat="1" applyFont="1" applyBorder="1" applyAlignment="1">
      <alignment horizontal="right" vertical="top" shrinkToFit="1"/>
    </xf>
    <xf numFmtId="1" fontId="38" fillId="0" borderId="8" xfId="0" applyNumberFormat="1" applyFont="1" applyBorder="1" applyAlignment="1">
      <alignment horizontal="right" vertical="top" shrinkToFit="1"/>
    </xf>
    <xf numFmtId="0" fontId="0" fillId="0" borderId="9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9" fillId="0" borderId="0" xfId="0" applyFont="1" applyAlignment="1">
      <alignment horizontal="left" vertical="top" wrapText="1" indent="2"/>
    </xf>
    <xf numFmtId="0" fontId="37" fillId="0" borderId="9" xfId="0" applyFont="1" applyBorder="1" applyAlignment="1">
      <alignment horizontal="right" vertical="top" wrapText="1"/>
    </xf>
    <xf numFmtId="0" fontId="37" fillId="0" borderId="11" xfId="0" applyFont="1" applyBorder="1" applyAlignment="1">
      <alignment horizontal="right" vertical="top" wrapText="1"/>
    </xf>
    <xf numFmtId="0" fontId="37" fillId="0" borderId="8" xfId="0" applyFont="1" applyBorder="1" applyAlignment="1">
      <alignment horizontal="right" vertical="top" wrapText="1"/>
    </xf>
    <xf numFmtId="0" fontId="37" fillId="0" borderId="9" xfId="0" applyFont="1" applyBorder="1" applyAlignment="1">
      <alignment horizontal="left" vertical="top" wrapText="1" indent="14"/>
    </xf>
    <xf numFmtId="0" fontId="37" fillId="0" borderId="11" xfId="0" applyFont="1" applyBorder="1" applyAlignment="1">
      <alignment horizontal="left" vertical="top" wrapText="1" indent="14"/>
    </xf>
    <xf numFmtId="0" fontId="37" fillId="0" borderId="8" xfId="0" applyFont="1" applyBorder="1" applyAlignment="1">
      <alignment horizontal="left" vertical="top" wrapText="1" indent="14"/>
    </xf>
    <xf numFmtId="0" fontId="37" fillId="0" borderId="9" xfId="0" applyFont="1" applyBorder="1" applyAlignment="1">
      <alignment horizontal="left" vertical="top" wrapText="1" indent="2"/>
    </xf>
    <xf numFmtId="0" fontId="37" fillId="0" borderId="11" xfId="0" applyFont="1" applyBorder="1" applyAlignment="1">
      <alignment horizontal="left" vertical="top" wrapText="1" indent="2"/>
    </xf>
    <xf numFmtId="0" fontId="37" fillId="0" borderId="8" xfId="0" applyFont="1" applyBorder="1" applyAlignment="1">
      <alignment horizontal="left" vertical="top" wrapText="1" indent="2"/>
    </xf>
    <xf numFmtId="0" fontId="37" fillId="0" borderId="9" xfId="0" applyFont="1" applyBorder="1" applyAlignment="1">
      <alignment horizontal="left" vertical="top" wrapText="1" indent="5"/>
    </xf>
    <xf numFmtId="0" fontId="37" fillId="0" borderId="11" xfId="0" applyFont="1" applyBorder="1" applyAlignment="1">
      <alignment horizontal="left" vertical="top" wrapText="1" indent="5"/>
    </xf>
    <xf numFmtId="0" fontId="37" fillId="0" borderId="8" xfId="0" applyFont="1" applyBorder="1" applyAlignment="1">
      <alignment horizontal="left" vertical="top" wrapText="1" indent="5"/>
    </xf>
    <xf numFmtId="0" fontId="9" fillId="0" borderId="0" xfId="0" applyFont="1" applyAlignment="1">
      <alignment horizontal="left" vertical="top" wrapText="1" indent="1"/>
    </xf>
    <xf numFmtId="0" fontId="21" fillId="0" borderId="10" xfId="0" applyFont="1" applyBorder="1" applyAlignment="1">
      <alignment horizontal="left" vertical="top" wrapText="1" indent="5"/>
    </xf>
    <xf numFmtId="0" fontId="21" fillId="0" borderId="7" xfId="0" applyFont="1" applyBorder="1" applyAlignment="1">
      <alignment horizontal="left" vertical="top" wrapText="1" indent="5"/>
    </xf>
    <xf numFmtId="0" fontId="0" fillId="0" borderId="11" xfId="0" applyBorder="1" applyAlignment="1">
      <alignment horizontal="left" vertical="top" wrapText="1" indent="1"/>
    </xf>
    <xf numFmtId="0" fontId="19" fillId="0" borderId="14" xfId="0" applyFont="1" applyBorder="1" applyAlignment="1">
      <alignment horizontal="left" vertical="top" wrapText="1"/>
    </xf>
    <xf numFmtId="0" fontId="21" fillId="0" borderId="9" xfId="6" applyFont="1" applyBorder="1" applyAlignment="1">
      <alignment horizontal="left" textRotation="90" wrapText="1"/>
    </xf>
    <xf numFmtId="0" fontId="21" fillId="0" borderId="8" xfId="6" applyFont="1" applyBorder="1" applyAlignment="1">
      <alignment horizontal="left" textRotation="90" wrapText="1"/>
    </xf>
    <xf numFmtId="0" fontId="21" fillId="0" borderId="10" xfId="6" applyFont="1" applyBorder="1" applyAlignment="1">
      <alignment horizontal="left" vertical="center" wrapText="1" indent="2"/>
    </xf>
    <xf numFmtId="0" fontId="21" fillId="0" borderId="7" xfId="6" applyFont="1" applyBorder="1" applyAlignment="1">
      <alignment horizontal="left" vertical="center" wrapText="1" indent="2"/>
    </xf>
    <xf numFmtId="0" fontId="21" fillId="0" borderId="9" xfId="6" applyFont="1" applyBorder="1" applyAlignment="1">
      <alignment horizontal="center" vertical="center" textRotation="90" wrapText="1"/>
    </xf>
    <xf numFmtId="0" fontId="21" fillId="0" borderId="8" xfId="6" applyFont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42" fillId="0" borderId="6" xfId="0" applyFont="1" applyBorder="1" applyAlignment="1">
      <alignment horizontal="right" vertical="top" wrapText="1"/>
    </xf>
    <xf numFmtId="0" fontId="42" fillId="0" borderId="6" xfId="0" applyFont="1" applyBorder="1" applyAlignment="1">
      <alignment horizontal="left" vertical="top" wrapText="1" indent="3"/>
    </xf>
    <xf numFmtId="0" fontId="1" fillId="5" borderId="1" xfId="4" applyFont="1" applyBorder="1"/>
    <xf numFmtId="0" fontId="1" fillId="3" borderId="1" xfId="2" applyFont="1" applyBorder="1"/>
  </cellXfs>
  <cellStyles count="7">
    <cellStyle name="20% - Accent1" xfId="1" builtinId="30"/>
    <cellStyle name="20% - Accent4" xfId="2" builtinId="42"/>
    <cellStyle name="20% - Accent5" xfId="3" builtinId="46"/>
    <cellStyle name="40% - Accent6" xfId="4" builtinId="51"/>
    <cellStyle name="60% - Accent6" xfId="5" builtinId="52"/>
    <cellStyle name="Normal" xfId="0" builtinId="0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K13" sqref="K13"/>
    </sheetView>
  </sheetViews>
  <sheetFormatPr defaultColWidth="9.1796875" defaultRowHeight="13"/>
  <cols>
    <col min="1" max="1" width="29.54296875" style="24" customWidth="1"/>
    <col min="2" max="3" width="9.81640625" style="24" customWidth="1"/>
    <col min="4" max="4" width="9.7265625" style="24" customWidth="1"/>
    <col min="5" max="5" width="9.81640625" style="24" customWidth="1"/>
    <col min="6" max="6" width="10.1796875" style="24" customWidth="1"/>
    <col min="7" max="7" width="10.453125" style="24" customWidth="1"/>
    <col min="8" max="16384" width="9.1796875" style="24"/>
  </cols>
  <sheetData>
    <row r="1" spans="1:7">
      <c r="A1" s="29" t="s">
        <v>142</v>
      </c>
    </row>
    <row r="2" spans="1:7" ht="17.5" customHeight="1">
      <c r="A2" s="38" t="s">
        <v>141</v>
      </c>
      <c r="B2" s="27">
        <v>1994</v>
      </c>
      <c r="C2" s="27">
        <v>2000</v>
      </c>
      <c r="D2" s="27">
        <v>2007</v>
      </c>
      <c r="E2" s="27">
        <v>2010</v>
      </c>
      <c r="F2" s="27">
        <v>2014</v>
      </c>
      <c r="G2" s="27">
        <v>2016</v>
      </c>
    </row>
    <row r="3" spans="1:7" ht="17.5" customHeight="1">
      <c r="A3" s="37"/>
      <c r="B3" s="81" t="s">
        <v>140</v>
      </c>
      <c r="C3" s="82"/>
      <c r="D3" s="82"/>
      <c r="E3" s="82"/>
      <c r="F3" s="82"/>
      <c r="G3" s="83"/>
    </row>
    <row r="4" spans="1:7" ht="17.5" customHeight="1">
      <c r="A4" s="25" t="s">
        <v>139</v>
      </c>
      <c r="B4" s="25" t="s">
        <v>138</v>
      </c>
      <c r="C4" s="25" t="s">
        <v>137</v>
      </c>
      <c r="D4" s="25" t="s">
        <v>137</v>
      </c>
      <c r="E4" s="25" t="s">
        <v>136</v>
      </c>
      <c r="F4" s="25" t="s">
        <v>135</v>
      </c>
      <c r="G4" s="25" t="s">
        <v>134</v>
      </c>
    </row>
    <row r="5" spans="1:7" ht="17.5" customHeight="1">
      <c r="A5" s="25" t="s">
        <v>133</v>
      </c>
      <c r="B5" s="26">
        <v>744</v>
      </c>
      <c r="C5" s="26">
        <v>1027</v>
      </c>
      <c r="D5" s="26">
        <v>1374</v>
      </c>
      <c r="E5" s="26">
        <v>1510</v>
      </c>
      <c r="F5" s="26">
        <v>1910</v>
      </c>
      <c r="G5" s="26">
        <v>2129</v>
      </c>
    </row>
    <row r="6" spans="1:7" ht="28.5" customHeight="1">
      <c r="A6" s="36" t="s">
        <v>132</v>
      </c>
      <c r="B6" s="26">
        <v>103</v>
      </c>
      <c r="C6" s="26">
        <v>89</v>
      </c>
      <c r="D6" s="26">
        <v>142</v>
      </c>
      <c r="E6" s="26">
        <v>172</v>
      </c>
      <c r="F6" s="26">
        <v>202</v>
      </c>
      <c r="G6" s="26">
        <v>226</v>
      </c>
    </row>
    <row r="7" spans="1:7" ht="17.5" customHeight="1">
      <c r="A7" s="25" t="s">
        <v>131</v>
      </c>
      <c r="B7" s="26">
        <v>344</v>
      </c>
      <c r="C7" s="26">
        <v>356</v>
      </c>
      <c r="D7" s="26">
        <v>373</v>
      </c>
      <c r="E7" s="26">
        <v>390</v>
      </c>
      <c r="F7" s="26">
        <v>417</v>
      </c>
      <c r="G7" s="26">
        <v>408</v>
      </c>
    </row>
    <row r="8" spans="1:7" ht="17.5" customHeight="1">
      <c r="A8" s="25" t="s">
        <v>130</v>
      </c>
      <c r="B8" s="26">
        <v>14</v>
      </c>
      <c r="C8" s="26">
        <v>-223</v>
      </c>
      <c r="D8" s="26">
        <v>-177</v>
      </c>
      <c r="E8" s="26">
        <v>-253</v>
      </c>
      <c r="F8" s="26">
        <v>-301</v>
      </c>
      <c r="G8" s="26">
        <v>-308</v>
      </c>
    </row>
    <row r="9" spans="1:7" ht="17.5" customHeight="1">
      <c r="A9" s="25" t="s">
        <v>129</v>
      </c>
      <c r="B9" s="26">
        <v>23</v>
      </c>
      <c r="C9" s="26">
        <v>53</v>
      </c>
      <c r="D9" s="26">
        <v>58</v>
      </c>
      <c r="E9" s="26">
        <v>65</v>
      </c>
      <c r="F9" s="26">
        <v>78</v>
      </c>
      <c r="G9" s="26">
        <v>75</v>
      </c>
    </row>
    <row r="10" spans="1:7" ht="17.5" customHeight="1">
      <c r="A10" s="25" t="s">
        <v>128</v>
      </c>
      <c r="B10" s="26">
        <v>1214</v>
      </c>
      <c r="C10" s="26">
        <v>1524</v>
      </c>
      <c r="D10" s="26">
        <v>1947</v>
      </c>
      <c r="E10" s="26">
        <v>2137</v>
      </c>
      <c r="F10" s="26">
        <v>2607</v>
      </c>
      <c r="G10" s="26">
        <v>2839</v>
      </c>
    </row>
    <row r="11" spans="1:7" ht="17.5" customHeight="1">
      <c r="A11" s="25" t="s">
        <v>127</v>
      </c>
      <c r="B11" s="26">
        <v>1229</v>
      </c>
      <c r="C11" s="26">
        <v>1301</v>
      </c>
      <c r="D11" s="26">
        <v>1772</v>
      </c>
      <c r="E11" s="26">
        <v>1884</v>
      </c>
      <c r="F11" s="26">
        <v>2306</v>
      </c>
      <c r="G11" s="26">
        <v>2531</v>
      </c>
    </row>
    <row r="12" spans="1:7">
      <c r="A12" s="28" t="s">
        <v>143</v>
      </c>
    </row>
  </sheetData>
  <mergeCells count="1">
    <mergeCell ref="B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" workbookViewId="0">
      <selection activeCell="D4" sqref="D4:E4"/>
    </sheetView>
  </sheetViews>
  <sheetFormatPr defaultRowHeight="12.5"/>
  <sheetData>
    <row r="1" spans="1:13" ht="13">
      <c r="A1" s="29" t="s">
        <v>200</v>
      </c>
    </row>
    <row r="2" spans="1:13">
      <c r="A2" s="39"/>
      <c r="B2" s="84" t="s">
        <v>144</v>
      </c>
      <c r="C2" s="85"/>
      <c r="D2" s="85"/>
      <c r="E2" s="85"/>
      <c r="F2" s="85"/>
      <c r="G2" s="86"/>
      <c r="H2" s="87" t="s">
        <v>145</v>
      </c>
      <c r="I2" s="88"/>
      <c r="J2" s="88"/>
      <c r="K2" s="88"/>
      <c r="L2" s="88"/>
      <c r="M2" s="89"/>
    </row>
    <row r="3" spans="1:13" ht="22">
      <c r="A3" s="40" t="s">
        <v>146</v>
      </c>
      <c r="B3" s="90" t="s">
        <v>147</v>
      </c>
      <c r="C3" s="91"/>
      <c r="D3" s="92" t="s">
        <v>148</v>
      </c>
      <c r="E3" s="93"/>
      <c r="F3" s="90" t="s">
        <v>149</v>
      </c>
      <c r="G3" s="91"/>
      <c r="H3" s="90" t="s">
        <v>147</v>
      </c>
      <c r="I3" s="91"/>
      <c r="J3" s="92" t="s">
        <v>148</v>
      </c>
      <c r="K3" s="93"/>
      <c r="L3" s="94" t="s">
        <v>150</v>
      </c>
      <c r="M3" s="95"/>
    </row>
    <row r="4" spans="1:13">
      <c r="A4" s="41">
        <v>1</v>
      </c>
      <c r="B4" s="94" t="s">
        <v>151</v>
      </c>
      <c r="C4" s="95"/>
      <c r="D4" s="100">
        <v>1122230</v>
      </c>
      <c r="E4" s="101"/>
      <c r="F4" s="98">
        <v>0.39529999999999998</v>
      </c>
      <c r="G4" s="99"/>
      <c r="H4" s="94" t="s">
        <v>152</v>
      </c>
      <c r="I4" s="95"/>
      <c r="J4" s="100">
        <v>1122230</v>
      </c>
      <c r="K4" s="101"/>
      <c r="L4" s="98">
        <v>0.35149999999999998</v>
      </c>
      <c r="M4" s="99"/>
    </row>
    <row r="5" spans="1:13">
      <c r="A5" s="41">
        <v>2</v>
      </c>
      <c r="B5" s="94" t="s">
        <v>153</v>
      </c>
      <c r="C5" s="95"/>
      <c r="D5" s="96">
        <v>243344</v>
      </c>
      <c r="E5" s="97"/>
      <c r="F5" s="98">
        <v>8.5699999999999998E-2</v>
      </c>
      <c r="G5" s="99"/>
      <c r="H5" s="94" t="s">
        <v>154</v>
      </c>
      <c r="I5" s="95"/>
      <c r="J5" s="96">
        <v>251975</v>
      </c>
      <c r="K5" s="97"/>
      <c r="L5" s="98">
        <v>7.8899999999999998E-2</v>
      </c>
      <c r="M5" s="99"/>
    </row>
    <row r="6" spans="1:13">
      <c r="A6" s="41">
        <v>3</v>
      </c>
      <c r="B6" s="94" t="s">
        <v>155</v>
      </c>
      <c r="C6" s="95"/>
      <c r="D6" s="96">
        <v>222655</v>
      </c>
      <c r="E6" s="97"/>
      <c r="F6" s="98">
        <v>7.8399999999999997E-2</v>
      </c>
      <c r="G6" s="99"/>
      <c r="H6" s="94" t="s">
        <v>153</v>
      </c>
      <c r="I6" s="95"/>
      <c r="J6" s="96">
        <v>243344</v>
      </c>
      <c r="K6" s="97"/>
      <c r="L6" s="98">
        <v>7.6200000000000004E-2</v>
      </c>
      <c r="M6" s="99"/>
    </row>
    <row r="7" spans="1:13">
      <c r="A7" s="41">
        <v>4</v>
      </c>
      <c r="B7" s="94" t="s">
        <v>156</v>
      </c>
      <c r="C7" s="95"/>
      <c r="D7" s="96">
        <v>180838</v>
      </c>
      <c r="E7" s="97"/>
      <c r="F7" s="98">
        <v>6.3700000000000007E-2</v>
      </c>
      <c r="G7" s="99"/>
      <c r="H7" s="94" t="s">
        <v>155</v>
      </c>
      <c r="I7" s="95"/>
      <c r="J7" s="96">
        <v>222655</v>
      </c>
      <c r="K7" s="97"/>
      <c r="L7" s="98">
        <v>6.9699999999999998E-2</v>
      </c>
      <c r="M7" s="99"/>
    </row>
    <row r="8" spans="1:13">
      <c r="A8" s="41">
        <v>5</v>
      </c>
      <c r="B8" s="94" t="s">
        <v>157</v>
      </c>
      <c r="C8" s="95"/>
      <c r="D8" s="96">
        <v>134731</v>
      </c>
      <c r="E8" s="97"/>
      <c r="F8" s="98">
        <v>4.7500000000000001E-2</v>
      </c>
      <c r="G8" s="99"/>
      <c r="H8" s="94" t="s">
        <v>156</v>
      </c>
      <c r="I8" s="95"/>
      <c r="J8" s="96">
        <v>180838</v>
      </c>
      <c r="K8" s="97"/>
      <c r="L8" s="98">
        <v>5.6599999999999998E-2</v>
      </c>
      <c r="M8" s="99"/>
    </row>
    <row r="9" spans="1:13">
      <c r="A9" s="41">
        <v>6</v>
      </c>
      <c r="B9" s="94" t="s">
        <v>158</v>
      </c>
      <c r="C9" s="95"/>
      <c r="D9" s="96">
        <v>126942</v>
      </c>
      <c r="E9" s="97"/>
      <c r="F9" s="98">
        <v>4.4699999999999997E-2</v>
      </c>
      <c r="G9" s="99"/>
      <c r="H9" s="94" t="s">
        <v>157</v>
      </c>
      <c r="I9" s="95"/>
      <c r="J9" s="96">
        <v>134731</v>
      </c>
      <c r="K9" s="97"/>
      <c r="L9" s="98">
        <v>4.2200000000000001E-2</v>
      </c>
      <c r="M9" s="99"/>
    </row>
    <row r="10" spans="1:13">
      <c r="A10" s="41">
        <v>7</v>
      </c>
      <c r="B10" s="94" t="s">
        <v>159</v>
      </c>
      <c r="C10" s="95"/>
      <c r="D10" s="96">
        <v>106591</v>
      </c>
      <c r="E10" s="97"/>
      <c r="F10" s="98">
        <v>3.7499999999999999E-2</v>
      </c>
      <c r="G10" s="99"/>
      <c r="H10" s="94" t="s">
        <v>158</v>
      </c>
      <c r="I10" s="95"/>
      <c r="J10" s="96">
        <v>126942</v>
      </c>
      <c r="K10" s="97"/>
      <c r="L10" s="98">
        <v>3.9800000000000002E-2</v>
      </c>
      <c r="M10" s="99"/>
    </row>
    <row r="11" spans="1:13">
      <c r="A11" s="41">
        <v>8</v>
      </c>
      <c r="B11" s="94" t="s">
        <v>160</v>
      </c>
      <c r="C11" s="95"/>
      <c r="D11" s="96">
        <v>77781</v>
      </c>
      <c r="E11" s="97"/>
      <c r="F11" s="98">
        <v>2.7400000000000001E-2</v>
      </c>
      <c r="G11" s="99"/>
      <c r="H11" s="94" t="s">
        <v>159</v>
      </c>
      <c r="I11" s="95"/>
      <c r="J11" s="96">
        <v>106591</v>
      </c>
      <c r="K11" s="97"/>
      <c r="L11" s="98">
        <v>3.3399999999999999E-2</v>
      </c>
      <c r="M11" s="99"/>
    </row>
    <row r="12" spans="1:13">
      <c r="A12" s="41">
        <v>9</v>
      </c>
      <c r="B12" s="94" t="s">
        <v>161</v>
      </c>
      <c r="C12" s="95"/>
      <c r="D12" s="96">
        <v>71824</v>
      </c>
      <c r="E12" s="97"/>
      <c r="F12" s="98">
        <v>2.53E-2</v>
      </c>
      <c r="G12" s="99"/>
      <c r="H12" s="94" t="s">
        <v>160</v>
      </c>
      <c r="I12" s="95"/>
      <c r="J12" s="96">
        <v>77781</v>
      </c>
      <c r="K12" s="97"/>
      <c r="L12" s="98">
        <v>2.4400000000000002E-2</v>
      </c>
      <c r="M12" s="99"/>
    </row>
    <row r="13" spans="1:13">
      <c r="A13" s="41">
        <v>10</v>
      </c>
      <c r="B13" s="94" t="s">
        <v>162</v>
      </c>
      <c r="C13" s="95"/>
      <c r="D13" s="96">
        <v>71322</v>
      </c>
      <c r="E13" s="97"/>
      <c r="F13" s="98">
        <v>2.5100000000000001E-2</v>
      </c>
      <c r="G13" s="99"/>
      <c r="H13" s="94" t="s">
        <v>163</v>
      </c>
      <c r="I13" s="95"/>
      <c r="J13" s="96">
        <v>77000</v>
      </c>
      <c r="K13" s="97"/>
      <c r="L13" s="98">
        <v>2.41E-2</v>
      </c>
      <c r="M13" s="99"/>
    </row>
    <row r="14" spans="1:13">
      <c r="A14" s="41">
        <v>11</v>
      </c>
      <c r="B14" s="94" t="s">
        <v>164</v>
      </c>
      <c r="C14" s="95"/>
      <c r="D14" s="96">
        <v>68653</v>
      </c>
      <c r="E14" s="97"/>
      <c r="F14" s="98">
        <v>2.4199999999999999E-2</v>
      </c>
      <c r="G14" s="99"/>
      <c r="H14" s="94" t="s">
        <v>161</v>
      </c>
      <c r="I14" s="95"/>
      <c r="J14" s="96">
        <v>71824</v>
      </c>
      <c r="K14" s="97"/>
      <c r="L14" s="98">
        <v>2.2499999999999999E-2</v>
      </c>
      <c r="M14" s="99"/>
    </row>
    <row r="15" spans="1:13">
      <c r="A15" s="41">
        <v>12</v>
      </c>
      <c r="B15" s="94" t="s">
        <v>165</v>
      </c>
      <c r="C15" s="95"/>
      <c r="D15" s="96">
        <v>53468</v>
      </c>
      <c r="E15" s="97"/>
      <c r="F15" s="98">
        <v>1.8800000000000001E-2</v>
      </c>
      <c r="G15" s="99"/>
      <c r="H15" s="94" t="s">
        <v>162</v>
      </c>
      <c r="I15" s="95"/>
      <c r="J15" s="96">
        <v>71322</v>
      </c>
      <c r="K15" s="97"/>
      <c r="L15" s="98">
        <v>2.23E-2</v>
      </c>
      <c r="M15" s="99"/>
    </row>
    <row r="16" spans="1:13">
      <c r="A16" s="41">
        <v>13</v>
      </c>
      <c r="B16" s="102" t="s">
        <v>166</v>
      </c>
      <c r="C16" s="103"/>
      <c r="D16" s="96">
        <v>33455</v>
      </c>
      <c r="E16" s="97"/>
      <c r="F16" s="98">
        <v>1.18E-2</v>
      </c>
      <c r="G16" s="99"/>
      <c r="H16" s="94" t="s">
        <v>164</v>
      </c>
      <c r="I16" s="95"/>
      <c r="J16" s="96">
        <v>68653</v>
      </c>
      <c r="K16" s="97"/>
      <c r="L16" s="98">
        <v>2.1499999999999998E-2</v>
      </c>
      <c r="M16" s="99"/>
    </row>
    <row r="17" spans="1:13">
      <c r="A17" s="41">
        <v>14</v>
      </c>
      <c r="B17" s="94" t="s">
        <v>167</v>
      </c>
      <c r="C17" s="95"/>
      <c r="D17" s="96">
        <v>28480</v>
      </c>
      <c r="E17" s="97"/>
      <c r="F17" s="98">
        <v>0.01</v>
      </c>
      <c r="G17" s="99"/>
      <c r="H17" s="94" t="s">
        <v>165</v>
      </c>
      <c r="I17" s="95"/>
      <c r="J17" s="96">
        <v>53468</v>
      </c>
      <c r="K17" s="97"/>
      <c r="L17" s="98">
        <v>1.67E-2</v>
      </c>
      <c r="M17" s="99"/>
    </row>
    <row r="18" spans="1:13">
      <c r="A18" s="41">
        <v>15</v>
      </c>
      <c r="B18" s="94" t="s">
        <v>168</v>
      </c>
      <c r="C18" s="95"/>
      <c r="D18" s="96">
        <v>24715</v>
      </c>
      <c r="E18" s="97"/>
      <c r="F18" s="98">
        <v>8.6999999999999994E-3</v>
      </c>
      <c r="G18" s="99"/>
      <c r="H18" s="102" t="s">
        <v>166</v>
      </c>
      <c r="I18" s="103"/>
      <c r="J18" s="96">
        <v>33455</v>
      </c>
      <c r="K18" s="97"/>
      <c r="L18" s="98">
        <v>1.0500000000000001E-2</v>
      </c>
      <c r="M18" s="99"/>
    </row>
    <row r="19" spans="1:13">
      <c r="A19" s="41">
        <v>16</v>
      </c>
      <c r="B19" s="94" t="s">
        <v>169</v>
      </c>
      <c r="C19" s="95"/>
      <c r="D19" s="96">
        <v>22827</v>
      </c>
      <c r="E19" s="97"/>
      <c r="F19" s="98">
        <v>8.0000000000000002E-3</v>
      </c>
      <c r="G19" s="99"/>
      <c r="H19" s="94" t="s">
        <v>167</v>
      </c>
      <c r="I19" s="95"/>
      <c r="J19" s="96">
        <v>28480</v>
      </c>
      <c r="K19" s="97"/>
      <c r="L19" s="98">
        <v>8.8999999999999999E-3</v>
      </c>
      <c r="M19" s="99"/>
    </row>
    <row r="20" spans="1:13">
      <c r="A20" s="42">
        <v>17</v>
      </c>
      <c r="B20" s="106" t="s">
        <v>170</v>
      </c>
      <c r="C20" s="107"/>
      <c r="D20" s="108">
        <v>20559</v>
      </c>
      <c r="E20" s="109"/>
      <c r="F20" s="110">
        <v>7.1999999999999998E-3</v>
      </c>
      <c r="G20" s="111"/>
      <c r="H20" s="106" t="s">
        <v>168</v>
      </c>
      <c r="I20" s="107"/>
      <c r="J20" s="108">
        <v>24715</v>
      </c>
      <c r="K20" s="109"/>
      <c r="L20" s="110">
        <v>7.7000000000000002E-3</v>
      </c>
      <c r="M20" s="111"/>
    </row>
    <row r="21" spans="1:13">
      <c r="A21" s="41">
        <v>18</v>
      </c>
      <c r="B21" s="104" t="s">
        <v>171</v>
      </c>
      <c r="C21" s="105"/>
      <c r="D21" s="96">
        <v>19259</v>
      </c>
      <c r="E21" s="97"/>
      <c r="F21" s="98">
        <v>6.7999999999999996E-3</v>
      </c>
      <c r="G21" s="99"/>
      <c r="H21" s="94" t="s">
        <v>169</v>
      </c>
      <c r="I21" s="95"/>
      <c r="J21" s="96">
        <v>22827</v>
      </c>
      <c r="K21" s="97"/>
      <c r="L21" s="98">
        <v>7.1000000000000004E-3</v>
      </c>
      <c r="M21" s="99"/>
    </row>
    <row r="22" spans="1:13">
      <c r="A22" s="41">
        <v>19</v>
      </c>
      <c r="B22" s="94" t="s">
        <v>172</v>
      </c>
      <c r="C22" s="95"/>
      <c r="D22" s="96">
        <v>16117</v>
      </c>
      <c r="E22" s="97"/>
      <c r="F22" s="98">
        <v>5.7000000000000002E-3</v>
      </c>
      <c r="G22" s="99"/>
      <c r="H22" s="94" t="s">
        <v>173</v>
      </c>
      <c r="I22" s="95"/>
      <c r="J22" s="96">
        <v>21289</v>
      </c>
      <c r="K22" s="97"/>
      <c r="L22" s="98">
        <v>6.7000000000000002E-3</v>
      </c>
      <c r="M22" s="99"/>
    </row>
    <row r="23" spans="1:13">
      <c r="A23" s="41">
        <v>20</v>
      </c>
      <c r="B23" s="94" t="s">
        <v>174</v>
      </c>
      <c r="C23" s="95"/>
      <c r="D23" s="96">
        <v>16015</v>
      </c>
      <c r="E23" s="97"/>
      <c r="F23" s="98">
        <v>5.5999999999999999E-3</v>
      </c>
      <c r="G23" s="99"/>
      <c r="H23" s="94" t="s">
        <v>170</v>
      </c>
      <c r="I23" s="95"/>
      <c r="J23" s="96">
        <v>20559</v>
      </c>
      <c r="K23" s="97"/>
      <c r="L23" s="98">
        <v>6.4000000000000003E-3</v>
      </c>
      <c r="M23" s="99"/>
    </row>
    <row r="24" spans="1:13">
      <c r="A24" s="41">
        <v>21</v>
      </c>
      <c r="B24" s="94" t="s">
        <v>175</v>
      </c>
      <c r="C24" s="95"/>
      <c r="D24" s="96">
        <v>15832</v>
      </c>
      <c r="E24" s="97"/>
      <c r="F24" s="98">
        <v>5.5999999999999999E-3</v>
      </c>
      <c r="G24" s="99"/>
      <c r="H24" s="112" t="s">
        <v>176</v>
      </c>
      <c r="I24" s="113"/>
      <c r="J24" s="96">
        <v>19259</v>
      </c>
      <c r="K24" s="97"/>
      <c r="L24" s="98">
        <v>6.0000000000000001E-3</v>
      </c>
      <c r="M24" s="99"/>
    </row>
    <row r="25" spans="1:13">
      <c r="A25" s="41">
        <v>22</v>
      </c>
      <c r="B25" s="94" t="s">
        <v>177</v>
      </c>
      <c r="C25" s="95"/>
      <c r="D25" s="96">
        <v>14889</v>
      </c>
      <c r="E25" s="97"/>
      <c r="F25" s="98">
        <v>5.1999999999999998E-3</v>
      </c>
      <c r="G25" s="99"/>
      <c r="H25" s="94" t="s">
        <v>172</v>
      </c>
      <c r="I25" s="95"/>
      <c r="J25" s="96">
        <v>16117</v>
      </c>
      <c r="K25" s="97"/>
      <c r="L25" s="98">
        <v>5.0000000000000001E-3</v>
      </c>
      <c r="M25" s="99"/>
    </row>
    <row r="26" spans="1:13">
      <c r="A26" s="41">
        <v>23</v>
      </c>
      <c r="B26" s="94" t="s">
        <v>178</v>
      </c>
      <c r="C26" s="95"/>
      <c r="D26" s="96">
        <v>11742</v>
      </c>
      <c r="E26" s="97"/>
      <c r="F26" s="98">
        <v>4.1000000000000003E-3</v>
      </c>
      <c r="G26" s="99"/>
      <c r="H26" s="94" t="s">
        <v>174</v>
      </c>
      <c r="I26" s="95"/>
      <c r="J26" s="96">
        <v>16015</v>
      </c>
      <c r="K26" s="97"/>
      <c r="L26" s="98">
        <v>5.0000000000000001E-3</v>
      </c>
      <c r="M26" s="99"/>
    </row>
    <row r="27" spans="1:13">
      <c r="A27" s="41">
        <v>24</v>
      </c>
      <c r="B27" s="114"/>
      <c r="C27" s="115"/>
      <c r="D27" s="114"/>
      <c r="E27" s="115"/>
      <c r="F27" s="114"/>
      <c r="G27" s="115"/>
      <c r="H27" s="94" t="s">
        <v>175</v>
      </c>
      <c r="I27" s="95"/>
      <c r="J27" s="96">
        <v>15832</v>
      </c>
      <c r="K27" s="97"/>
      <c r="L27" s="98">
        <v>5.0000000000000001E-3</v>
      </c>
      <c r="M27" s="99"/>
    </row>
    <row r="28" spans="1:13">
      <c r="A28" s="41">
        <v>25</v>
      </c>
      <c r="B28" s="121"/>
      <c r="C28" s="122"/>
      <c r="D28" s="121"/>
      <c r="E28" s="122"/>
      <c r="F28" s="121"/>
      <c r="G28" s="122"/>
      <c r="H28" s="94" t="s">
        <v>177</v>
      </c>
      <c r="I28" s="95"/>
      <c r="J28" s="96">
        <v>14889</v>
      </c>
      <c r="K28" s="97"/>
      <c r="L28" s="98">
        <v>4.7000000000000002E-3</v>
      </c>
      <c r="M28" s="99"/>
    </row>
    <row r="29" spans="1:13">
      <c r="A29" s="116" t="s">
        <v>179</v>
      </c>
      <c r="B29" s="117"/>
      <c r="C29" s="118"/>
      <c r="D29" s="119">
        <v>2704268</v>
      </c>
      <c r="E29" s="120"/>
      <c r="F29" s="114"/>
      <c r="G29" s="115"/>
      <c r="H29" s="116" t="s">
        <v>179</v>
      </c>
      <c r="I29" s="118"/>
      <c r="J29" s="119">
        <v>3042790</v>
      </c>
      <c r="K29" s="120"/>
      <c r="L29" s="114"/>
      <c r="M29" s="115"/>
    </row>
  </sheetData>
  <mergeCells count="164">
    <mergeCell ref="A29:C29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L28:M28"/>
    <mergeCell ref="B27:C27"/>
    <mergeCell ref="D27:E27"/>
    <mergeCell ref="F27:G27"/>
    <mergeCell ref="H27:I27"/>
    <mergeCell ref="J27:K27"/>
    <mergeCell ref="L27:M27"/>
    <mergeCell ref="B26:C26"/>
    <mergeCell ref="D26:E26"/>
    <mergeCell ref="F26:G26"/>
    <mergeCell ref="H26:I26"/>
    <mergeCell ref="J26:K26"/>
    <mergeCell ref="L26:M26"/>
    <mergeCell ref="B25:C25"/>
    <mergeCell ref="D25:E25"/>
    <mergeCell ref="F25:G25"/>
    <mergeCell ref="H25:I25"/>
    <mergeCell ref="J25:K25"/>
    <mergeCell ref="L25:M25"/>
    <mergeCell ref="B24:C24"/>
    <mergeCell ref="D24:E24"/>
    <mergeCell ref="F24:G24"/>
    <mergeCell ref="H24:I24"/>
    <mergeCell ref="J24:K24"/>
    <mergeCell ref="L24:M24"/>
    <mergeCell ref="B23:C23"/>
    <mergeCell ref="D23:E23"/>
    <mergeCell ref="F23:G23"/>
    <mergeCell ref="H23:I23"/>
    <mergeCell ref="J23:K23"/>
    <mergeCell ref="L23:M23"/>
    <mergeCell ref="B22:C22"/>
    <mergeCell ref="D22:E22"/>
    <mergeCell ref="F22:G22"/>
    <mergeCell ref="H22:I22"/>
    <mergeCell ref="J22:K22"/>
    <mergeCell ref="L22:M22"/>
    <mergeCell ref="B21:C21"/>
    <mergeCell ref="D21:E21"/>
    <mergeCell ref="F21:G21"/>
    <mergeCell ref="H21:I21"/>
    <mergeCell ref="J21:K21"/>
    <mergeCell ref="L21:M21"/>
    <mergeCell ref="B20:C20"/>
    <mergeCell ref="D20:E20"/>
    <mergeCell ref="F20:G20"/>
    <mergeCell ref="H20:I20"/>
    <mergeCell ref="J20:K20"/>
    <mergeCell ref="L20:M20"/>
    <mergeCell ref="B19:C19"/>
    <mergeCell ref="D19:E19"/>
    <mergeCell ref="F19:G19"/>
    <mergeCell ref="H19:I19"/>
    <mergeCell ref="J19:K19"/>
    <mergeCell ref="L19:M19"/>
    <mergeCell ref="B18:C18"/>
    <mergeCell ref="D18:E18"/>
    <mergeCell ref="F18:G18"/>
    <mergeCell ref="H18:I18"/>
    <mergeCell ref="J18:K18"/>
    <mergeCell ref="L18:M18"/>
    <mergeCell ref="B17:C17"/>
    <mergeCell ref="D17:E17"/>
    <mergeCell ref="F17:G17"/>
    <mergeCell ref="H17:I17"/>
    <mergeCell ref="J17:K17"/>
    <mergeCell ref="L17:M17"/>
    <mergeCell ref="B16:C16"/>
    <mergeCell ref="D16:E16"/>
    <mergeCell ref="F16:G16"/>
    <mergeCell ref="H16:I16"/>
    <mergeCell ref="J16:K16"/>
    <mergeCell ref="L16:M16"/>
    <mergeCell ref="B15:C15"/>
    <mergeCell ref="D15:E15"/>
    <mergeCell ref="F15:G15"/>
    <mergeCell ref="H15:I15"/>
    <mergeCell ref="J15:K15"/>
    <mergeCell ref="L15:M15"/>
    <mergeCell ref="B14:C14"/>
    <mergeCell ref="D14:E14"/>
    <mergeCell ref="F14:G14"/>
    <mergeCell ref="H14:I14"/>
    <mergeCell ref="J14:K14"/>
    <mergeCell ref="L14:M14"/>
    <mergeCell ref="B13:C13"/>
    <mergeCell ref="D13:E13"/>
    <mergeCell ref="F13:G13"/>
    <mergeCell ref="H13:I13"/>
    <mergeCell ref="J13:K13"/>
    <mergeCell ref="L13:M13"/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10:C10"/>
    <mergeCell ref="D10:E10"/>
    <mergeCell ref="F10:G10"/>
    <mergeCell ref="H10:I10"/>
    <mergeCell ref="J10:K10"/>
    <mergeCell ref="L10:M10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2:G2"/>
    <mergeCell ref="H2:M2"/>
    <mergeCell ref="B3:C3"/>
    <mergeCell ref="D3:E3"/>
    <mergeCell ref="F3:G3"/>
    <mergeCell ref="H3:I3"/>
    <mergeCell ref="J3:K3"/>
    <mergeCell ref="L3:M3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B3" sqref="B3"/>
    </sheetView>
  </sheetViews>
  <sheetFormatPr defaultRowHeight="12.5"/>
  <sheetData>
    <row r="1" spans="1:15" ht="13">
      <c r="A1" s="123" t="s">
        <v>201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</row>
    <row r="2" spans="1:15" ht="137">
      <c r="A2" s="50" t="s">
        <v>202</v>
      </c>
      <c r="B2" s="51" t="s">
        <v>203</v>
      </c>
      <c r="C2" s="51" t="s">
        <v>204</v>
      </c>
      <c r="D2" s="50" t="s">
        <v>205</v>
      </c>
      <c r="E2" s="52" t="s">
        <v>206</v>
      </c>
      <c r="F2" s="52" t="s">
        <v>207</v>
      </c>
      <c r="G2" s="51" t="s">
        <v>208</v>
      </c>
      <c r="H2" s="51" t="s">
        <v>209</v>
      </c>
      <c r="I2" s="51" t="s">
        <v>210</v>
      </c>
      <c r="J2" s="51" t="s">
        <v>211</v>
      </c>
      <c r="K2" s="51" t="s">
        <v>212</v>
      </c>
      <c r="L2" s="51" t="s">
        <v>213</v>
      </c>
      <c r="M2" s="50" t="s">
        <v>214</v>
      </c>
      <c r="N2" s="50" t="s">
        <v>215</v>
      </c>
      <c r="O2" s="50" t="s">
        <v>216</v>
      </c>
    </row>
    <row r="3" spans="1:15" ht="30">
      <c r="A3" s="53">
        <v>1</v>
      </c>
      <c r="B3" s="49" t="s">
        <v>217</v>
      </c>
      <c r="C3" s="49" t="s">
        <v>218</v>
      </c>
      <c r="D3" s="44" t="s">
        <v>219</v>
      </c>
      <c r="E3" s="53">
        <v>867254</v>
      </c>
      <c r="F3" s="53">
        <v>1122230</v>
      </c>
      <c r="G3" s="46">
        <v>0.1</v>
      </c>
      <c r="H3" s="46">
        <v>0.05</v>
      </c>
      <c r="I3" s="46">
        <v>0.1118</v>
      </c>
      <c r="J3" s="54">
        <v>1.9530000000000001E-3</v>
      </c>
      <c r="K3" s="54">
        <v>2.5694000000000002E-2</v>
      </c>
      <c r="L3" s="46">
        <v>0.48430000000000001</v>
      </c>
      <c r="M3" s="55">
        <v>1.817E-3</v>
      </c>
      <c r="N3" s="55">
        <v>6.8487999999999993E-2</v>
      </c>
      <c r="O3" s="55">
        <v>4.6940000000000003E-3</v>
      </c>
    </row>
    <row r="4" spans="1:15" ht="20">
      <c r="A4" s="53">
        <v>2</v>
      </c>
      <c r="B4" s="49" t="s">
        <v>217</v>
      </c>
      <c r="C4" s="49" t="s">
        <v>220</v>
      </c>
      <c r="D4" s="44" t="s">
        <v>219</v>
      </c>
      <c r="E4" s="53">
        <v>193898</v>
      </c>
      <c r="F4" s="53">
        <v>243344</v>
      </c>
      <c r="G4" s="46">
        <v>0.05</v>
      </c>
      <c r="H4" s="46">
        <v>0.03</v>
      </c>
      <c r="I4" s="46">
        <v>5.8299999999999998E-2</v>
      </c>
      <c r="J4" s="54">
        <v>2.5000000000000001E-5</v>
      </c>
      <c r="K4" s="54">
        <v>2.5019999999999999E-3</v>
      </c>
      <c r="L4" s="46">
        <v>0.105</v>
      </c>
      <c r="M4" s="55">
        <v>1.06E-4</v>
      </c>
      <c r="N4" s="55">
        <v>7.4260000000000003E-3</v>
      </c>
      <c r="O4" s="55">
        <v>5.5000000000000002E-5</v>
      </c>
    </row>
    <row r="5" spans="1:15" ht="20">
      <c r="A5" s="53">
        <v>3</v>
      </c>
      <c r="B5" s="49" t="s">
        <v>221</v>
      </c>
      <c r="C5" s="49" t="s">
        <v>222</v>
      </c>
      <c r="D5" s="44" t="s">
        <v>223</v>
      </c>
      <c r="E5" s="53">
        <v>219244</v>
      </c>
      <c r="F5" s="53">
        <v>222655</v>
      </c>
      <c r="G5" s="46">
        <v>0.05</v>
      </c>
      <c r="H5" s="46">
        <v>0.5</v>
      </c>
      <c r="I5" s="46">
        <v>0.50249999999999995</v>
      </c>
      <c r="J5" s="54">
        <v>1.5529999999999999E-3</v>
      </c>
      <c r="K5" s="54">
        <v>1.9805E-2</v>
      </c>
      <c r="L5" s="46">
        <v>9.6100000000000005E-2</v>
      </c>
      <c r="M5" s="55">
        <v>1.4005E-2</v>
      </c>
      <c r="N5" s="55">
        <v>6.7939999999999997E-3</v>
      </c>
      <c r="O5" s="55">
        <v>2.42E-4</v>
      </c>
    </row>
    <row r="6" spans="1:15" ht="30">
      <c r="A6" s="53">
        <v>4</v>
      </c>
      <c r="B6" s="49" t="s">
        <v>217</v>
      </c>
      <c r="C6" s="49" t="s">
        <v>224</v>
      </c>
      <c r="D6" s="44" t="s">
        <v>219</v>
      </c>
      <c r="E6" s="53">
        <v>143739</v>
      </c>
      <c r="F6" s="53">
        <v>180838</v>
      </c>
      <c r="G6" s="46">
        <v>0.2</v>
      </c>
      <c r="H6" s="46">
        <v>0.05</v>
      </c>
      <c r="I6" s="46">
        <v>0.20619999999999999</v>
      </c>
      <c r="J6" s="54">
        <v>1.7200000000000001E-4</v>
      </c>
      <c r="K6" s="54">
        <v>2.0460000000000001E-3</v>
      </c>
      <c r="L6" s="46">
        <v>7.8E-2</v>
      </c>
      <c r="M6" s="55">
        <v>1.45E-4</v>
      </c>
      <c r="N6" s="55">
        <v>2.2072999999999999E-2</v>
      </c>
      <c r="O6" s="55">
        <v>4.8700000000000002E-4</v>
      </c>
    </row>
    <row r="7" spans="1:15" ht="20">
      <c r="A7" s="53">
        <v>5</v>
      </c>
      <c r="B7" s="49" t="s">
        <v>217</v>
      </c>
      <c r="C7" s="49" t="s">
        <v>225</v>
      </c>
      <c r="D7" s="44" t="s">
        <v>219</v>
      </c>
      <c r="E7" s="53">
        <v>119844</v>
      </c>
      <c r="F7" s="53">
        <v>134731</v>
      </c>
      <c r="G7" s="46">
        <v>0.05</v>
      </c>
      <c r="H7" s="46">
        <v>0.05</v>
      </c>
      <c r="I7" s="46">
        <v>7.0699999999999999E-2</v>
      </c>
      <c r="J7" s="54">
        <v>1.1E-5</v>
      </c>
      <c r="K7" s="54">
        <v>5.2139999999999999E-3</v>
      </c>
      <c r="L7" s="46">
        <v>5.8099999999999999E-2</v>
      </c>
      <c r="M7" s="55">
        <v>3.6900000000000002E-4</v>
      </c>
      <c r="N7" s="55">
        <v>4.1110000000000001E-3</v>
      </c>
      <c r="O7" s="55">
        <v>1.7E-5</v>
      </c>
    </row>
    <row r="8" spans="1:15" ht="20">
      <c r="A8" s="56">
        <v>6</v>
      </c>
      <c r="B8" s="57" t="s">
        <v>217</v>
      </c>
      <c r="C8" s="57" t="s">
        <v>226</v>
      </c>
      <c r="D8" s="58" t="s">
        <v>219</v>
      </c>
      <c r="E8" s="56">
        <v>80343</v>
      </c>
      <c r="F8" s="56">
        <v>126942</v>
      </c>
      <c r="G8" s="59">
        <v>0.2</v>
      </c>
      <c r="H8" s="59">
        <v>0.05</v>
      </c>
      <c r="I8" s="59">
        <v>0.20619999999999999</v>
      </c>
      <c r="J8" s="60">
        <v>8.5000000000000006E-5</v>
      </c>
      <c r="K8" s="60">
        <v>1.2300999999999999E-2</v>
      </c>
      <c r="L8" s="59">
        <v>5.4800000000000001E-2</v>
      </c>
      <c r="M8" s="61">
        <v>8.7000000000000001E-4</v>
      </c>
      <c r="N8" s="61">
        <v>1.5494000000000001E-2</v>
      </c>
      <c r="O8" s="61">
        <v>2.41E-4</v>
      </c>
    </row>
    <row r="9" spans="1:15" ht="30">
      <c r="A9" s="53">
        <v>7</v>
      </c>
      <c r="B9" s="49" t="s">
        <v>227</v>
      </c>
      <c r="C9" s="49" t="s">
        <v>228</v>
      </c>
      <c r="D9" s="44" t="s">
        <v>219</v>
      </c>
      <c r="E9" s="53">
        <v>88810</v>
      </c>
      <c r="F9" s="53">
        <v>106591</v>
      </c>
      <c r="G9" s="46">
        <v>0.05</v>
      </c>
      <c r="H9" s="46">
        <v>0.05</v>
      </c>
      <c r="I9" s="46">
        <v>7.0699999999999999E-2</v>
      </c>
      <c r="J9" s="54">
        <v>6.9999999999999999E-6</v>
      </c>
      <c r="K9" s="54">
        <v>9.5299999999999996E-4</v>
      </c>
      <c r="L9" s="46">
        <v>4.5999999999999999E-2</v>
      </c>
      <c r="M9" s="55">
        <v>6.7000000000000002E-5</v>
      </c>
      <c r="N9" s="55">
        <v>3.2529999999999998E-3</v>
      </c>
      <c r="O9" s="55">
        <v>1.1E-5</v>
      </c>
    </row>
    <row r="10" spans="1:15" ht="30">
      <c r="A10" s="53">
        <v>8</v>
      </c>
      <c r="B10" s="49" t="s">
        <v>221</v>
      </c>
      <c r="C10" s="49" t="s">
        <v>229</v>
      </c>
      <c r="D10" s="44" t="s">
        <v>230</v>
      </c>
      <c r="E10" s="53">
        <v>81701</v>
      </c>
      <c r="F10" s="53">
        <v>77781</v>
      </c>
      <c r="G10" s="46">
        <v>0.15</v>
      </c>
      <c r="H10" s="46">
        <v>0.15</v>
      </c>
      <c r="I10" s="46">
        <v>0.21210000000000001</v>
      </c>
      <c r="J10" s="54">
        <v>3.4E-5</v>
      </c>
      <c r="K10" s="54">
        <v>9.6240000000000006E-3</v>
      </c>
      <c r="L10" s="46">
        <v>3.3599999999999998E-2</v>
      </c>
      <c r="M10" s="55">
        <v>2.042E-3</v>
      </c>
      <c r="N10" s="55">
        <v>7.1199999999999996E-3</v>
      </c>
      <c r="O10" s="55">
        <v>5.5000000000000002E-5</v>
      </c>
    </row>
    <row r="11" spans="1:15" ht="20">
      <c r="A11" s="53">
        <v>9</v>
      </c>
      <c r="B11" s="49" t="s">
        <v>217</v>
      </c>
      <c r="C11" s="49" t="s">
        <v>231</v>
      </c>
      <c r="D11" s="44" t="s">
        <v>219</v>
      </c>
      <c r="E11" s="53">
        <v>48648</v>
      </c>
      <c r="F11" s="53">
        <v>71824</v>
      </c>
      <c r="G11" s="46">
        <v>0.25</v>
      </c>
      <c r="H11" s="46">
        <v>1</v>
      </c>
      <c r="I11" s="46">
        <v>1.0307999999999999</v>
      </c>
      <c r="J11" s="54">
        <v>6.8000000000000005E-4</v>
      </c>
      <c r="K11" s="54">
        <v>5.2750000000000002E-3</v>
      </c>
      <c r="L11" s="46">
        <v>3.1E-2</v>
      </c>
      <c r="M11" s="55">
        <v>7.4599999999999996E-3</v>
      </c>
      <c r="N11" s="55">
        <v>1.0958000000000001E-2</v>
      </c>
      <c r="O11" s="55">
        <v>1.76E-4</v>
      </c>
    </row>
    <row r="12" spans="1:15" ht="20">
      <c r="A12" s="53">
        <v>10</v>
      </c>
      <c r="B12" s="49" t="s">
        <v>221</v>
      </c>
      <c r="C12" s="49" t="s">
        <v>232</v>
      </c>
      <c r="D12" s="44" t="s">
        <v>223</v>
      </c>
      <c r="E12" s="53">
        <v>72670</v>
      </c>
      <c r="F12" s="53">
        <v>71322</v>
      </c>
      <c r="G12" s="46">
        <v>0.15</v>
      </c>
      <c r="H12" s="46">
        <v>0.2</v>
      </c>
      <c r="I12" s="46">
        <v>0.25</v>
      </c>
      <c r="J12" s="54">
        <v>3.8999999999999999E-5</v>
      </c>
      <c r="K12" s="54">
        <v>7.6379999999999998E-3</v>
      </c>
      <c r="L12" s="46">
        <v>3.0800000000000001E-2</v>
      </c>
      <c r="M12" s="55">
        <v>2.16E-3</v>
      </c>
      <c r="N12" s="55">
        <v>6.5290000000000001E-3</v>
      </c>
      <c r="O12" s="55">
        <v>4.6999999999999997E-5</v>
      </c>
    </row>
    <row r="13" spans="1:15" ht="40">
      <c r="A13" s="53">
        <v>11</v>
      </c>
      <c r="B13" s="49" t="s">
        <v>217</v>
      </c>
      <c r="C13" s="150" t="s">
        <v>300</v>
      </c>
      <c r="D13" s="44" t="s">
        <v>219</v>
      </c>
      <c r="E13" s="53">
        <v>23023</v>
      </c>
      <c r="F13" s="53">
        <v>68653</v>
      </c>
      <c r="G13" s="46">
        <v>0.2</v>
      </c>
      <c r="H13" s="46">
        <v>0.05</v>
      </c>
      <c r="I13" s="46">
        <v>0.20619999999999999</v>
      </c>
      <c r="J13" s="54">
        <v>2.5000000000000001E-5</v>
      </c>
      <c r="K13" s="54">
        <v>1.7453E-2</v>
      </c>
      <c r="L13" s="46">
        <v>2.9600000000000001E-2</v>
      </c>
      <c r="M13" s="55">
        <v>1.2340000000000001E-3</v>
      </c>
      <c r="N13" s="55">
        <v>8.3800000000000003E-3</v>
      </c>
      <c r="O13" s="55">
        <v>7.2000000000000002E-5</v>
      </c>
    </row>
    <row r="14" spans="1:15" ht="20">
      <c r="A14" s="53">
        <v>12</v>
      </c>
      <c r="B14" s="49" t="s">
        <v>217</v>
      </c>
      <c r="C14" s="49" t="s">
        <v>233</v>
      </c>
      <c r="D14" s="44" t="s">
        <v>219</v>
      </c>
      <c r="E14" s="53">
        <v>43121</v>
      </c>
      <c r="F14" s="53">
        <v>53468</v>
      </c>
      <c r="G14" s="46">
        <v>0.05</v>
      </c>
      <c r="H14" s="46">
        <v>0.05</v>
      </c>
      <c r="I14" s="46">
        <v>7.0699999999999999E-2</v>
      </c>
      <c r="J14" s="54">
        <v>1.9999999999999999E-6</v>
      </c>
      <c r="K14" s="54">
        <v>2.7599999999999999E-4</v>
      </c>
      <c r="L14" s="46">
        <v>2.3099999999999999E-2</v>
      </c>
      <c r="M14" s="55">
        <v>1.9000000000000001E-5</v>
      </c>
      <c r="N14" s="55">
        <v>1.6310000000000001E-3</v>
      </c>
      <c r="O14" s="55">
        <v>3.0000000000000001E-6</v>
      </c>
    </row>
    <row r="15" spans="1:15" ht="30">
      <c r="A15" s="53">
        <v>13</v>
      </c>
      <c r="B15" s="49" t="s">
        <v>227</v>
      </c>
      <c r="C15" s="49" t="s">
        <v>234</v>
      </c>
      <c r="D15" s="49" t="s">
        <v>235</v>
      </c>
      <c r="E15" s="53">
        <v>19950</v>
      </c>
      <c r="F15" s="53">
        <v>33455</v>
      </c>
      <c r="G15" s="46">
        <v>0.05</v>
      </c>
      <c r="H15" s="46">
        <v>0.75</v>
      </c>
      <c r="I15" s="46">
        <v>0.75170000000000003</v>
      </c>
      <c r="J15" s="54">
        <v>7.7999999999999999E-5</v>
      </c>
      <c r="K15" s="54">
        <v>3.8899999999999998E-3</v>
      </c>
      <c r="L15" s="46">
        <v>1.44E-2</v>
      </c>
      <c r="M15" s="55">
        <v>4.1260000000000003E-3</v>
      </c>
      <c r="N15" s="55">
        <v>1.021E-3</v>
      </c>
      <c r="O15" s="55">
        <v>1.8E-5</v>
      </c>
    </row>
    <row r="16" spans="1:15" ht="20">
      <c r="A16" s="53">
        <v>14</v>
      </c>
      <c r="B16" s="49" t="s">
        <v>227</v>
      </c>
      <c r="C16" s="49" t="s">
        <v>236</v>
      </c>
      <c r="D16" s="44" t="s">
        <v>219</v>
      </c>
      <c r="E16" s="53">
        <v>24011</v>
      </c>
      <c r="F16" s="53">
        <v>28480</v>
      </c>
      <c r="G16" s="46">
        <v>0.1</v>
      </c>
      <c r="H16" s="46">
        <v>0.05</v>
      </c>
      <c r="I16" s="46">
        <v>0.1118</v>
      </c>
      <c r="J16" s="54">
        <v>9.9999999999999995E-7</v>
      </c>
      <c r="K16" s="54">
        <v>4.0400000000000001E-4</v>
      </c>
      <c r="L16" s="46">
        <v>1.23E-2</v>
      </c>
      <c r="M16" s="55">
        <v>2.9E-5</v>
      </c>
      <c r="N16" s="55">
        <v>1.738E-3</v>
      </c>
      <c r="O16" s="55">
        <v>3.0000000000000001E-6</v>
      </c>
    </row>
    <row r="17" spans="1:15" ht="30">
      <c r="A17" s="53">
        <v>15</v>
      </c>
      <c r="B17" s="49" t="s">
        <v>221</v>
      </c>
      <c r="C17" s="49" t="s">
        <v>237</v>
      </c>
      <c r="D17" s="44" t="s">
        <v>230</v>
      </c>
      <c r="E17" s="53">
        <v>24600</v>
      </c>
      <c r="F17" s="53">
        <v>24715</v>
      </c>
      <c r="G17" s="46">
        <v>0.1</v>
      </c>
      <c r="H17" s="46">
        <v>0.75</v>
      </c>
      <c r="I17" s="46">
        <v>0.75660000000000005</v>
      </c>
      <c r="J17" s="54">
        <v>4.3000000000000002E-5</v>
      </c>
      <c r="K17" s="54">
        <v>2.3400000000000001E-3</v>
      </c>
      <c r="L17" s="46">
        <v>1.0699999999999999E-2</v>
      </c>
      <c r="M17" s="55">
        <v>2.4810000000000001E-3</v>
      </c>
      <c r="N17" s="55">
        <v>1.508E-3</v>
      </c>
      <c r="O17" s="55">
        <v>7.9999999999999996E-6</v>
      </c>
    </row>
    <row r="18" spans="1:15" ht="110">
      <c r="A18" s="53">
        <v>16</v>
      </c>
      <c r="B18" s="49" t="s">
        <v>238</v>
      </c>
      <c r="C18" s="62" t="s">
        <v>239</v>
      </c>
      <c r="D18" s="44" t="s">
        <v>223</v>
      </c>
      <c r="E18" s="53">
        <v>20114</v>
      </c>
      <c r="F18" s="53">
        <v>22827</v>
      </c>
      <c r="G18" s="46">
        <v>0.15</v>
      </c>
      <c r="H18" s="46">
        <v>0.5</v>
      </c>
      <c r="I18" s="46">
        <v>0.52200000000000002</v>
      </c>
      <c r="J18" s="54">
        <v>1.8E-5</v>
      </c>
      <c r="K18" s="54">
        <v>7.8299999999999995E-4</v>
      </c>
      <c r="L18" s="46">
        <v>9.9000000000000008E-3</v>
      </c>
      <c r="M18" s="55">
        <v>5.5400000000000002E-4</v>
      </c>
      <c r="N18" s="55">
        <v>2.0899999999999998E-3</v>
      </c>
      <c r="O18" s="55">
        <v>5.0000000000000004E-6</v>
      </c>
    </row>
    <row r="19" spans="1:15" ht="30">
      <c r="A19" s="53">
        <v>17</v>
      </c>
      <c r="B19" s="49" t="s">
        <v>238</v>
      </c>
      <c r="C19" s="49" t="s">
        <v>240</v>
      </c>
      <c r="D19" s="44" t="s">
        <v>223</v>
      </c>
      <c r="E19" s="53">
        <v>21580</v>
      </c>
      <c r="F19" s="53">
        <v>20559</v>
      </c>
      <c r="G19" s="46">
        <v>0.15</v>
      </c>
      <c r="H19" s="46">
        <v>0.5</v>
      </c>
      <c r="I19" s="46">
        <v>0.52200000000000002</v>
      </c>
      <c r="J19" s="54">
        <v>1.4E-5</v>
      </c>
      <c r="K19" s="54">
        <v>2.5370000000000002E-3</v>
      </c>
      <c r="L19" s="46">
        <v>8.8999999999999999E-3</v>
      </c>
      <c r="M19" s="55">
        <v>1.794E-3</v>
      </c>
      <c r="N19" s="55">
        <v>1.882E-3</v>
      </c>
      <c r="O19" s="55">
        <v>6.9999999999999999E-6</v>
      </c>
    </row>
    <row r="20" spans="1:15" ht="60">
      <c r="A20" s="63">
        <v>18</v>
      </c>
      <c r="B20" s="64" t="s">
        <v>227</v>
      </c>
      <c r="C20" s="44" t="s">
        <v>241</v>
      </c>
      <c r="D20" s="64" t="s">
        <v>242</v>
      </c>
      <c r="E20" s="63">
        <v>16392</v>
      </c>
      <c r="F20" s="63">
        <v>19259</v>
      </c>
      <c r="G20" s="65">
        <v>0.1</v>
      </c>
      <c r="H20" s="65">
        <v>0.2</v>
      </c>
      <c r="I20" s="65">
        <v>0.22359999999999999</v>
      </c>
      <c r="J20" s="66">
        <v>1.9999999999999999E-6</v>
      </c>
      <c r="K20" s="66">
        <v>3.5500000000000001E-4</v>
      </c>
      <c r="L20" s="65">
        <v>8.3000000000000001E-3</v>
      </c>
      <c r="M20" s="67">
        <v>1E-4</v>
      </c>
      <c r="N20" s="67">
        <v>1.175E-3</v>
      </c>
      <c r="O20" s="67">
        <v>9.9999999999999995E-7</v>
      </c>
    </row>
    <row r="21" spans="1:15" ht="20">
      <c r="A21" s="53">
        <v>19</v>
      </c>
      <c r="B21" s="49" t="s">
        <v>217</v>
      </c>
      <c r="C21" s="49" t="s">
        <v>243</v>
      </c>
      <c r="D21" s="44" t="s">
        <v>219</v>
      </c>
      <c r="E21" s="53">
        <v>13504</v>
      </c>
      <c r="F21" s="53">
        <v>16117</v>
      </c>
      <c r="G21" s="46">
        <v>0.05</v>
      </c>
      <c r="H21" s="46">
        <v>0.03</v>
      </c>
      <c r="I21" s="46">
        <v>5.8299999999999998E-2</v>
      </c>
      <c r="J21" s="54">
        <v>0</v>
      </c>
      <c r="K21" s="54">
        <v>1.84E-4</v>
      </c>
      <c r="L21" s="46">
        <v>7.0000000000000001E-3</v>
      </c>
      <c r="M21" s="55">
        <v>7.9999999999999996E-6</v>
      </c>
      <c r="N21" s="55">
        <v>4.9200000000000003E-4</v>
      </c>
      <c r="O21" s="55">
        <v>0</v>
      </c>
    </row>
    <row r="22" spans="1:15" ht="110">
      <c r="A22" s="53">
        <v>20</v>
      </c>
      <c r="B22" s="49" t="s">
        <v>238</v>
      </c>
      <c r="C22" s="151" t="s">
        <v>301</v>
      </c>
      <c r="D22" s="44" t="s">
        <v>230</v>
      </c>
      <c r="E22" s="53">
        <v>14815</v>
      </c>
      <c r="F22" s="53">
        <v>16015</v>
      </c>
      <c r="G22" s="46">
        <v>0.15</v>
      </c>
      <c r="H22" s="46">
        <v>0.75</v>
      </c>
      <c r="I22" s="46">
        <v>0.76490000000000002</v>
      </c>
      <c r="J22" s="54">
        <v>1.9000000000000001E-5</v>
      </c>
      <c r="K22" s="54">
        <v>9.2100000000000005E-4</v>
      </c>
      <c r="L22" s="46">
        <v>6.8999999999999999E-3</v>
      </c>
      <c r="M22" s="55">
        <v>9.77E-4</v>
      </c>
      <c r="N22" s="55">
        <v>1.4660000000000001E-3</v>
      </c>
      <c r="O22" s="55">
        <v>3.0000000000000001E-6</v>
      </c>
    </row>
    <row r="23" spans="1:15" ht="50">
      <c r="A23" s="53">
        <v>21</v>
      </c>
      <c r="B23" s="49" t="s">
        <v>238</v>
      </c>
      <c r="C23" s="44" t="s">
        <v>244</v>
      </c>
      <c r="D23" s="44" t="s">
        <v>223</v>
      </c>
      <c r="E23" s="53">
        <v>13932</v>
      </c>
      <c r="F23" s="53">
        <v>15832</v>
      </c>
      <c r="G23" s="46">
        <v>0.15</v>
      </c>
      <c r="H23" s="46">
        <v>0.5</v>
      </c>
      <c r="I23" s="46">
        <v>0.52200000000000002</v>
      </c>
      <c r="J23" s="54">
        <v>7.9999999999999996E-6</v>
      </c>
      <c r="K23" s="54">
        <v>5.3399999999999997E-4</v>
      </c>
      <c r="L23" s="46">
        <v>6.7999999999999996E-3</v>
      </c>
      <c r="M23" s="55">
        <v>3.77E-4</v>
      </c>
      <c r="N23" s="55">
        <v>1.449E-3</v>
      </c>
      <c r="O23" s="55">
        <v>1.9999999999999999E-6</v>
      </c>
    </row>
    <row r="24" spans="1:15" ht="20">
      <c r="A24" s="53">
        <v>22</v>
      </c>
      <c r="B24" s="49" t="s">
        <v>217</v>
      </c>
      <c r="C24" s="49" t="s">
        <v>245</v>
      </c>
      <c r="D24" s="44" t="s">
        <v>223</v>
      </c>
      <c r="E24" s="53">
        <v>23814</v>
      </c>
      <c r="F24" s="53">
        <v>14889</v>
      </c>
      <c r="G24" s="46">
        <v>0.05</v>
      </c>
      <c r="H24" s="46">
        <v>1</v>
      </c>
      <c r="I24" s="46">
        <v>1.0012000000000001</v>
      </c>
      <c r="J24" s="54">
        <v>2.8E-5</v>
      </c>
      <c r="K24" s="54">
        <v>6.1640000000000002E-3</v>
      </c>
      <c r="L24" s="46">
        <v>6.4000000000000003E-3</v>
      </c>
      <c r="M24" s="55">
        <v>8.7170000000000008E-3</v>
      </c>
      <c r="N24" s="55">
        <v>4.5399999999999998E-4</v>
      </c>
      <c r="O24" s="55">
        <v>7.6000000000000004E-5</v>
      </c>
    </row>
    <row r="25" spans="1:15" ht="40">
      <c r="A25" s="53">
        <v>23</v>
      </c>
      <c r="B25" s="49" t="s">
        <v>217</v>
      </c>
      <c r="C25" s="49" t="s">
        <v>246</v>
      </c>
      <c r="D25" s="44" t="s">
        <v>223</v>
      </c>
      <c r="E25" s="53">
        <v>10089</v>
      </c>
      <c r="F25" s="53">
        <v>11742</v>
      </c>
      <c r="G25" s="46">
        <v>0.05</v>
      </c>
      <c r="H25" s="46">
        <v>1</v>
      </c>
      <c r="I25" s="46">
        <v>1.0012000000000001</v>
      </c>
      <c r="J25" s="54">
        <v>1.7E-5</v>
      </c>
      <c r="K25" s="54">
        <v>2.6699999999999998E-4</v>
      </c>
      <c r="L25" s="46">
        <v>5.1000000000000004E-3</v>
      </c>
      <c r="M25" s="55">
        <v>3.77E-4</v>
      </c>
      <c r="N25" s="55">
        <v>3.5799999999999997E-4</v>
      </c>
      <c r="O25" s="55">
        <v>0</v>
      </c>
    </row>
    <row r="26" spans="1:15">
      <c r="A26" s="124" t="s">
        <v>179</v>
      </c>
      <c r="B26" s="125"/>
      <c r="C26" s="126"/>
      <c r="D26" s="68"/>
      <c r="E26" s="69">
        <v>2317287</v>
      </c>
      <c r="F26" s="69">
        <v>2838889</v>
      </c>
      <c r="G26" s="68"/>
      <c r="H26" s="68"/>
      <c r="I26" s="68"/>
      <c r="J26" s="70">
        <v>4.8380000000000003E-3</v>
      </c>
      <c r="K26" s="68"/>
      <c r="L26" s="68"/>
      <c r="M26" s="68"/>
      <c r="N26" s="68"/>
      <c r="O26" s="70">
        <v>6.2360000000000002E-3</v>
      </c>
    </row>
    <row r="27" spans="1:15">
      <c r="A27" s="127" t="s">
        <v>247</v>
      </c>
      <c r="B27" s="128"/>
      <c r="C27" s="129"/>
      <c r="D27" s="68"/>
      <c r="E27" s="68"/>
      <c r="F27" s="68"/>
      <c r="G27" s="130" t="s">
        <v>248</v>
      </c>
      <c r="H27" s="131"/>
      <c r="I27" s="132"/>
      <c r="J27" s="71">
        <v>6.9599999999999995E-2</v>
      </c>
      <c r="K27" s="68"/>
      <c r="L27" s="133" t="s">
        <v>249</v>
      </c>
      <c r="M27" s="134"/>
      <c r="N27" s="135"/>
      <c r="O27" s="71">
        <v>7.9000000000000001E-2</v>
      </c>
    </row>
    <row r="31" spans="1:15">
      <c r="E31">
        <f>E25/E26</f>
        <v>4.3537982131691072E-3</v>
      </c>
    </row>
  </sheetData>
  <autoFilter ref="A2:O27"/>
  <mergeCells count="5">
    <mergeCell ref="A1:O1"/>
    <mergeCell ref="A26:C26"/>
    <mergeCell ref="A27:C27"/>
    <mergeCell ref="G27:I27"/>
    <mergeCell ref="L27:N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20" sqref="A20"/>
    </sheetView>
  </sheetViews>
  <sheetFormatPr defaultRowHeight="12.5"/>
  <cols>
    <col min="1" max="1" width="21.1796875" customWidth="1"/>
    <col min="2" max="2" width="14" customWidth="1"/>
  </cols>
  <sheetData>
    <row r="1" spans="1:8" ht="13">
      <c r="A1" s="136" t="s">
        <v>250</v>
      </c>
      <c r="B1" s="136"/>
      <c r="C1" s="136"/>
      <c r="D1" s="136"/>
      <c r="E1" s="136"/>
      <c r="F1" s="136"/>
      <c r="G1" s="136"/>
      <c r="H1" s="136"/>
    </row>
    <row r="2" spans="1:8">
      <c r="A2" s="48"/>
      <c r="B2" s="48"/>
      <c r="C2" s="48"/>
      <c r="D2" s="48"/>
      <c r="E2" s="48"/>
      <c r="F2" s="48"/>
      <c r="G2" s="48"/>
      <c r="H2" s="48"/>
    </row>
    <row r="3" spans="1:8">
      <c r="A3" s="137" t="s">
        <v>251</v>
      </c>
      <c r="B3" s="72">
        <v>2011</v>
      </c>
      <c r="C3" s="72">
        <v>2012</v>
      </c>
      <c r="D3" s="72">
        <v>2013</v>
      </c>
      <c r="E3" s="72">
        <v>2014</v>
      </c>
      <c r="F3" s="72">
        <v>2015</v>
      </c>
      <c r="G3" s="72">
        <v>2016</v>
      </c>
      <c r="H3" s="48"/>
    </row>
    <row r="4" spans="1:8">
      <c r="A4" s="138"/>
      <c r="B4" s="73"/>
      <c r="C4" s="74"/>
      <c r="D4" s="139" t="s">
        <v>252</v>
      </c>
      <c r="E4" s="139"/>
      <c r="F4" s="74"/>
      <c r="G4" s="75"/>
      <c r="H4" s="48"/>
    </row>
    <row r="5" spans="1:8">
      <c r="A5" s="76" t="s">
        <v>253</v>
      </c>
      <c r="B5" s="77">
        <v>1651928</v>
      </c>
      <c r="C5" s="77">
        <v>1747686</v>
      </c>
      <c r="D5" s="77">
        <v>1813559</v>
      </c>
      <c r="E5" s="77">
        <v>1909766</v>
      </c>
      <c r="F5" s="77">
        <v>2092102</v>
      </c>
      <c r="G5" s="77">
        <v>2129428</v>
      </c>
      <c r="H5" s="48"/>
    </row>
    <row r="6" spans="1:8" ht="23">
      <c r="A6" s="78" t="s">
        <v>254</v>
      </c>
      <c r="B6" s="77">
        <v>1604503</v>
      </c>
      <c r="C6" s="77">
        <v>1704639</v>
      </c>
      <c r="D6" s="77">
        <v>1774788</v>
      </c>
      <c r="E6" s="77">
        <v>1871709</v>
      </c>
      <c r="F6" s="77">
        <v>2055017</v>
      </c>
      <c r="G6" s="77">
        <v>2092250</v>
      </c>
      <c r="H6" s="48"/>
    </row>
    <row r="7" spans="1:8">
      <c r="A7" s="78" t="s">
        <v>255</v>
      </c>
      <c r="B7" s="77">
        <v>924258</v>
      </c>
      <c r="C7" s="77">
        <v>1005813</v>
      </c>
      <c r="D7" s="77">
        <v>1053981</v>
      </c>
      <c r="E7" s="77">
        <v>1140983</v>
      </c>
      <c r="F7" s="77">
        <v>1197123</v>
      </c>
      <c r="G7" s="77">
        <v>1206587</v>
      </c>
      <c r="H7" s="48"/>
    </row>
    <row r="8" spans="1:8" ht="23">
      <c r="A8" s="78" t="s">
        <v>256</v>
      </c>
      <c r="B8" s="77">
        <v>338816</v>
      </c>
      <c r="C8" s="77">
        <v>343603</v>
      </c>
      <c r="D8" s="77">
        <v>356771</v>
      </c>
      <c r="E8" s="77">
        <v>351910</v>
      </c>
      <c r="F8" s="77">
        <v>394092</v>
      </c>
      <c r="G8" s="77">
        <v>397739</v>
      </c>
      <c r="H8" s="48"/>
    </row>
    <row r="9" spans="1:8">
      <c r="A9" s="79" t="s">
        <v>257</v>
      </c>
      <c r="B9" s="80"/>
      <c r="C9" s="80"/>
      <c r="D9" s="80"/>
      <c r="E9" s="80"/>
      <c r="F9" s="80"/>
      <c r="G9" s="80"/>
      <c r="H9" s="48"/>
    </row>
    <row r="10" spans="1:8">
      <c r="A10" s="78" t="s">
        <v>258</v>
      </c>
      <c r="B10" s="77">
        <v>221202</v>
      </c>
      <c r="C10" s="77">
        <v>236020</v>
      </c>
      <c r="D10" s="77">
        <v>241253</v>
      </c>
      <c r="E10" s="77">
        <v>250173</v>
      </c>
      <c r="F10" s="77">
        <v>261517</v>
      </c>
      <c r="G10" s="77">
        <v>274434</v>
      </c>
      <c r="H10" s="48"/>
    </row>
    <row r="11" spans="1:8">
      <c r="A11" s="78" t="s">
        <v>259</v>
      </c>
      <c r="B11" s="77">
        <v>120228</v>
      </c>
      <c r="C11" s="77">
        <v>119202</v>
      </c>
      <c r="D11" s="77">
        <v>122783</v>
      </c>
      <c r="E11" s="77">
        <v>128643</v>
      </c>
      <c r="F11" s="77">
        <v>202286</v>
      </c>
      <c r="G11" s="77">
        <v>213490</v>
      </c>
      <c r="H11" s="48"/>
    </row>
    <row r="12" spans="1:8" ht="23">
      <c r="A12" s="78" t="s">
        <v>260</v>
      </c>
      <c r="B12" s="77">
        <v>47426</v>
      </c>
      <c r="C12" s="77">
        <v>43047</v>
      </c>
      <c r="D12" s="77">
        <v>38771</v>
      </c>
      <c r="E12" s="77">
        <v>38057</v>
      </c>
      <c r="F12" s="77">
        <v>37084</v>
      </c>
      <c r="G12" s="77">
        <v>37179</v>
      </c>
      <c r="H12" s="48"/>
    </row>
    <row r="13" spans="1:8">
      <c r="A13" s="78" t="s">
        <v>261</v>
      </c>
      <c r="B13" s="77">
        <v>16388</v>
      </c>
      <c r="C13" s="77">
        <v>16086</v>
      </c>
      <c r="D13" s="77">
        <v>15568</v>
      </c>
      <c r="E13" s="77">
        <v>16547</v>
      </c>
      <c r="F13" s="77">
        <v>16614</v>
      </c>
      <c r="G13" s="77">
        <v>17121</v>
      </c>
      <c r="H13" s="48"/>
    </row>
    <row r="14" spans="1:8">
      <c r="A14" s="78" t="s">
        <v>262</v>
      </c>
      <c r="B14" s="77">
        <v>31037</v>
      </c>
      <c r="C14" s="77">
        <v>26961</v>
      </c>
      <c r="D14" s="77">
        <v>23203</v>
      </c>
      <c r="E14" s="77">
        <v>21511</v>
      </c>
      <c r="F14" s="77">
        <v>20470</v>
      </c>
      <c r="G14" s="77">
        <v>20058</v>
      </c>
      <c r="H14" s="48"/>
    </row>
    <row r="15" spans="1:8" ht="13.5">
      <c r="A15" s="44" t="s">
        <v>263</v>
      </c>
      <c r="B15" s="78" t="s">
        <v>264</v>
      </c>
      <c r="C15" s="78" t="s">
        <v>264</v>
      </c>
      <c r="D15" s="78" t="s">
        <v>264</v>
      </c>
      <c r="E15" s="78" t="s">
        <v>264</v>
      </c>
      <c r="F15" s="78" t="s">
        <v>264</v>
      </c>
      <c r="G15" s="78" t="s">
        <v>264</v>
      </c>
      <c r="H15" s="48"/>
    </row>
    <row r="16" spans="1:8" ht="34.5">
      <c r="A16" s="44" t="s">
        <v>265</v>
      </c>
      <c r="B16" s="77">
        <v>185543</v>
      </c>
      <c r="C16" s="77">
        <v>196023</v>
      </c>
      <c r="D16" s="77">
        <v>192616</v>
      </c>
      <c r="E16" s="77">
        <v>202278</v>
      </c>
      <c r="F16" s="77">
        <v>214020</v>
      </c>
      <c r="G16" s="77">
        <v>226407</v>
      </c>
      <c r="H16" s="48"/>
    </row>
    <row r="17" spans="1:8">
      <c r="A17" s="78" t="s">
        <v>266</v>
      </c>
      <c r="B17" s="77">
        <v>113193</v>
      </c>
      <c r="C17" s="77">
        <v>122469</v>
      </c>
      <c r="D17" s="77">
        <v>123369</v>
      </c>
      <c r="E17" s="77">
        <v>126856</v>
      </c>
      <c r="F17" s="77">
        <v>132075</v>
      </c>
      <c r="G17" s="77">
        <v>135468</v>
      </c>
      <c r="H17" s="48"/>
    </row>
    <row r="18" spans="1:8">
      <c r="A18" s="78" t="s">
        <v>267</v>
      </c>
      <c r="B18" s="77">
        <v>24387</v>
      </c>
      <c r="C18" s="77">
        <v>24419</v>
      </c>
      <c r="D18" s="77">
        <v>23190</v>
      </c>
      <c r="E18" s="77">
        <v>22175</v>
      </c>
      <c r="F18" s="77">
        <v>24269</v>
      </c>
      <c r="G18" s="77">
        <v>25358</v>
      </c>
      <c r="H18" s="48"/>
    </row>
    <row r="19" spans="1:8">
      <c r="A19" s="78" t="s">
        <v>268</v>
      </c>
      <c r="B19" s="77">
        <v>27289</v>
      </c>
      <c r="C19" s="77">
        <v>28033</v>
      </c>
      <c r="D19" s="77">
        <v>27356</v>
      </c>
      <c r="E19" s="77">
        <v>29242</v>
      </c>
      <c r="F19" s="77">
        <v>34068</v>
      </c>
      <c r="G19" s="77">
        <v>40814</v>
      </c>
      <c r="H19" s="48"/>
    </row>
    <row r="20" spans="1:8" ht="34.5">
      <c r="A20" s="44" t="s">
        <v>269</v>
      </c>
      <c r="B20" s="77">
        <v>4283</v>
      </c>
      <c r="C20" s="77">
        <v>4812</v>
      </c>
      <c r="D20" s="77">
        <v>4955</v>
      </c>
      <c r="E20" s="77">
        <v>5428</v>
      </c>
      <c r="F20" s="77">
        <v>5581</v>
      </c>
      <c r="G20" s="77">
        <v>5507</v>
      </c>
      <c r="H20" s="48"/>
    </row>
    <row r="21" spans="1:8" ht="34.5">
      <c r="A21" s="44" t="s">
        <v>270</v>
      </c>
      <c r="B21" s="77">
        <v>16392</v>
      </c>
      <c r="C21" s="77">
        <v>16290</v>
      </c>
      <c r="D21" s="77">
        <v>13745</v>
      </c>
      <c r="E21" s="77">
        <v>18576</v>
      </c>
      <c r="F21" s="77">
        <v>18027</v>
      </c>
      <c r="G21" s="77">
        <v>19259</v>
      </c>
      <c r="H21" s="48"/>
    </row>
    <row r="22" spans="1:8">
      <c r="A22" s="76" t="s">
        <v>271</v>
      </c>
      <c r="B22" s="77">
        <v>409374</v>
      </c>
      <c r="C22" s="77">
        <v>408435</v>
      </c>
      <c r="D22" s="77">
        <v>413683</v>
      </c>
      <c r="E22" s="77">
        <v>417218</v>
      </c>
      <c r="F22" s="77">
        <v>409703</v>
      </c>
      <c r="G22" s="77">
        <v>407821</v>
      </c>
      <c r="H22" s="48"/>
    </row>
    <row r="23" spans="1:8">
      <c r="A23" s="78" t="s">
        <v>272</v>
      </c>
      <c r="B23" s="77">
        <v>219244</v>
      </c>
      <c r="C23" s="77">
        <v>221666</v>
      </c>
      <c r="D23" s="77">
        <v>224280</v>
      </c>
      <c r="E23" s="77">
        <v>227157</v>
      </c>
      <c r="F23" s="77">
        <v>222396</v>
      </c>
      <c r="G23" s="77">
        <v>222655</v>
      </c>
      <c r="H23" s="48"/>
    </row>
    <row r="24" spans="1:8">
      <c r="A24" s="78" t="s">
        <v>273</v>
      </c>
      <c r="B24" s="77">
        <v>27221</v>
      </c>
      <c r="C24" s="77">
        <v>27484</v>
      </c>
      <c r="D24" s="77">
        <v>27766</v>
      </c>
      <c r="E24" s="77">
        <v>28101</v>
      </c>
      <c r="F24" s="77">
        <v>27220</v>
      </c>
      <c r="G24" s="77">
        <v>27227</v>
      </c>
      <c r="H24" s="48"/>
    </row>
    <row r="25" spans="1:8">
      <c r="A25" s="78" t="s">
        <v>274</v>
      </c>
      <c r="B25" s="77">
        <v>72670</v>
      </c>
      <c r="C25" s="77">
        <v>70600</v>
      </c>
      <c r="D25" s="77">
        <v>72884</v>
      </c>
      <c r="E25" s="77">
        <v>72843</v>
      </c>
      <c r="F25" s="77">
        <v>71834</v>
      </c>
      <c r="G25" s="77">
        <v>71322</v>
      </c>
      <c r="H25" s="48"/>
    </row>
    <row r="26" spans="1:8">
      <c r="A26" s="78" t="s">
        <v>275</v>
      </c>
      <c r="B26" s="77">
        <v>81701</v>
      </c>
      <c r="C26" s="77">
        <v>80112</v>
      </c>
      <c r="D26" s="77">
        <v>80047</v>
      </c>
      <c r="E26" s="77">
        <v>80529</v>
      </c>
      <c r="F26" s="77">
        <v>79715</v>
      </c>
      <c r="G26" s="77">
        <v>77781</v>
      </c>
      <c r="H26" s="48"/>
    </row>
    <row r="27" spans="1:8" ht="23">
      <c r="A27" s="78" t="s">
        <v>276</v>
      </c>
      <c r="B27" s="78" t="s">
        <v>264</v>
      </c>
      <c r="C27" s="78" t="s">
        <v>264</v>
      </c>
      <c r="D27" s="78" t="s">
        <v>264</v>
      </c>
      <c r="E27" s="78" t="s">
        <v>264</v>
      </c>
      <c r="F27" s="78" t="s">
        <v>264</v>
      </c>
      <c r="G27" s="78" t="s">
        <v>264</v>
      </c>
      <c r="H27" s="48"/>
    </row>
    <row r="28" spans="1:8" ht="34.5">
      <c r="A28" s="44" t="s">
        <v>277</v>
      </c>
      <c r="B28" s="77">
        <v>8539</v>
      </c>
      <c r="C28" s="77">
        <v>8573</v>
      </c>
      <c r="D28" s="77">
        <v>8706</v>
      </c>
      <c r="E28" s="77">
        <v>8589</v>
      </c>
      <c r="F28" s="77">
        <v>8538</v>
      </c>
      <c r="G28" s="77">
        <v>8836</v>
      </c>
      <c r="H28" s="48"/>
    </row>
    <row r="29" spans="1:8">
      <c r="A29" s="76" t="s">
        <v>278</v>
      </c>
      <c r="B29" s="77">
        <v>-210913</v>
      </c>
      <c r="C29" s="77">
        <v>-364221</v>
      </c>
      <c r="D29" s="77">
        <v>-364569</v>
      </c>
      <c r="E29" s="77">
        <v>-301193</v>
      </c>
      <c r="F29" s="77">
        <v>-296092</v>
      </c>
      <c r="G29" s="77">
        <v>-307820</v>
      </c>
      <c r="H29" s="48"/>
    </row>
    <row r="30" spans="1:8">
      <c r="A30" s="78" t="s">
        <v>279</v>
      </c>
      <c r="B30" s="77">
        <v>-71438</v>
      </c>
      <c r="C30" s="77">
        <v>-71438</v>
      </c>
      <c r="D30" s="77">
        <v>-71222</v>
      </c>
      <c r="E30" s="77">
        <v>-68215</v>
      </c>
      <c r="F30" s="77">
        <v>-68033</v>
      </c>
      <c r="G30" s="77">
        <v>-75343</v>
      </c>
      <c r="H30" s="48"/>
    </row>
    <row r="31" spans="1:8">
      <c r="A31" s="78" t="s">
        <v>280</v>
      </c>
      <c r="B31" s="77">
        <v>-163990</v>
      </c>
      <c r="C31" s="77">
        <v>-298869</v>
      </c>
      <c r="D31" s="77">
        <v>-299410</v>
      </c>
      <c r="E31" s="77">
        <v>-248610</v>
      </c>
      <c r="F31" s="77">
        <v>-247521</v>
      </c>
      <c r="G31" s="77">
        <v>-251975</v>
      </c>
      <c r="H31" s="48"/>
    </row>
    <row r="32" spans="1:8">
      <c r="A32" s="78" t="s">
        <v>281</v>
      </c>
      <c r="B32" s="77">
        <v>27746</v>
      </c>
      <c r="C32" s="77">
        <v>10614</v>
      </c>
      <c r="D32" s="77">
        <v>10649</v>
      </c>
      <c r="E32" s="77">
        <v>17216</v>
      </c>
      <c r="F32" s="77">
        <v>21039</v>
      </c>
      <c r="G32" s="77">
        <v>21289</v>
      </c>
      <c r="H32" s="48"/>
    </row>
    <row r="33" spans="1:8">
      <c r="A33" s="78" t="s">
        <v>282</v>
      </c>
      <c r="B33" s="78" t="s">
        <v>283</v>
      </c>
      <c r="C33" s="78" t="s">
        <v>283</v>
      </c>
      <c r="D33" s="78" t="s">
        <v>283</v>
      </c>
      <c r="E33" s="78" t="s">
        <v>283</v>
      </c>
      <c r="F33" s="78" t="s">
        <v>283</v>
      </c>
      <c r="G33" s="78" t="s">
        <v>283</v>
      </c>
      <c r="H33" s="48"/>
    </row>
    <row r="34" spans="1:8">
      <c r="A34" s="78" t="s">
        <v>284</v>
      </c>
      <c r="B34" s="77">
        <v>-3231</v>
      </c>
      <c r="C34" s="77">
        <v>-4529</v>
      </c>
      <c r="D34" s="77">
        <v>-4586</v>
      </c>
      <c r="E34" s="77">
        <v>-1583</v>
      </c>
      <c r="F34" s="77">
        <v>-1578</v>
      </c>
      <c r="G34" s="77">
        <v>-1790</v>
      </c>
      <c r="H34" s="48"/>
    </row>
    <row r="35" spans="1:8">
      <c r="A35" s="78" t="s">
        <v>285</v>
      </c>
      <c r="B35" s="78" t="s">
        <v>286</v>
      </c>
      <c r="C35" s="78" t="s">
        <v>286</v>
      </c>
      <c r="D35" s="78" t="s">
        <v>286</v>
      </c>
      <c r="E35" s="78" t="s">
        <v>286</v>
      </c>
      <c r="F35" s="78" t="s">
        <v>286</v>
      </c>
      <c r="G35" s="78" t="s">
        <v>286</v>
      </c>
      <c r="H35" s="48"/>
    </row>
    <row r="36" spans="1:8" ht="23">
      <c r="A36" s="78" t="s">
        <v>287</v>
      </c>
      <c r="B36" s="78" t="s">
        <v>283</v>
      </c>
      <c r="C36" s="78" t="s">
        <v>283</v>
      </c>
      <c r="D36" s="78" t="s">
        <v>283</v>
      </c>
      <c r="E36" s="78" t="s">
        <v>283</v>
      </c>
      <c r="F36" s="78" t="s">
        <v>283</v>
      </c>
      <c r="G36" s="78" t="s">
        <v>283</v>
      </c>
      <c r="H36" s="48"/>
    </row>
    <row r="37" spans="1:8">
      <c r="A37" s="78" t="s">
        <v>288</v>
      </c>
      <c r="B37" s="78" t="s">
        <v>286</v>
      </c>
      <c r="C37" s="78" t="s">
        <v>286</v>
      </c>
      <c r="D37" s="78" t="s">
        <v>286</v>
      </c>
      <c r="E37" s="78" t="s">
        <v>286</v>
      </c>
      <c r="F37" s="78" t="s">
        <v>286</v>
      </c>
      <c r="G37" s="78" t="s">
        <v>286</v>
      </c>
      <c r="H37" s="48"/>
    </row>
    <row r="38" spans="1:8">
      <c r="A38" s="76" t="s">
        <v>289</v>
      </c>
      <c r="B38" s="77">
        <v>70442</v>
      </c>
      <c r="C38" s="77">
        <v>73208</v>
      </c>
      <c r="D38" s="77">
        <v>76539</v>
      </c>
      <c r="E38" s="77">
        <v>78227</v>
      </c>
      <c r="F38" s="77">
        <v>73247</v>
      </c>
      <c r="G38" s="77">
        <v>75232</v>
      </c>
      <c r="H38" s="48"/>
    </row>
    <row r="39" spans="1:8" ht="23">
      <c r="A39" s="78" t="s">
        <v>290</v>
      </c>
      <c r="B39" s="77">
        <v>13932</v>
      </c>
      <c r="C39" s="77">
        <v>14307</v>
      </c>
      <c r="D39" s="77">
        <v>14685</v>
      </c>
      <c r="E39" s="77">
        <v>15065</v>
      </c>
      <c r="F39" s="77">
        <v>15448</v>
      </c>
      <c r="G39" s="77">
        <v>15832</v>
      </c>
      <c r="H39" s="48"/>
    </row>
    <row r="40" spans="1:8">
      <c r="A40" s="78" t="s">
        <v>291</v>
      </c>
      <c r="B40" s="77">
        <v>56509</v>
      </c>
      <c r="C40" s="77">
        <v>58900</v>
      </c>
      <c r="D40" s="77">
        <v>61854</v>
      </c>
      <c r="E40" s="77">
        <v>63162</v>
      </c>
      <c r="F40" s="77">
        <v>57799</v>
      </c>
      <c r="G40" s="77">
        <v>59401</v>
      </c>
      <c r="H40" s="48"/>
    </row>
    <row r="41" spans="1:8">
      <c r="A41" s="76" t="s">
        <v>292</v>
      </c>
      <c r="B41" s="77">
        <v>768201</v>
      </c>
      <c r="C41" s="77">
        <v>783702</v>
      </c>
      <c r="D41" s="77">
        <v>797485</v>
      </c>
      <c r="E41" s="77">
        <v>812068</v>
      </c>
      <c r="F41" s="77">
        <v>755291</v>
      </c>
      <c r="G41" s="77">
        <v>789359</v>
      </c>
      <c r="H41" s="48"/>
    </row>
    <row r="42" spans="1:8">
      <c r="A42" s="76" t="s">
        <v>293</v>
      </c>
      <c r="B42" s="77">
        <v>6399</v>
      </c>
      <c r="C42" s="77">
        <v>6207</v>
      </c>
      <c r="D42" s="77">
        <v>5083</v>
      </c>
      <c r="E42" s="77">
        <v>4981</v>
      </c>
      <c r="F42" s="77">
        <v>5281</v>
      </c>
      <c r="G42" s="77">
        <v>6095</v>
      </c>
      <c r="H42" s="48"/>
    </row>
    <row r="43" spans="1:8">
      <c r="A43" s="78" t="s">
        <v>294</v>
      </c>
      <c r="B43" s="77">
        <v>3623</v>
      </c>
      <c r="C43" s="77">
        <v>3791</v>
      </c>
      <c r="D43" s="77">
        <v>3742</v>
      </c>
      <c r="E43" s="77">
        <v>3714</v>
      </c>
      <c r="F43" s="77">
        <v>3830</v>
      </c>
      <c r="G43" s="77">
        <v>4396</v>
      </c>
      <c r="H43" s="48"/>
    </row>
    <row r="44" spans="1:8">
      <c r="A44" s="78" t="s">
        <v>295</v>
      </c>
      <c r="B44" s="77">
        <v>2776</v>
      </c>
      <c r="C44" s="77">
        <v>2416</v>
      </c>
      <c r="D44" s="77">
        <v>1341</v>
      </c>
      <c r="E44" s="77">
        <v>1267</v>
      </c>
      <c r="F44" s="77">
        <v>1451</v>
      </c>
      <c r="G44" s="77">
        <v>1699</v>
      </c>
      <c r="H44" s="48"/>
    </row>
    <row r="45" spans="1:8" ht="13.5">
      <c r="A45" s="44" t="s">
        <v>296</v>
      </c>
      <c r="B45" s="77">
        <v>761802</v>
      </c>
      <c r="C45" s="77">
        <v>777494</v>
      </c>
      <c r="D45" s="77">
        <v>792401</v>
      </c>
      <c r="E45" s="77">
        <v>807087</v>
      </c>
      <c r="F45" s="77">
        <v>750010</v>
      </c>
      <c r="G45" s="77">
        <v>783265</v>
      </c>
      <c r="H45" s="48"/>
    </row>
    <row r="46" spans="1:8">
      <c r="A46" s="76" t="s">
        <v>297</v>
      </c>
      <c r="B46" s="77">
        <v>2317287</v>
      </c>
      <c r="C46" s="77">
        <v>2425352</v>
      </c>
      <c r="D46" s="77">
        <v>2496397</v>
      </c>
      <c r="E46" s="77">
        <v>2607488</v>
      </c>
      <c r="F46" s="77">
        <v>2789072</v>
      </c>
      <c r="G46" s="77">
        <v>2838889</v>
      </c>
      <c r="H46" s="48"/>
    </row>
    <row r="47" spans="1:8">
      <c r="A47" s="76" t="s">
        <v>298</v>
      </c>
      <c r="B47" s="77">
        <v>2106374</v>
      </c>
      <c r="C47" s="77">
        <v>2061131</v>
      </c>
      <c r="D47" s="77">
        <v>2131828</v>
      </c>
      <c r="E47" s="77">
        <v>2306295</v>
      </c>
      <c r="F47" s="77">
        <v>2492980</v>
      </c>
      <c r="G47" s="77">
        <v>2531069</v>
      </c>
      <c r="H47" s="48"/>
    </row>
    <row r="48" spans="1:8">
      <c r="A48" s="140" t="s">
        <v>299</v>
      </c>
      <c r="B48" s="140"/>
      <c r="C48" s="140"/>
      <c r="D48" s="140"/>
      <c r="E48" s="140"/>
      <c r="F48" s="140"/>
      <c r="G48" s="140"/>
      <c r="H48" s="48"/>
    </row>
  </sheetData>
  <mergeCells count="4">
    <mergeCell ref="A1:H1"/>
    <mergeCell ref="A3:A4"/>
    <mergeCell ref="D4:E4"/>
    <mergeCell ref="A48:G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14" sqref="B14"/>
    </sheetView>
  </sheetViews>
  <sheetFormatPr defaultColWidth="9.1796875" defaultRowHeight="13"/>
  <cols>
    <col min="1" max="1" width="29.54296875" style="24" customWidth="1"/>
    <col min="2" max="3" width="9.81640625" style="24" customWidth="1"/>
    <col min="4" max="4" width="11" style="24" customWidth="1"/>
    <col min="5" max="5" width="12.7265625" style="24" customWidth="1"/>
    <col min="6" max="6" width="9.81640625" style="24" customWidth="1"/>
    <col min="7" max="7" width="9.54296875" style="24" customWidth="1"/>
    <col min="8" max="16384" width="9.1796875" style="24"/>
  </cols>
  <sheetData>
    <row r="1" spans="1:13">
      <c r="A1" s="29" t="s">
        <v>200</v>
      </c>
    </row>
    <row r="2" spans="1:13" ht="13.5" customHeight="1">
      <c r="A2" s="43">
        <v>6</v>
      </c>
      <c r="B2" s="44" t="s">
        <v>180</v>
      </c>
      <c r="C2" s="45">
        <v>7.4817E-3</v>
      </c>
      <c r="D2" s="46">
        <v>4.3499999999999997E-2</v>
      </c>
      <c r="E2" s="44" t="s">
        <v>181</v>
      </c>
      <c r="F2" s="47">
        <v>1.00061E-2</v>
      </c>
      <c r="G2" s="46">
        <v>5.5100000000000003E-2</v>
      </c>
      <c r="H2" s="48"/>
      <c r="I2" s="48"/>
      <c r="J2" s="48"/>
      <c r="K2" s="48"/>
      <c r="L2" s="48"/>
      <c r="M2" s="48"/>
    </row>
    <row r="3" spans="1:13" ht="15.65" customHeight="1">
      <c r="A3" s="43">
        <v>7</v>
      </c>
      <c r="B3" s="44" t="s">
        <v>182</v>
      </c>
      <c r="C3" s="45">
        <v>6.3584999999999996E-3</v>
      </c>
      <c r="D3" s="46">
        <v>3.6900000000000002E-2</v>
      </c>
      <c r="E3" s="44" t="s">
        <v>180</v>
      </c>
      <c r="F3" s="47">
        <v>6.8818000000000004E-3</v>
      </c>
      <c r="G3" s="46">
        <v>3.7900000000000003E-2</v>
      </c>
      <c r="H3" s="48"/>
      <c r="I3" s="48"/>
      <c r="J3" s="48"/>
      <c r="K3" s="48"/>
      <c r="L3" s="48"/>
      <c r="M3" s="48"/>
    </row>
    <row r="4" spans="1:13" ht="15.65" customHeight="1">
      <c r="A4" s="43">
        <v>8</v>
      </c>
      <c r="B4" s="44" t="s">
        <v>183</v>
      </c>
      <c r="C4" s="45">
        <v>6.1209999999999997E-3</v>
      </c>
      <c r="D4" s="46">
        <v>3.56E-2</v>
      </c>
      <c r="E4" s="44" t="s">
        <v>183</v>
      </c>
      <c r="F4" s="47">
        <v>5.6528999999999998E-3</v>
      </c>
      <c r="G4" s="46">
        <v>3.1099999999999999E-2</v>
      </c>
      <c r="H4" s="48"/>
      <c r="I4" s="48"/>
      <c r="J4" s="48"/>
      <c r="K4" s="48"/>
      <c r="L4" s="48"/>
      <c r="M4" s="48"/>
    </row>
    <row r="5" spans="1:13" ht="14.25" customHeight="1">
      <c r="A5" s="43">
        <v>9</v>
      </c>
      <c r="B5" s="49" t="s">
        <v>184</v>
      </c>
      <c r="C5" s="45">
        <v>5.3251000000000001E-3</v>
      </c>
      <c r="D5" s="46">
        <v>3.09E-2</v>
      </c>
      <c r="E5" s="44" t="s">
        <v>182</v>
      </c>
      <c r="F5" s="47">
        <v>5.4425999999999997E-3</v>
      </c>
      <c r="G5" s="46">
        <v>0.03</v>
      </c>
      <c r="H5" s="48"/>
      <c r="I5" s="48"/>
      <c r="J5" s="48"/>
      <c r="K5" s="48"/>
      <c r="L5" s="48"/>
      <c r="M5" s="48"/>
    </row>
    <row r="6" spans="1:13" ht="14.25" customHeight="1">
      <c r="A6" s="43">
        <v>10</v>
      </c>
      <c r="B6" s="44" t="s">
        <v>185</v>
      </c>
      <c r="C6" s="45">
        <v>4.7873999999999998E-3</v>
      </c>
      <c r="D6" s="46">
        <v>2.7799999999999998E-2</v>
      </c>
      <c r="E6" s="49" t="s">
        <v>186</v>
      </c>
      <c r="F6" s="47">
        <v>4.6537000000000002E-3</v>
      </c>
      <c r="G6" s="46">
        <v>2.5600000000000001E-2</v>
      </c>
      <c r="H6" s="48"/>
      <c r="I6" s="48"/>
      <c r="J6" s="48"/>
      <c r="K6" s="48"/>
      <c r="L6" s="48"/>
      <c r="M6" s="48"/>
    </row>
    <row r="7" spans="1:13" ht="14.25" customHeight="1">
      <c r="A7" s="43">
        <v>11</v>
      </c>
      <c r="B7" s="44" t="s">
        <v>187</v>
      </c>
      <c r="C7" s="45">
        <v>3.1461000000000002E-3</v>
      </c>
      <c r="D7" s="46">
        <v>1.83E-2</v>
      </c>
      <c r="E7" s="49" t="s">
        <v>184</v>
      </c>
      <c r="F7" s="47">
        <v>4.6366000000000003E-3</v>
      </c>
      <c r="G7" s="46">
        <v>2.5499999999999998E-2</v>
      </c>
      <c r="H7" s="48"/>
      <c r="I7" s="48"/>
      <c r="J7" s="48"/>
      <c r="K7" s="48"/>
      <c r="L7" s="48"/>
      <c r="M7" s="48"/>
    </row>
    <row r="8" spans="1:13" ht="14.25" customHeight="1">
      <c r="A8" s="43">
        <v>12</v>
      </c>
      <c r="B8" s="44" t="s">
        <v>188</v>
      </c>
      <c r="C8" s="45">
        <v>2.5647999999999999E-3</v>
      </c>
      <c r="D8" s="46">
        <v>1.49E-2</v>
      </c>
      <c r="E8" s="44" t="s">
        <v>189</v>
      </c>
      <c r="F8" s="47">
        <v>4.2196999999999998E-3</v>
      </c>
      <c r="G8" s="46">
        <v>2.3199999999999998E-2</v>
      </c>
      <c r="H8" s="48"/>
      <c r="I8" s="48"/>
      <c r="J8" s="48"/>
      <c r="K8" s="48"/>
      <c r="L8" s="48"/>
      <c r="M8" s="48"/>
    </row>
    <row r="9" spans="1:13" ht="14.25" customHeight="1">
      <c r="A9" s="43">
        <v>13</v>
      </c>
      <c r="B9" s="44" t="s">
        <v>190</v>
      </c>
      <c r="C9" s="45">
        <v>2.1026E-3</v>
      </c>
      <c r="D9" s="46">
        <v>1.2200000000000001E-2</v>
      </c>
      <c r="E9" s="44" t="s">
        <v>191</v>
      </c>
      <c r="F9" s="47">
        <v>3.1155000000000002E-3</v>
      </c>
      <c r="G9" s="46">
        <v>1.72E-2</v>
      </c>
      <c r="H9" s="48"/>
      <c r="I9" s="48"/>
      <c r="J9" s="48"/>
      <c r="K9" s="48"/>
      <c r="L9" s="48"/>
      <c r="M9" s="48"/>
    </row>
    <row r="10" spans="1:13" ht="14.25" customHeight="1">
      <c r="A10" s="43">
        <v>14</v>
      </c>
      <c r="B10" s="44" t="s">
        <v>192</v>
      </c>
      <c r="C10" s="45">
        <v>1.9729000000000001E-3</v>
      </c>
      <c r="D10" s="46">
        <v>1.15E-2</v>
      </c>
      <c r="E10" s="44" t="s">
        <v>187</v>
      </c>
      <c r="F10" s="47">
        <v>2.8414E-3</v>
      </c>
      <c r="G10" s="46">
        <v>1.5699999999999999E-2</v>
      </c>
      <c r="H10" s="48"/>
      <c r="I10" s="48"/>
      <c r="J10" s="48"/>
      <c r="K10" s="48"/>
      <c r="L10" s="48"/>
      <c r="M10" s="48"/>
    </row>
    <row r="11" spans="1:13" ht="14.25" customHeight="1">
      <c r="A11" s="43">
        <v>15</v>
      </c>
      <c r="B11" s="44" t="s">
        <v>193</v>
      </c>
      <c r="C11" s="45">
        <v>1.9188E-3</v>
      </c>
      <c r="D11" s="46">
        <v>1.12E-2</v>
      </c>
      <c r="E11" s="44" t="s">
        <v>192</v>
      </c>
      <c r="F11" s="47">
        <v>1.8148000000000001E-3</v>
      </c>
      <c r="G11" s="46">
        <v>0.01</v>
      </c>
      <c r="H11" s="48"/>
      <c r="I11" s="48"/>
      <c r="J11" s="48"/>
      <c r="K11" s="48"/>
      <c r="L11" s="48"/>
      <c r="M11" s="48"/>
    </row>
    <row r="12" spans="1:13" ht="14.25" customHeight="1">
      <c r="A12" s="43">
        <v>16</v>
      </c>
      <c r="B12" s="44" t="s">
        <v>194</v>
      </c>
      <c r="C12" s="45">
        <v>1.3342E-3</v>
      </c>
      <c r="D12" s="46">
        <v>7.7999999999999996E-3</v>
      </c>
      <c r="E12" s="44" t="s">
        <v>195</v>
      </c>
      <c r="F12" s="47">
        <v>1.779E-3</v>
      </c>
      <c r="G12" s="46">
        <v>9.7999999999999997E-3</v>
      </c>
      <c r="H12" s="48"/>
      <c r="I12" s="48"/>
      <c r="J12" s="48"/>
      <c r="K12" s="48"/>
      <c r="L12" s="48"/>
      <c r="M12" s="48"/>
    </row>
    <row r="13" spans="1:13" ht="14.25" customHeight="1">
      <c r="A13" s="43">
        <v>17</v>
      </c>
      <c r="B13" s="44" t="s">
        <v>196</v>
      </c>
      <c r="C13" s="45">
        <v>1.2454E-3</v>
      </c>
      <c r="D13" s="46">
        <v>7.1999999999999998E-3</v>
      </c>
      <c r="E13" s="44" t="s">
        <v>188</v>
      </c>
      <c r="F13" s="47">
        <v>1.5640999999999999E-3</v>
      </c>
      <c r="G13" s="46">
        <v>8.6E-3</v>
      </c>
      <c r="H13" s="48"/>
      <c r="I13" s="48"/>
      <c r="J13" s="48"/>
      <c r="K13" s="48"/>
      <c r="L13" s="48"/>
      <c r="M13" s="48"/>
    </row>
    <row r="14" spans="1:13" ht="14.25" customHeight="1">
      <c r="A14" s="43">
        <v>18</v>
      </c>
      <c r="B14" s="44" t="s">
        <v>197</v>
      </c>
      <c r="C14" s="45">
        <v>1.0342000000000001E-3</v>
      </c>
      <c r="D14" s="46">
        <v>6.0000000000000001E-3</v>
      </c>
      <c r="E14" s="44" t="s">
        <v>198</v>
      </c>
      <c r="F14" s="47">
        <v>1.3370999999999999E-3</v>
      </c>
      <c r="G14" s="46">
        <v>7.4000000000000003E-3</v>
      </c>
      <c r="H14" s="48"/>
      <c r="I14" s="48"/>
      <c r="J14" s="48"/>
      <c r="K14" s="48"/>
      <c r="L14" s="48"/>
      <c r="M14" s="48"/>
    </row>
    <row r="15" spans="1:13" ht="14.25" customHeight="1">
      <c r="A15" s="43">
        <v>19</v>
      </c>
      <c r="B15" s="44" t="s">
        <v>199</v>
      </c>
      <c r="C15" s="45">
        <v>9.3440000000000005E-4</v>
      </c>
      <c r="D15" s="46">
        <v>5.4000000000000003E-3</v>
      </c>
      <c r="E15" s="44" t="s">
        <v>194</v>
      </c>
      <c r="F15" s="47">
        <v>1.204E-3</v>
      </c>
      <c r="G15" s="46">
        <v>6.6E-3</v>
      </c>
      <c r="H15" s="48"/>
      <c r="I15" s="48"/>
      <c r="J15" s="48"/>
      <c r="K15" s="48"/>
      <c r="L15" s="48"/>
      <c r="M15" s="48"/>
    </row>
    <row r="16" spans="1:13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</row>
    <row r="17" spans="1:1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</row>
    <row r="18" spans="1:1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</row>
    <row r="19" spans="1:1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1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1:1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</row>
    <row r="23" spans="1:13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</row>
    <row r="24" spans="1:13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</row>
    <row r="25" spans="1:13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13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</row>
    <row r="27" spans="1:1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</row>
    <row r="29" spans="1:1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L11" sqref="L11"/>
    </sheetView>
  </sheetViews>
  <sheetFormatPr defaultColWidth="9.1796875" defaultRowHeight="13"/>
  <cols>
    <col min="1" max="1" width="14.81640625" style="24" customWidth="1"/>
    <col min="2" max="2" width="7" style="24" customWidth="1"/>
    <col min="3" max="3" width="8.453125" style="24" customWidth="1"/>
    <col min="4" max="4" width="8.54296875" style="24" customWidth="1"/>
    <col min="5" max="5" width="9.7265625" style="24" customWidth="1"/>
    <col min="6" max="6" width="7" style="24" customWidth="1"/>
    <col min="7" max="7" width="6.81640625" style="24" customWidth="1"/>
    <col min="8" max="8" width="7" style="24" customWidth="1"/>
    <col min="9" max="9" width="6.81640625" style="24" customWidth="1"/>
    <col min="10" max="11" width="7" style="24" customWidth="1"/>
    <col min="12" max="16384" width="9.1796875" style="24"/>
  </cols>
  <sheetData>
    <row r="1" spans="1:14">
      <c r="A1" s="29" t="s">
        <v>126</v>
      </c>
    </row>
    <row r="2" spans="1:14" ht="100" customHeight="1">
      <c r="A2" s="143" t="s">
        <v>125</v>
      </c>
      <c r="B2" s="145" t="s">
        <v>124</v>
      </c>
      <c r="C2" s="146"/>
      <c r="D2" s="145" t="s">
        <v>123</v>
      </c>
      <c r="E2" s="146"/>
      <c r="F2" s="141" t="s">
        <v>122</v>
      </c>
      <c r="G2" s="142"/>
      <c r="H2" s="141" t="s">
        <v>121</v>
      </c>
      <c r="I2" s="142"/>
      <c r="J2" s="141" t="s">
        <v>120</v>
      </c>
      <c r="K2" s="142"/>
    </row>
    <row r="3" spans="1:14" ht="85.4" customHeight="1">
      <c r="A3" s="144"/>
      <c r="B3" s="35" t="s">
        <v>119</v>
      </c>
      <c r="C3" s="35" t="s">
        <v>118</v>
      </c>
      <c r="D3" s="35" t="s">
        <v>119</v>
      </c>
      <c r="E3" s="35" t="s">
        <v>118</v>
      </c>
      <c r="F3" s="35" t="s">
        <v>119</v>
      </c>
      <c r="G3" s="35" t="s">
        <v>118</v>
      </c>
      <c r="H3" s="35" t="s">
        <v>119</v>
      </c>
      <c r="I3" s="35" t="s">
        <v>118</v>
      </c>
      <c r="J3" s="35" t="s">
        <v>119</v>
      </c>
      <c r="K3" s="35" t="s">
        <v>118</v>
      </c>
    </row>
    <row r="4" spans="1:14" ht="12.75" customHeight="1">
      <c r="A4" s="32" t="s">
        <v>117</v>
      </c>
      <c r="B4" s="34">
        <v>23.66</v>
      </c>
      <c r="C4" s="34">
        <v>25.55</v>
      </c>
      <c r="D4" s="34">
        <v>23.66</v>
      </c>
      <c r="E4" s="34">
        <v>25.55</v>
      </c>
      <c r="F4" s="30"/>
      <c r="G4" s="30"/>
      <c r="H4" s="30"/>
      <c r="I4" s="30"/>
      <c r="J4" s="30"/>
      <c r="K4" s="30"/>
    </row>
    <row r="5" spans="1:14" ht="12.75" customHeight="1">
      <c r="A5" s="32" t="s">
        <v>116</v>
      </c>
      <c r="B5" s="34">
        <v>17.09</v>
      </c>
      <c r="C5" s="34">
        <v>26.39</v>
      </c>
      <c r="D5" s="31">
        <v>20.399999999999999</v>
      </c>
      <c r="E5" s="34">
        <v>26.06</v>
      </c>
      <c r="F5" s="33">
        <v>18.350000000000001</v>
      </c>
      <c r="G5" s="33">
        <v>26.26</v>
      </c>
      <c r="H5" s="33">
        <v>18.170000000000002</v>
      </c>
      <c r="I5" s="33">
        <v>26.28</v>
      </c>
      <c r="J5" s="33">
        <v>20.149999999999999</v>
      </c>
      <c r="K5" s="33">
        <v>26.08</v>
      </c>
    </row>
    <row r="6" spans="1:14" ht="12.75" customHeight="1">
      <c r="A6" s="32" t="s">
        <v>115</v>
      </c>
      <c r="B6" s="31">
        <v>9.8000000000000007</v>
      </c>
      <c r="C6" s="31">
        <v>28.9</v>
      </c>
      <c r="D6" s="31">
        <v>9.8000000000000007</v>
      </c>
      <c r="E6" s="31">
        <v>28.9</v>
      </c>
      <c r="F6" s="30"/>
      <c r="G6" s="30"/>
      <c r="H6" s="30"/>
      <c r="I6" s="30"/>
      <c r="J6" s="30"/>
      <c r="K6" s="30"/>
    </row>
    <row r="8" spans="1:14">
      <c r="N8" s="29"/>
    </row>
  </sheetData>
  <mergeCells count="6">
    <mergeCell ref="J2:K2"/>
    <mergeCell ref="A2:A3"/>
    <mergeCell ref="B2:C2"/>
    <mergeCell ref="D2:E2"/>
    <mergeCell ref="F2:G2"/>
    <mergeCell ref="H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22" zoomScaleSheetLayoutView="100" workbookViewId="0">
      <selection activeCell="A38" sqref="A38:J38"/>
    </sheetView>
  </sheetViews>
  <sheetFormatPr defaultColWidth="8" defaultRowHeight="12.5"/>
  <cols>
    <col min="1" max="1" width="30.453125" customWidth="1"/>
    <col min="2" max="2" width="13.453125" customWidth="1"/>
    <col min="3" max="3" width="13.1796875" customWidth="1"/>
    <col min="4" max="4" width="8.453125" customWidth="1"/>
    <col min="5" max="5" width="8" customWidth="1"/>
    <col min="6" max="6" width="7.26953125" customWidth="1"/>
    <col min="7" max="7" width="6.81640625" customWidth="1"/>
    <col min="8" max="8" width="5.81640625" customWidth="1"/>
    <col min="9" max="9" width="5.453125" customWidth="1"/>
    <col min="10" max="10" width="15.26953125" customWidth="1"/>
  </cols>
  <sheetData>
    <row r="1" spans="1:10" ht="15.5">
      <c r="A1" s="1" t="s">
        <v>0</v>
      </c>
    </row>
    <row r="2" spans="1:10" ht="13">
      <c r="A2" s="147" t="s">
        <v>104</v>
      </c>
      <c r="B2" s="148"/>
      <c r="C2" s="148"/>
      <c r="D2" s="148"/>
      <c r="E2" s="148"/>
      <c r="F2" s="148"/>
      <c r="G2" s="148"/>
      <c r="H2" s="148"/>
      <c r="I2" s="148"/>
      <c r="J2" s="149"/>
    </row>
    <row r="3" spans="1:10" s="3" customFormat="1" ht="13">
      <c r="A3" s="11"/>
      <c r="B3" s="12" t="s">
        <v>1</v>
      </c>
      <c r="C3" s="12" t="s">
        <v>2</v>
      </c>
      <c r="D3" s="12" t="s">
        <v>3</v>
      </c>
      <c r="E3" s="12" t="s">
        <v>4</v>
      </c>
      <c r="F3" s="12" t="s">
        <v>105</v>
      </c>
      <c r="G3" s="12" t="s">
        <v>5</v>
      </c>
      <c r="H3" s="12" t="s">
        <v>6</v>
      </c>
      <c r="I3" s="12" t="s">
        <v>7</v>
      </c>
      <c r="J3" s="12" t="s">
        <v>8</v>
      </c>
    </row>
    <row r="4" spans="1:10" s="4" customFormat="1" ht="14.5">
      <c r="A4" s="13" t="s">
        <v>9</v>
      </c>
      <c r="B4" s="13">
        <v>2231067.52</v>
      </c>
      <c r="C4" s="13"/>
      <c r="D4" s="13">
        <v>19501.77</v>
      </c>
      <c r="E4" s="13">
        <v>469.25</v>
      </c>
      <c r="F4" s="13">
        <v>1.6459999999999999</v>
      </c>
      <c r="G4" s="13">
        <v>3.7170000000000001</v>
      </c>
      <c r="H4" s="13">
        <v>1.0109999999999999</v>
      </c>
      <c r="I4" s="13">
        <v>4.0000000000000001E-3</v>
      </c>
      <c r="J4" s="13">
        <v>2838888.58</v>
      </c>
    </row>
    <row r="5" spans="1:10" s="4" customFormat="1" ht="14.5">
      <c r="A5" s="13" t="s">
        <v>10</v>
      </c>
      <c r="B5" s="13">
        <v>2252356.39</v>
      </c>
      <c r="C5" s="13">
        <v>330765.45</v>
      </c>
      <c r="D5" s="13">
        <v>19556.79</v>
      </c>
      <c r="E5" s="13">
        <v>470.87</v>
      </c>
      <c r="F5" s="13">
        <v>1.6459999999999999</v>
      </c>
      <c r="G5" s="13">
        <v>3.7170000000000001</v>
      </c>
      <c r="H5" s="13">
        <v>1.0109999999999999</v>
      </c>
      <c r="I5" s="13">
        <v>4.0000000000000001E-3</v>
      </c>
      <c r="J5" s="13">
        <v>2531069.02</v>
      </c>
    </row>
    <row r="6" spans="1:10" s="8" customFormat="1" ht="14.5">
      <c r="A6" s="14" t="s">
        <v>11</v>
      </c>
      <c r="B6" s="14">
        <v>2064840.5</v>
      </c>
      <c r="C6" s="14"/>
      <c r="D6" s="14">
        <v>2072.38</v>
      </c>
      <c r="E6" s="14">
        <v>67.959999999999994</v>
      </c>
      <c r="F6" s="14"/>
      <c r="G6" s="14"/>
      <c r="H6" s="14"/>
      <c r="I6" s="14"/>
      <c r="J6" s="14">
        <v>2129428.48</v>
      </c>
    </row>
    <row r="7" spans="1:10" s="9" customFormat="1" ht="14.5">
      <c r="A7" s="15" t="s">
        <v>106</v>
      </c>
      <c r="B7" s="15">
        <v>2064840.5</v>
      </c>
      <c r="C7" s="15"/>
      <c r="D7" s="15">
        <v>301.97000000000003</v>
      </c>
      <c r="E7" s="15">
        <v>67.959999999999994</v>
      </c>
      <c r="F7" s="15"/>
      <c r="G7" s="15"/>
      <c r="H7" s="15"/>
      <c r="I7" s="15"/>
      <c r="J7" s="15">
        <v>2092249.93</v>
      </c>
    </row>
    <row r="8" spans="1:10" s="7" customFormat="1" ht="14.5">
      <c r="A8" s="16" t="s">
        <v>12</v>
      </c>
      <c r="B8" s="16">
        <v>1200735.6299999999</v>
      </c>
      <c r="C8" s="16"/>
      <c r="D8" s="16">
        <v>15.94</v>
      </c>
      <c r="E8" s="16">
        <v>17.8</v>
      </c>
      <c r="F8" s="16"/>
      <c r="G8" s="16"/>
      <c r="H8" s="16"/>
      <c r="I8" s="16"/>
      <c r="J8" s="16">
        <v>1206586.83</v>
      </c>
    </row>
    <row r="9" spans="1:10">
      <c r="A9" s="17" t="s">
        <v>13</v>
      </c>
      <c r="B9" s="17">
        <v>1122229.67</v>
      </c>
      <c r="C9" s="18"/>
      <c r="D9" s="17">
        <v>12.19</v>
      </c>
      <c r="E9" s="17">
        <v>16.920000000000002</v>
      </c>
      <c r="F9" s="18"/>
      <c r="G9" s="18"/>
      <c r="H9" s="18"/>
      <c r="I9" s="18"/>
      <c r="J9" s="17">
        <v>1127732.23</v>
      </c>
    </row>
    <row r="10" spans="1:10">
      <c r="A10" s="17" t="s">
        <v>14</v>
      </c>
      <c r="B10" s="17">
        <v>71823.97</v>
      </c>
      <c r="C10" s="18"/>
      <c r="D10" s="17">
        <v>3.25</v>
      </c>
      <c r="E10" s="17">
        <v>0.13</v>
      </c>
      <c r="F10" s="18"/>
      <c r="G10" s="18"/>
      <c r="H10" s="18"/>
      <c r="I10" s="18"/>
      <c r="J10" s="17">
        <v>71931.17</v>
      </c>
    </row>
    <row r="11" spans="1:10">
      <c r="A11" s="17" t="s">
        <v>15</v>
      </c>
      <c r="C11" s="18"/>
      <c r="D11" s="17">
        <v>0.5</v>
      </c>
      <c r="E11" s="17">
        <v>0.75</v>
      </c>
      <c r="F11" s="18"/>
      <c r="G11" s="18"/>
      <c r="H11" s="18"/>
      <c r="I11" s="18"/>
      <c r="J11" s="17">
        <v>6923.43</v>
      </c>
    </row>
    <row r="12" spans="1:10" s="7" customFormat="1" ht="14.5">
      <c r="A12" s="16" t="s">
        <v>108</v>
      </c>
      <c r="B12" s="16">
        <v>395893.24</v>
      </c>
      <c r="C12" s="16"/>
      <c r="D12" s="16">
        <v>5.79</v>
      </c>
      <c r="E12" s="16">
        <v>5.56</v>
      </c>
      <c r="F12" s="16"/>
      <c r="G12" s="16"/>
      <c r="H12" s="16"/>
      <c r="I12" s="16"/>
      <c r="J12" s="16">
        <v>397739.15</v>
      </c>
    </row>
    <row r="13" spans="1:10">
      <c r="A13" s="17" t="s">
        <v>16</v>
      </c>
      <c r="B13" s="17">
        <v>53467.87</v>
      </c>
      <c r="C13" s="18"/>
      <c r="D13" s="17">
        <v>1.22</v>
      </c>
      <c r="E13" s="17">
        <v>0.53</v>
      </c>
      <c r="F13" s="18"/>
      <c r="G13" s="18"/>
      <c r="H13" s="18"/>
      <c r="I13" s="18"/>
      <c r="J13" s="17">
        <v>53658.080000000002</v>
      </c>
    </row>
    <row r="14" spans="1:10">
      <c r="A14" s="17" t="s">
        <v>17</v>
      </c>
      <c r="B14" s="17">
        <v>134731.32999999999</v>
      </c>
      <c r="C14" s="18"/>
      <c r="D14" s="17">
        <v>1.57</v>
      </c>
      <c r="E14" s="17">
        <v>2.12</v>
      </c>
      <c r="F14" s="18"/>
      <c r="G14" s="18"/>
      <c r="H14" s="18"/>
      <c r="I14" s="18"/>
      <c r="J14" s="17">
        <v>135420.48000000001</v>
      </c>
    </row>
    <row r="15" spans="1:10">
      <c r="A15" s="17" t="s">
        <v>18</v>
      </c>
      <c r="B15" s="17">
        <v>7667.24</v>
      </c>
      <c r="C15" s="18"/>
      <c r="D15" s="17">
        <v>0.1</v>
      </c>
      <c r="E15" s="17">
        <v>0.11</v>
      </c>
      <c r="F15" s="18"/>
      <c r="G15" s="18"/>
      <c r="H15" s="18"/>
      <c r="I15" s="18"/>
      <c r="J15" s="17">
        <v>7704.35</v>
      </c>
    </row>
    <row r="16" spans="1:10">
      <c r="A16" s="17" t="s">
        <v>19</v>
      </c>
      <c r="B16" s="17">
        <v>1974.69</v>
      </c>
      <c r="C16" s="18"/>
      <c r="D16" s="17">
        <v>0.05</v>
      </c>
      <c r="E16" s="17">
        <v>0.02</v>
      </c>
      <c r="F16" s="18"/>
      <c r="G16" s="18"/>
      <c r="H16" s="18"/>
      <c r="I16" s="18"/>
      <c r="J16" s="17">
        <v>1982.48</v>
      </c>
    </row>
    <row r="17" spans="1:10">
      <c r="A17" s="17" t="s">
        <v>20</v>
      </c>
      <c r="B17" s="17">
        <v>2620.4499999999998</v>
      </c>
      <c r="C17" s="18"/>
      <c r="D17" s="17">
        <v>0.03</v>
      </c>
      <c r="E17" s="17">
        <v>0.04</v>
      </c>
      <c r="F17" s="18"/>
      <c r="G17" s="18"/>
      <c r="H17" s="18"/>
      <c r="I17" s="18"/>
      <c r="J17" s="17">
        <v>2633.43</v>
      </c>
    </row>
    <row r="18" spans="1:10">
      <c r="A18" s="17" t="s">
        <v>21</v>
      </c>
      <c r="B18" s="17" t="s">
        <v>22</v>
      </c>
      <c r="C18" s="18"/>
      <c r="D18" s="18"/>
      <c r="E18" s="18"/>
      <c r="F18" s="18"/>
      <c r="G18" s="18"/>
      <c r="H18" s="18"/>
      <c r="I18" s="18"/>
      <c r="J18" s="18"/>
    </row>
    <row r="19" spans="1:10">
      <c r="A19" s="17" t="s">
        <v>23</v>
      </c>
      <c r="B19" s="17" t="s">
        <v>22</v>
      </c>
      <c r="C19" s="18"/>
      <c r="D19" s="18"/>
      <c r="E19" s="18"/>
      <c r="F19" s="18"/>
      <c r="G19" s="18"/>
      <c r="H19" s="18"/>
      <c r="I19" s="18"/>
      <c r="J19" s="18"/>
    </row>
    <row r="20" spans="1:10">
      <c r="A20" s="17" t="s">
        <v>24</v>
      </c>
      <c r="B20" s="17">
        <v>4082.09</v>
      </c>
      <c r="C20" s="18"/>
      <c r="D20" s="17">
        <v>0.16</v>
      </c>
      <c r="E20" s="17">
        <v>0.03</v>
      </c>
      <c r="F20" s="18"/>
      <c r="G20" s="18"/>
      <c r="H20" s="18"/>
      <c r="I20" s="18"/>
      <c r="J20" s="17">
        <v>4095.79</v>
      </c>
    </row>
    <row r="21" spans="1:10">
      <c r="A21" s="17" t="s">
        <v>25</v>
      </c>
      <c r="B21" s="17">
        <v>2299.56</v>
      </c>
      <c r="C21" s="18"/>
      <c r="D21" s="17">
        <v>0.03</v>
      </c>
      <c r="E21" s="17">
        <v>0.03</v>
      </c>
      <c r="F21" s="18"/>
      <c r="G21" s="18"/>
      <c r="H21" s="18"/>
      <c r="I21" s="18"/>
      <c r="J21" s="17">
        <v>2309.87</v>
      </c>
    </row>
    <row r="22" spans="1:10">
      <c r="A22" s="17" t="s">
        <v>107</v>
      </c>
      <c r="B22" s="17">
        <v>605.79</v>
      </c>
      <c r="C22" s="18"/>
      <c r="D22" s="17">
        <v>0.01</v>
      </c>
      <c r="E22" s="17">
        <v>0.01</v>
      </c>
      <c r="F22" s="18"/>
      <c r="G22" s="18"/>
      <c r="H22" s="18"/>
      <c r="I22" s="18"/>
      <c r="J22" s="17">
        <v>608.66</v>
      </c>
    </row>
    <row r="23" spans="1:10">
      <c r="A23" s="17" t="s">
        <v>26</v>
      </c>
      <c r="B23" s="17">
        <v>5979.79</v>
      </c>
      <c r="C23" s="18"/>
      <c r="D23" s="17">
        <v>0.11</v>
      </c>
      <c r="E23" s="17">
        <v>0.08</v>
      </c>
      <c r="F23" s="18"/>
      <c r="G23" s="18"/>
      <c r="H23" s="18"/>
      <c r="I23" s="18"/>
      <c r="J23" s="17">
        <v>6007.88</v>
      </c>
    </row>
    <row r="24" spans="1:10">
      <c r="A24" s="17" t="s">
        <v>27</v>
      </c>
      <c r="B24" s="17">
        <v>1626.85</v>
      </c>
      <c r="C24" s="18"/>
      <c r="D24" s="17">
        <v>7.0000000000000007E-2</v>
      </c>
      <c r="E24" s="17">
        <v>0.01</v>
      </c>
      <c r="F24" s="18"/>
      <c r="G24" s="18"/>
      <c r="H24" s="18"/>
      <c r="I24" s="18"/>
      <c r="J24" s="17">
        <v>1632.2</v>
      </c>
    </row>
    <row r="25" spans="1:10">
      <c r="A25" s="17" t="s">
        <v>28</v>
      </c>
      <c r="B25" s="17">
        <v>180837.58</v>
      </c>
      <c r="C25" s="18"/>
      <c r="D25" s="17">
        <v>2.44</v>
      </c>
      <c r="E25" s="17">
        <v>2.57</v>
      </c>
      <c r="F25" s="18"/>
      <c r="G25" s="18"/>
      <c r="H25" s="18"/>
      <c r="I25" s="18"/>
      <c r="J25" s="17">
        <v>181685.93</v>
      </c>
    </row>
    <row r="26" spans="1:10">
      <c r="A26" s="17" t="s">
        <v>29</v>
      </c>
      <c r="B26" s="17" t="s">
        <v>22</v>
      </c>
      <c r="C26" s="18"/>
      <c r="D26" s="18"/>
      <c r="E26" s="18"/>
      <c r="F26" s="18"/>
      <c r="G26" s="18"/>
      <c r="H26" s="18"/>
      <c r="I26" s="18"/>
      <c r="J26" s="18"/>
    </row>
    <row r="27" spans="1:10" s="7" customFormat="1" ht="14.5">
      <c r="A27" s="16" t="s">
        <v>30</v>
      </c>
      <c r="B27" s="16">
        <v>269975.76</v>
      </c>
      <c r="C27" s="16"/>
      <c r="D27" s="16">
        <v>41.19</v>
      </c>
      <c r="E27" s="16">
        <v>11.59</v>
      </c>
      <c r="F27" s="16"/>
      <c r="G27" s="16"/>
      <c r="H27" s="16"/>
      <c r="I27" s="16"/>
      <c r="J27" s="16">
        <v>274433.69</v>
      </c>
    </row>
    <row r="28" spans="1:10">
      <c r="A28" s="17" t="s">
        <v>31</v>
      </c>
      <c r="B28" s="17">
        <v>243344.18</v>
      </c>
      <c r="C28" s="18"/>
      <c r="D28" s="17">
        <v>40.25</v>
      </c>
      <c r="E28" s="17">
        <v>10.98</v>
      </c>
      <c r="F28" s="18"/>
      <c r="G28" s="18"/>
      <c r="H28" s="18"/>
      <c r="I28" s="18"/>
      <c r="J28" s="17">
        <v>247593.77</v>
      </c>
    </row>
    <row r="29" spans="1:10">
      <c r="A29" s="17" t="s">
        <v>32</v>
      </c>
      <c r="B29" s="17">
        <v>16116.57</v>
      </c>
      <c r="C29" s="18"/>
      <c r="D29" s="17">
        <v>0.23</v>
      </c>
      <c r="E29" s="17">
        <v>0.52</v>
      </c>
      <c r="F29" s="18"/>
      <c r="G29" s="18"/>
      <c r="H29" s="18"/>
      <c r="I29" s="18"/>
      <c r="J29" s="17">
        <v>16283.73</v>
      </c>
    </row>
    <row r="30" spans="1:10">
      <c r="A30" s="19" t="s">
        <v>33</v>
      </c>
      <c r="B30" s="19">
        <v>7582.1</v>
      </c>
      <c r="C30" s="20"/>
      <c r="D30" s="19">
        <v>0.51</v>
      </c>
      <c r="E30" s="19">
        <v>0.06</v>
      </c>
      <c r="F30" s="20"/>
      <c r="G30" s="20"/>
      <c r="H30" s="20"/>
      <c r="I30" s="20"/>
      <c r="J30" s="19">
        <v>7611.89</v>
      </c>
    </row>
    <row r="31" spans="1:10">
      <c r="A31" s="19" t="s">
        <v>34</v>
      </c>
      <c r="B31" s="19">
        <v>2932.91</v>
      </c>
      <c r="C31" s="20"/>
      <c r="D31" s="19">
        <v>0.2</v>
      </c>
      <c r="E31" s="19">
        <v>0.02</v>
      </c>
      <c r="F31" s="20"/>
      <c r="G31" s="20"/>
      <c r="H31" s="20"/>
      <c r="I31" s="20"/>
      <c r="J31" s="19">
        <v>2944.3</v>
      </c>
    </row>
    <row r="32" spans="1:10" s="7" customFormat="1" ht="14.5">
      <c r="A32" s="16" t="s">
        <v>35</v>
      </c>
      <c r="B32" s="16">
        <v>198235.86</v>
      </c>
      <c r="C32" s="16"/>
      <c r="D32" s="16">
        <v>239.05</v>
      </c>
      <c r="E32" s="16">
        <v>33.01</v>
      </c>
      <c r="F32" s="16"/>
      <c r="G32" s="16"/>
      <c r="H32" s="16"/>
      <c r="I32" s="16"/>
      <c r="J32" s="16">
        <v>213490.26</v>
      </c>
    </row>
    <row r="33" spans="1:10">
      <c r="A33" s="19" t="s">
        <v>36</v>
      </c>
      <c r="B33" s="19">
        <v>68653.23</v>
      </c>
      <c r="C33" s="20"/>
      <c r="D33" s="19">
        <v>0.94</v>
      </c>
      <c r="E33" s="19">
        <v>0.98</v>
      </c>
      <c r="F33" s="20"/>
      <c r="G33" s="20"/>
      <c r="H33" s="20"/>
      <c r="I33" s="20"/>
      <c r="J33" s="19">
        <v>68975.539999999994</v>
      </c>
    </row>
    <row r="34" spans="1:10">
      <c r="A34" s="19" t="s">
        <v>37</v>
      </c>
      <c r="B34" s="19">
        <v>126942.39</v>
      </c>
      <c r="C34" s="20"/>
      <c r="D34" s="19">
        <v>4.07</v>
      </c>
      <c r="E34" s="19">
        <v>0.82</v>
      </c>
      <c r="F34" s="20"/>
      <c r="G34" s="20"/>
      <c r="H34" s="20"/>
      <c r="I34" s="20"/>
      <c r="J34" s="19">
        <v>127282.5</v>
      </c>
    </row>
    <row r="35" spans="1:10">
      <c r="A35" s="19" t="s">
        <v>38</v>
      </c>
      <c r="B35" s="19">
        <v>2640.25</v>
      </c>
      <c r="C35" s="20"/>
      <c r="D35" s="19">
        <v>0.1</v>
      </c>
      <c r="E35" s="19">
        <v>0.02</v>
      </c>
      <c r="F35" s="20"/>
      <c r="G35" s="20"/>
      <c r="H35" s="20"/>
      <c r="I35" s="20"/>
      <c r="J35" s="19">
        <v>2647.85</v>
      </c>
    </row>
    <row r="36" spans="1:10">
      <c r="A36" s="19" t="s">
        <v>39</v>
      </c>
      <c r="B36" s="20"/>
      <c r="C36" s="20"/>
      <c r="D36" s="19">
        <v>233.95</v>
      </c>
      <c r="E36" s="19">
        <v>31.2</v>
      </c>
      <c r="F36" s="20"/>
      <c r="G36" s="20"/>
      <c r="H36" s="20"/>
      <c r="I36" s="20"/>
      <c r="J36" s="19">
        <v>14584.37</v>
      </c>
    </row>
    <row r="37" spans="1:10" s="9" customFormat="1" ht="14.5">
      <c r="A37" s="15" t="s">
        <v>40</v>
      </c>
      <c r="B37" s="15"/>
      <c r="C37" s="15"/>
      <c r="D37" s="15">
        <v>1770.41</v>
      </c>
      <c r="E37" s="15"/>
      <c r="F37" s="15"/>
      <c r="G37" s="15"/>
      <c r="H37" s="15"/>
      <c r="I37" s="15"/>
      <c r="J37" s="15">
        <v>37178.550000000003</v>
      </c>
    </row>
    <row r="38" spans="1:10" s="7" customFormat="1" ht="14.5">
      <c r="A38" s="16" t="s">
        <v>41</v>
      </c>
      <c r="B38" s="16"/>
      <c r="C38" s="16"/>
      <c r="D38" s="16">
        <v>815.26</v>
      </c>
      <c r="E38" s="16"/>
      <c r="F38" s="16"/>
      <c r="G38" s="16"/>
      <c r="H38" s="16"/>
      <c r="I38" s="16"/>
      <c r="J38" s="16">
        <v>17120.52</v>
      </c>
    </row>
    <row r="39" spans="1:10">
      <c r="A39" s="19" t="s">
        <v>42</v>
      </c>
      <c r="B39" s="20"/>
      <c r="C39" s="20"/>
      <c r="D39" s="19">
        <v>559.14</v>
      </c>
      <c r="E39" s="20"/>
      <c r="F39" s="20"/>
      <c r="G39" s="20"/>
      <c r="H39" s="20"/>
      <c r="I39" s="20"/>
      <c r="J39" s="19">
        <v>11742.03</v>
      </c>
    </row>
    <row r="40" spans="1:10">
      <c r="A40" s="19" t="s">
        <v>43</v>
      </c>
      <c r="B40" s="20"/>
      <c r="C40" s="20"/>
      <c r="D40" s="19">
        <v>256.12</v>
      </c>
      <c r="E40" s="20"/>
      <c r="F40" s="20"/>
      <c r="G40" s="20"/>
      <c r="H40" s="20"/>
      <c r="I40" s="20"/>
      <c r="J40" s="19">
        <v>5378.48</v>
      </c>
    </row>
    <row r="41" spans="1:10" s="7" customFormat="1" ht="14.5">
      <c r="A41" s="16" t="s">
        <v>44</v>
      </c>
      <c r="B41" s="16"/>
      <c r="C41" s="16"/>
      <c r="D41" s="16">
        <v>955.14</v>
      </c>
      <c r="E41" s="16"/>
      <c r="F41" s="16"/>
      <c r="G41" s="16"/>
      <c r="H41" s="16"/>
      <c r="I41" s="16"/>
      <c r="J41" s="16">
        <v>20058.04</v>
      </c>
    </row>
    <row r="42" spans="1:10">
      <c r="A42" s="19" t="s">
        <v>45</v>
      </c>
      <c r="B42" s="20"/>
      <c r="C42" s="20"/>
      <c r="D42" s="19">
        <v>83.02</v>
      </c>
      <c r="E42" s="20"/>
      <c r="F42" s="20"/>
      <c r="G42" s="20"/>
      <c r="H42" s="20"/>
      <c r="I42" s="20"/>
      <c r="J42" s="19">
        <v>1743.35</v>
      </c>
    </row>
    <row r="43" spans="1:10">
      <c r="A43" s="19" t="s">
        <v>46</v>
      </c>
      <c r="B43" s="20"/>
      <c r="C43" s="20"/>
      <c r="D43" s="19">
        <v>709.01</v>
      </c>
      <c r="E43" s="20"/>
      <c r="F43" s="20"/>
      <c r="G43" s="20"/>
      <c r="H43" s="20"/>
      <c r="I43" s="20"/>
      <c r="J43" s="19">
        <v>14889.17</v>
      </c>
    </row>
    <row r="44" spans="1:10">
      <c r="A44" s="19" t="s">
        <v>47</v>
      </c>
      <c r="B44" s="20"/>
      <c r="C44" s="20"/>
      <c r="D44" s="19">
        <v>163.12</v>
      </c>
      <c r="E44" s="20"/>
      <c r="F44" s="20"/>
      <c r="G44" s="20"/>
      <c r="H44" s="20"/>
      <c r="I44" s="20"/>
      <c r="J44" s="19">
        <v>3425.52</v>
      </c>
    </row>
    <row r="45" spans="1:10" s="8" customFormat="1" ht="14.5">
      <c r="A45" s="14" t="s">
        <v>109</v>
      </c>
      <c r="B45" s="14">
        <v>166227.01999999999</v>
      </c>
      <c r="C45" s="14"/>
      <c r="D45" s="14">
        <v>186.68</v>
      </c>
      <c r="E45" s="14">
        <v>11.11</v>
      </c>
      <c r="F45" s="14">
        <v>1.6459999999999999</v>
      </c>
      <c r="G45" s="14">
        <v>3.7170000000000001</v>
      </c>
      <c r="H45" s="14">
        <v>1.0109999999999999</v>
      </c>
      <c r="I45" s="14">
        <v>4.0000000000000001E-3</v>
      </c>
      <c r="J45" s="14">
        <v>226406.78</v>
      </c>
    </row>
    <row r="46" spans="1:10" s="9" customFormat="1" ht="14.5">
      <c r="A46" s="15" t="s">
        <v>48</v>
      </c>
      <c r="B46" s="15">
        <v>135467.75</v>
      </c>
      <c r="C46" s="15"/>
      <c r="D46" s="15"/>
      <c r="E46" s="15"/>
      <c r="F46" s="15"/>
      <c r="G46" s="15"/>
      <c r="H46" s="15"/>
      <c r="I46" s="15"/>
      <c r="J46" s="15">
        <v>135467.75</v>
      </c>
    </row>
    <row r="47" spans="1:10">
      <c r="A47" s="17" t="s">
        <v>110</v>
      </c>
      <c r="B47" s="19">
        <v>106590.64</v>
      </c>
      <c r="C47" s="20"/>
      <c r="D47" s="20"/>
      <c r="E47" s="20"/>
      <c r="F47" s="20"/>
      <c r="G47" s="20"/>
      <c r="H47" s="20"/>
      <c r="I47" s="20"/>
      <c r="J47" s="19">
        <v>106590.64</v>
      </c>
    </row>
    <row r="48" spans="1:10">
      <c r="A48" s="19" t="s">
        <v>49</v>
      </c>
      <c r="B48" s="19">
        <v>28479.65</v>
      </c>
      <c r="C48" s="20"/>
      <c r="D48" s="20"/>
      <c r="E48" s="20"/>
      <c r="F48" s="20"/>
      <c r="G48" s="20"/>
      <c r="H48" s="20"/>
      <c r="I48" s="20"/>
      <c r="J48" s="19">
        <v>28479.65</v>
      </c>
    </row>
    <row r="49" spans="1:10">
      <c r="A49" s="19" t="s">
        <v>50</v>
      </c>
      <c r="B49" s="19" t="s">
        <v>22</v>
      </c>
      <c r="C49" s="20"/>
      <c r="D49" s="20"/>
      <c r="E49" s="20"/>
      <c r="F49" s="20"/>
      <c r="G49" s="20"/>
      <c r="H49" s="20"/>
      <c r="I49" s="20"/>
      <c r="J49" s="20"/>
    </row>
    <row r="50" spans="1:10">
      <c r="A50" s="19" t="s">
        <v>51</v>
      </c>
      <c r="B50" s="19">
        <v>377.14</v>
      </c>
      <c r="C50" s="20"/>
      <c r="D50" s="20"/>
      <c r="E50" s="20"/>
      <c r="F50" s="20"/>
      <c r="G50" s="20"/>
      <c r="H50" s="20"/>
      <c r="I50" s="20"/>
      <c r="J50" s="19">
        <v>377.14</v>
      </c>
    </row>
    <row r="51" spans="1:10">
      <c r="A51" s="19" t="s">
        <v>52</v>
      </c>
      <c r="B51" s="19">
        <v>20.309999999999999</v>
      </c>
      <c r="C51" s="20"/>
      <c r="D51" s="20"/>
      <c r="E51" s="20"/>
      <c r="F51" s="20"/>
      <c r="G51" s="20"/>
      <c r="H51" s="20"/>
      <c r="I51" s="20"/>
      <c r="J51" s="19">
        <v>20.309999999999999</v>
      </c>
    </row>
    <row r="52" spans="1:10" s="9" customFormat="1" ht="14.5">
      <c r="A52" s="15" t="s">
        <v>53</v>
      </c>
      <c r="B52" s="15">
        <v>21343.75</v>
      </c>
      <c r="C52" s="15"/>
      <c r="D52" s="15">
        <v>27.15</v>
      </c>
      <c r="E52" s="15">
        <v>11.11</v>
      </c>
      <c r="F52" s="15"/>
      <c r="G52" s="15"/>
      <c r="H52" s="15"/>
      <c r="I52" s="15"/>
      <c r="J52" s="15">
        <v>25358.14</v>
      </c>
    </row>
    <row r="53" spans="1:10">
      <c r="A53" s="19" t="s">
        <v>54</v>
      </c>
      <c r="B53" s="19">
        <v>11538.97</v>
      </c>
      <c r="C53" s="20"/>
      <c r="D53" s="20"/>
      <c r="E53" s="20"/>
      <c r="F53" s="20"/>
      <c r="G53" s="20"/>
      <c r="H53" s="20"/>
      <c r="I53" s="20"/>
      <c r="J53" s="19">
        <v>11538.97</v>
      </c>
    </row>
    <row r="54" spans="1:10">
      <c r="A54" s="19" t="s">
        <v>55</v>
      </c>
      <c r="B54" s="20"/>
      <c r="C54" s="20"/>
      <c r="D54" s="20"/>
      <c r="E54" s="19">
        <v>10.33</v>
      </c>
      <c r="F54" s="20"/>
      <c r="G54" s="20"/>
      <c r="H54" s="20"/>
      <c r="I54" s="20"/>
      <c r="J54" s="19">
        <v>3202.31</v>
      </c>
    </row>
    <row r="55" spans="1:10">
      <c r="A55" s="19" t="s">
        <v>56</v>
      </c>
      <c r="B55" s="19">
        <v>93.1</v>
      </c>
      <c r="C55" s="20"/>
      <c r="D55" s="20"/>
      <c r="E55" s="20"/>
      <c r="F55" s="20"/>
      <c r="G55" s="20"/>
      <c r="H55" s="20"/>
      <c r="I55" s="20"/>
      <c r="J55" s="19">
        <v>93.1</v>
      </c>
    </row>
    <row r="56" spans="1:10">
      <c r="A56" s="19" t="s">
        <v>57</v>
      </c>
      <c r="B56" s="19">
        <v>80.989999999999995</v>
      </c>
      <c r="C56" s="20"/>
      <c r="D56" s="20"/>
      <c r="E56" s="20"/>
      <c r="F56" s="20"/>
      <c r="G56" s="20"/>
      <c r="H56" s="20"/>
      <c r="I56" s="20"/>
      <c r="J56" s="19">
        <v>80.989999999999995</v>
      </c>
    </row>
    <row r="57" spans="1:10">
      <c r="A57" s="19" t="s">
        <v>58</v>
      </c>
      <c r="B57" s="19">
        <v>888.11</v>
      </c>
      <c r="C57" s="20"/>
      <c r="D57" s="20"/>
      <c r="E57" s="20"/>
      <c r="F57" s="20"/>
      <c r="G57" s="20"/>
      <c r="H57" s="20"/>
      <c r="I57" s="20"/>
      <c r="J57" s="19">
        <v>888.11</v>
      </c>
    </row>
    <row r="58" spans="1:10">
      <c r="A58" s="19" t="s">
        <v>59</v>
      </c>
      <c r="B58" s="19">
        <v>116.16</v>
      </c>
      <c r="C58" s="20"/>
      <c r="D58" s="19">
        <v>0.4</v>
      </c>
      <c r="E58" s="20"/>
      <c r="F58" s="20"/>
      <c r="G58" s="20"/>
      <c r="H58" s="20"/>
      <c r="I58" s="20"/>
      <c r="J58" s="19">
        <v>124.54</v>
      </c>
    </row>
    <row r="59" spans="1:10">
      <c r="A59" s="19" t="s">
        <v>60</v>
      </c>
      <c r="B59" s="19">
        <v>7633.81</v>
      </c>
      <c r="C59" s="20"/>
      <c r="D59" s="19">
        <v>11.84</v>
      </c>
      <c r="E59" s="20"/>
      <c r="F59" s="20"/>
      <c r="G59" s="20"/>
      <c r="H59" s="20"/>
      <c r="I59" s="20"/>
      <c r="J59" s="19">
        <v>7882.54</v>
      </c>
    </row>
    <row r="60" spans="1:10">
      <c r="A60" s="19" t="s">
        <v>61</v>
      </c>
      <c r="B60" s="19">
        <v>287.73</v>
      </c>
      <c r="C60" s="20"/>
      <c r="D60" s="20"/>
      <c r="E60" s="20"/>
      <c r="F60" s="20"/>
      <c r="G60" s="20"/>
      <c r="H60" s="20"/>
      <c r="I60" s="20"/>
      <c r="J60" s="19">
        <v>287.73</v>
      </c>
    </row>
    <row r="61" spans="1:10">
      <c r="A61" s="19" t="s">
        <v>62</v>
      </c>
      <c r="B61" s="19">
        <v>180.47</v>
      </c>
      <c r="C61" s="20"/>
      <c r="D61" s="19">
        <v>0.37</v>
      </c>
      <c r="E61" s="20"/>
      <c r="F61" s="20"/>
      <c r="G61" s="20"/>
      <c r="H61" s="20"/>
      <c r="I61" s="20"/>
      <c r="J61" s="19">
        <v>188.33</v>
      </c>
    </row>
    <row r="62" spans="1:10">
      <c r="A62" s="19" t="s">
        <v>63</v>
      </c>
      <c r="B62" s="19">
        <v>0.38</v>
      </c>
      <c r="C62" s="20"/>
      <c r="D62" s="19">
        <v>0</v>
      </c>
      <c r="E62" s="20"/>
      <c r="F62" s="20"/>
      <c r="G62" s="20"/>
      <c r="H62" s="20"/>
      <c r="I62" s="20"/>
      <c r="J62" s="19">
        <v>0.38</v>
      </c>
    </row>
    <row r="63" spans="1:10">
      <c r="A63" s="19" t="s">
        <v>64</v>
      </c>
      <c r="B63" s="19">
        <v>524.03</v>
      </c>
      <c r="C63" s="20"/>
      <c r="D63" s="19">
        <v>14.53</v>
      </c>
      <c r="E63" s="20"/>
      <c r="F63" s="20"/>
      <c r="G63" s="20"/>
      <c r="H63" s="20"/>
      <c r="I63" s="20"/>
      <c r="J63" s="19">
        <v>829.11</v>
      </c>
    </row>
    <row r="64" spans="1:10">
      <c r="A64" s="19" t="s">
        <v>65</v>
      </c>
      <c r="B64" s="20"/>
      <c r="C64" s="20"/>
      <c r="D64" s="20"/>
      <c r="E64" s="19">
        <v>0.78</v>
      </c>
      <c r="F64" s="20"/>
      <c r="G64" s="20"/>
      <c r="H64" s="20"/>
      <c r="I64" s="20"/>
      <c r="J64" s="19">
        <v>242.03</v>
      </c>
    </row>
    <row r="65" spans="1:10" s="9" customFormat="1" ht="14.5">
      <c r="A65" s="152" t="s">
        <v>302</v>
      </c>
      <c r="B65" s="15">
        <v>7248.75</v>
      </c>
      <c r="C65" s="15"/>
      <c r="D65" s="15">
        <v>0.45</v>
      </c>
      <c r="E65" s="15"/>
      <c r="F65" s="15"/>
      <c r="G65" s="15">
        <v>3.7170000000000001</v>
      </c>
      <c r="H65" s="15">
        <v>1.0109999999999999</v>
      </c>
      <c r="I65" s="15">
        <v>4.0000000000000001E-3</v>
      </c>
      <c r="J65" s="15">
        <v>40813.949999999997</v>
      </c>
    </row>
    <row r="66" spans="1:10">
      <c r="A66" s="19" t="s">
        <v>303</v>
      </c>
      <c r="B66" s="19" t="s">
        <v>66</v>
      </c>
      <c r="C66" s="20"/>
      <c r="D66" s="20"/>
      <c r="E66" s="20"/>
      <c r="F66" s="20"/>
      <c r="G66" s="20"/>
      <c r="H66" s="20"/>
      <c r="I66" s="20"/>
      <c r="J66" s="20"/>
    </row>
    <row r="67" spans="1:10">
      <c r="A67" s="19" t="s">
        <v>304</v>
      </c>
      <c r="B67" s="19">
        <v>2686.53</v>
      </c>
      <c r="C67" s="20"/>
      <c r="D67" s="19">
        <v>0.45</v>
      </c>
      <c r="E67" s="20"/>
      <c r="F67" s="20"/>
      <c r="G67" s="20"/>
      <c r="H67" s="20"/>
      <c r="I67" s="20"/>
      <c r="J67" s="19">
        <v>2695.99</v>
      </c>
    </row>
    <row r="68" spans="1:10">
      <c r="A68" s="19" t="s">
        <v>305</v>
      </c>
      <c r="B68" s="19">
        <v>4473.16</v>
      </c>
      <c r="C68" s="20"/>
      <c r="D68" s="20"/>
      <c r="E68" s="20"/>
      <c r="F68" s="20"/>
      <c r="G68" s="19">
        <v>3.7170000000000001</v>
      </c>
      <c r="H68" s="19">
        <v>1.0109999999999999</v>
      </c>
      <c r="I68" s="20"/>
      <c r="J68" s="19">
        <v>37928.519999999997</v>
      </c>
    </row>
    <row r="69" spans="1:10">
      <c r="A69" s="19" t="s">
        <v>67</v>
      </c>
      <c r="B69" s="19">
        <v>55.68</v>
      </c>
      <c r="C69" s="20"/>
      <c r="D69" s="20"/>
      <c r="E69" s="20"/>
      <c r="F69" s="20"/>
      <c r="G69" s="20"/>
      <c r="H69" s="20"/>
      <c r="I69" s="20"/>
      <c r="J69" s="19">
        <v>55.68</v>
      </c>
    </row>
    <row r="70" spans="1:10">
      <c r="A70" s="19" t="s">
        <v>68</v>
      </c>
      <c r="B70" s="19">
        <v>32.81</v>
      </c>
      <c r="C70" s="20"/>
      <c r="D70" s="20"/>
      <c r="E70" s="20"/>
      <c r="F70" s="20"/>
      <c r="G70" s="20"/>
      <c r="H70" s="20"/>
      <c r="I70" s="20"/>
      <c r="J70" s="19">
        <v>32.81</v>
      </c>
    </row>
    <row r="71" spans="1:10">
      <c r="A71" s="19" t="s">
        <v>69</v>
      </c>
      <c r="B71" s="19">
        <v>0.56999999999999995</v>
      </c>
      <c r="C71" s="20"/>
      <c r="D71" s="20"/>
      <c r="E71" s="20"/>
      <c r="F71" s="20"/>
      <c r="G71" s="20"/>
      <c r="H71" s="20"/>
      <c r="I71" s="19">
        <v>4.0000000000000001E-3</v>
      </c>
      <c r="J71" s="19">
        <v>100.95</v>
      </c>
    </row>
    <row r="72" spans="1:10" s="9" customFormat="1" ht="14.5">
      <c r="A72" s="15" t="s">
        <v>70</v>
      </c>
      <c r="B72" s="15">
        <v>2166.7800000000002</v>
      </c>
      <c r="C72" s="15"/>
      <c r="D72" s="15"/>
      <c r="E72" s="15"/>
      <c r="F72" s="15"/>
      <c r="G72" s="15"/>
      <c r="H72" s="15"/>
      <c r="I72" s="15"/>
      <c r="J72" s="15">
        <v>2166.7800000000002</v>
      </c>
    </row>
    <row r="73" spans="1:10">
      <c r="A73" s="19" t="s">
        <v>71</v>
      </c>
      <c r="B73" s="19">
        <v>2060.8000000000002</v>
      </c>
      <c r="C73" s="20"/>
      <c r="D73" s="20"/>
      <c r="E73" s="20"/>
      <c r="F73" s="20"/>
      <c r="G73" s="20"/>
      <c r="H73" s="20"/>
      <c r="I73" s="20"/>
      <c r="J73" s="19">
        <v>2060.8000000000002</v>
      </c>
    </row>
    <row r="74" spans="1:10">
      <c r="A74" s="19" t="s">
        <v>72</v>
      </c>
      <c r="B74" s="19">
        <v>105.98</v>
      </c>
      <c r="C74" s="20"/>
      <c r="D74" s="20"/>
      <c r="E74" s="20"/>
      <c r="F74" s="20"/>
      <c r="G74" s="20"/>
      <c r="H74" s="20"/>
      <c r="I74" s="20"/>
      <c r="J74" s="19">
        <v>105.98</v>
      </c>
    </row>
    <row r="75" spans="1:10" s="9" customFormat="1" ht="14.5">
      <c r="A75" s="15" t="s">
        <v>111</v>
      </c>
      <c r="B75" s="15"/>
      <c r="C75" s="15"/>
      <c r="D75" s="15"/>
      <c r="E75" s="15"/>
      <c r="F75" s="15">
        <v>1.6459999999999999</v>
      </c>
      <c r="G75" s="15"/>
      <c r="H75" s="15"/>
      <c r="I75" s="15"/>
      <c r="J75" s="15">
        <v>19259.45</v>
      </c>
    </row>
    <row r="76" spans="1:10" s="9" customFormat="1" ht="14.5">
      <c r="A76" s="15" t="s">
        <v>73</v>
      </c>
      <c r="B76" s="15"/>
      <c r="C76" s="15"/>
      <c r="D76" s="15">
        <v>159.08000000000001</v>
      </c>
      <c r="E76" s="15"/>
      <c r="F76" s="15"/>
      <c r="G76" s="15"/>
      <c r="H76" s="15"/>
      <c r="I76" s="15"/>
      <c r="J76" s="15">
        <v>3340.72</v>
      </c>
    </row>
    <row r="77" spans="1:10">
      <c r="A77" s="19" t="s">
        <v>74</v>
      </c>
      <c r="B77" s="20"/>
      <c r="C77" s="20"/>
      <c r="D77" s="19">
        <v>159.08000000000001</v>
      </c>
      <c r="E77" s="20"/>
      <c r="F77" s="20"/>
      <c r="G77" s="20"/>
      <c r="H77" s="20"/>
      <c r="I77" s="20"/>
      <c r="J77" s="19">
        <v>3340.72</v>
      </c>
    </row>
    <row r="78" spans="1:10" s="8" customFormat="1" ht="14.5">
      <c r="A78" s="14" t="s">
        <v>75</v>
      </c>
      <c r="B78" s="14">
        <v>0</v>
      </c>
      <c r="C78" s="14"/>
      <c r="D78" s="14">
        <v>14422.82</v>
      </c>
      <c r="E78" s="14">
        <v>338.52</v>
      </c>
      <c r="F78" s="14"/>
      <c r="G78" s="14"/>
      <c r="H78" s="14"/>
      <c r="I78" s="14"/>
      <c r="J78" s="14">
        <v>407820.88</v>
      </c>
    </row>
    <row r="79" spans="1:10">
      <c r="A79" s="19" t="s">
        <v>76</v>
      </c>
      <c r="B79" s="20"/>
      <c r="C79" s="20"/>
      <c r="D79" s="19">
        <v>10602.63</v>
      </c>
      <c r="E79" s="20"/>
      <c r="F79" s="20"/>
      <c r="G79" s="20"/>
      <c r="H79" s="20"/>
      <c r="I79" s="20"/>
      <c r="J79" s="19">
        <v>222655.25</v>
      </c>
    </row>
    <row r="80" spans="1:10">
      <c r="A80" s="19" t="s">
        <v>77</v>
      </c>
      <c r="B80" s="20"/>
      <c r="C80" s="20"/>
      <c r="D80" s="19">
        <v>119.6</v>
      </c>
      <c r="E80" s="19">
        <v>79.73</v>
      </c>
      <c r="F80" s="20"/>
      <c r="G80" s="20"/>
      <c r="H80" s="20"/>
      <c r="I80" s="20"/>
      <c r="J80" s="19">
        <v>27226.77</v>
      </c>
    </row>
    <row r="81" spans="1:10">
      <c r="A81" s="19" t="s">
        <v>78</v>
      </c>
      <c r="B81" s="20"/>
      <c r="C81" s="20"/>
      <c r="D81" s="19">
        <v>3396.27</v>
      </c>
      <c r="E81" s="20"/>
      <c r="F81" s="20"/>
      <c r="G81" s="20"/>
      <c r="H81" s="20"/>
      <c r="I81" s="20"/>
      <c r="J81" s="19">
        <v>71321.710000000006</v>
      </c>
    </row>
    <row r="82" spans="1:10">
      <c r="A82" s="19" t="s">
        <v>79</v>
      </c>
      <c r="B82" s="20"/>
      <c r="C82" s="20"/>
      <c r="D82" s="20"/>
      <c r="E82" s="19">
        <v>250.91</v>
      </c>
      <c r="F82" s="20"/>
      <c r="G82" s="20"/>
      <c r="H82" s="20"/>
      <c r="I82" s="20"/>
      <c r="J82" s="19">
        <v>77780.759999999995</v>
      </c>
    </row>
    <row r="83" spans="1:10" s="5" customFormat="1" ht="13">
      <c r="A83" s="21" t="s">
        <v>80</v>
      </c>
      <c r="B83" s="22"/>
      <c r="C83" s="22"/>
      <c r="D83" s="22"/>
      <c r="E83" s="21">
        <v>208.86</v>
      </c>
      <c r="F83" s="22"/>
      <c r="G83" s="22"/>
      <c r="H83" s="22"/>
      <c r="I83" s="22"/>
      <c r="J83" s="21">
        <v>64747.28</v>
      </c>
    </row>
    <row r="84" spans="1:10" s="5" customFormat="1" ht="13">
      <c r="A84" s="22" t="s">
        <v>81</v>
      </c>
      <c r="B84" s="22"/>
      <c r="C84" s="22"/>
      <c r="D84" s="22"/>
      <c r="E84" s="21">
        <v>42.04</v>
      </c>
      <c r="F84" s="22"/>
      <c r="G84" s="22"/>
      <c r="H84" s="22"/>
      <c r="I84" s="22"/>
      <c r="J84" s="21">
        <v>13033.48</v>
      </c>
    </row>
    <row r="85" spans="1:10">
      <c r="A85" s="17" t="s">
        <v>112</v>
      </c>
      <c r="B85" s="20"/>
      <c r="C85" s="20"/>
      <c r="D85" s="19">
        <v>304.31</v>
      </c>
      <c r="E85" s="19">
        <v>7.89</v>
      </c>
      <c r="F85" s="20"/>
      <c r="G85" s="20"/>
      <c r="H85" s="20"/>
      <c r="I85" s="20"/>
      <c r="J85" s="19">
        <v>8836.39</v>
      </c>
    </row>
    <row r="86" spans="1:10" s="10" customFormat="1" ht="14.5">
      <c r="A86" s="23" t="s">
        <v>82</v>
      </c>
      <c r="B86" s="23">
        <v>21288.87</v>
      </c>
      <c r="C86" s="23">
        <v>330765.45</v>
      </c>
      <c r="D86" s="23">
        <v>55.02</v>
      </c>
      <c r="E86" s="23">
        <v>1.62</v>
      </c>
      <c r="F86" s="23"/>
      <c r="G86" s="23"/>
      <c r="H86" s="23"/>
      <c r="I86" s="23"/>
      <c r="J86" s="23" t="s">
        <v>83</v>
      </c>
    </row>
    <row r="87" spans="1:10">
      <c r="A87" s="19" t="s">
        <v>84</v>
      </c>
      <c r="B87" s="20"/>
      <c r="C87" s="19">
        <v>77000</v>
      </c>
      <c r="D87" s="19">
        <v>55.02</v>
      </c>
      <c r="E87" s="19">
        <v>1.62</v>
      </c>
      <c r="F87" s="20"/>
      <c r="G87" s="20"/>
      <c r="H87" s="20"/>
      <c r="I87" s="20"/>
      <c r="J87" s="19" t="s">
        <v>85</v>
      </c>
    </row>
    <row r="88" spans="1:10">
      <c r="A88" s="19" t="s">
        <v>86</v>
      </c>
      <c r="B88" s="20"/>
      <c r="C88" s="19">
        <v>251975</v>
      </c>
      <c r="D88" s="20"/>
      <c r="E88" s="20"/>
      <c r="F88" s="20"/>
      <c r="G88" s="20"/>
      <c r="H88" s="20"/>
      <c r="I88" s="20"/>
      <c r="J88" s="19" t="s">
        <v>87</v>
      </c>
    </row>
    <row r="89" spans="1:10">
      <c r="A89" s="19" t="s">
        <v>88</v>
      </c>
      <c r="B89" s="19">
        <v>21288.87</v>
      </c>
      <c r="C89" s="20"/>
      <c r="D89" s="20"/>
      <c r="E89" s="20"/>
      <c r="F89" s="20"/>
      <c r="G89" s="20"/>
      <c r="H89" s="20"/>
      <c r="I89" s="20"/>
      <c r="J89" s="19">
        <v>21288.87</v>
      </c>
    </row>
    <row r="90" spans="1:10">
      <c r="A90" s="19" t="s">
        <v>89</v>
      </c>
      <c r="B90" s="20"/>
      <c r="C90" s="19">
        <v>1790.45</v>
      </c>
      <c r="D90" s="20"/>
      <c r="E90" s="20"/>
      <c r="F90" s="20"/>
      <c r="G90" s="20"/>
      <c r="H90" s="20"/>
      <c r="I90" s="20"/>
      <c r="J90" s="19" t="s">
        <v>90</v>
      </c>
    </row>
    <row r="91" spans="1:10">
      <c r="A91" s="19" t="s">
        <v>91</v>
      </c>
      <c r="B91" s="20"/>
      <c r="C91" s="19" t="s">
        <v>92</v>
      </c>
      <c r="D91" s="20"/>
      <c r="E91" s="20"/>
      <c r="F91" s="20"/>
      <c r="G91" s="20"/>
      <c r="H91" s="20"/>
      <c r="I91" s="20"/>
      <c r="J91" s="20"/>
    </row>
    <row r="92" spans="1:10" s="10" customFormat="1" ht="14.5">
      <c r="A92" s="23" t="s">
        <v>93</v>
      </c>
      <c r="B92" s="23"/>
      <c r="C92" s="23"/>
      <c r="D92" s="23">
        <v>2819.9</v>
      </c>
      <c r="E92" s="23">
        <v>51.66</v>
      </c>
      <c r="F92" s="23"/>
      <c r="G92" s="23"/>
      <c r="H92" s="23"/>
      <c r="I92" s="23"/>
      <c r="J92" s="23">
        <v>75232.44</v>
      </c>
    </row>
    <row r="93" spans="1:10" s="9" customFormat="1" ht="14.5">
      <c r="A93" s="15" t="s">
        <v>94</v>
      </c>
      <c r="B93" s="15"/>
      <c r="C93" s="15"/>
      <c r="D93" s="15">
        <v>753.9</v>
      </c>
      <c r="E93" s="15"/>
      <c r="F93" s="15"/>
      <c r="G93" s="15"/>
      <c r="H93" s="15"/>
      <c r="I93" s="15"/>
      <c r="J93" s="15">
        <v>15831.84</v>
      </c>
    </row>
    <row r="94" spans="1:10">
      <c r="A94" s="19" t="s">
        <v>95</v>
      </c>
      <c r="B94" s="20"/>
      <c r="C94" s="20"/>
      <c r="D94" s="19">
        <v>753.9</v>
      </c>
      <c r="E94" s="20"/>
      <c r="F94" s="20"/>
      <c r="G94" s="20"/>
      <c r="H94" s="20"/>
      <c r="I94" s="20"/>
      <c r="J94" s="19">
        <v>15831.84</v>
      </c>
    </row>
    <row r="95" spans="1:10" s="9" customFormat="1" ht="14.5">
      <c r="A95" s="15" t="s">
        <v>96</v>
      </c>
      <c r="B95" s="15"/>
      <c r="C95" s="15"/>
      <c r="D95" s="15">
        <v>2066</v>
      </c>
      <c r="E95" s="15">
        <v>51.66</v>
      </c>
      <c r="F95" s="15"/>
      <c r="G95" s="15"/>
      <c r="H95" s="15"/>
      <c r="I95" s="15"/>
      <c r="J95" s="15">
        <v>59400.6</v>
      </c>
    </row>
    <row r="96" spans="1:10">
      <c r="A96" s="19" t="s">
        <v>97</v>
      </c>
      <c r="B96" s="20"/>
      <c r="C96" s="20"/>
      <c r="D96" s="19">
        <v>979</v>
      </c>
      <c r="E96" s="20"/>
      <c r="F96" s="20"/>
      <c r="G96" s="20"/>
      <c r="H96" s="20"/>
      <c r="I96" s="20"/>
      <c r="J96" s="19">
        <v>20559</v>
      </c>
    </row>
    <row r="97" spans="1:10">
      <c r="A97" s="17" t="s">
        <v>113</v>
      </c>
      <c r="B97" s="20"/>
      <c r="C97" s="20"/>
      <c r="D97" s="19">
        <v>1087</v>
      </c>
      <c r="E97" s="19">
        <v>51.66</v>
      </c>
      <c r="F97" s="20"/>
      <c r="G97" s="20"/>
      <c r="H97" s="20"/>
      <c r="I97" s="20"/>
      <c r="J97" s="19">
        <v>38841.599999999999</v>
      </c>
    </row>
    <row r="98" spans="1:10" s="10" customFormat="1" ht="14.5">
      <c r="A98" s="23" t="s">
        <v>114</v>
      </c>
      <c r="B98" s="23">
        <v>789304.54</v>
      </c>
      <c r="C98" s="23"/>
      <c r="D98" s="23">
        <v>0.62</v>
      </c>
      <c r="E98" s="23">
        <v>0.13</v>
      </c>
      <c r="F98" s="23"/>
      <c r="G98" s="23"/>
      <c r="H98" s="23"/>
      <c r="I98" s="23"/>
      <c r="J98" s="23">
        <v>789359.05</v>
      </c>
    </row>
    <row r="99" spans="1:10" s="9" customFormat="1" ht="14.5">
      <c r="A99" s="15" t="s">
        <v>98</v>
      </c>
      <c r="B99" s="15">
        <v>6040.02</v>
      </c>
      <c r="C99" s="15"/>
      <c r="D99" s="15">
        <v>0.62</v>
      </c>
      <c r="E99" s="15">
        <v>0.13</v>
      </c>
      <c r="F99" s="15"/>
      <c r="G99" s="15"/>
      <c r="H99" s="15"/>
      <c r="I99" s="15"/>
      <c r="J99" s="15">
        <v>6094.54</v>
      </c>
    </row>
    <row r="100" spans="1:10">
      <c r="A100" s="19" t="s">
        <v>99</v>
      </c>
      <c r="B100" s="19">
        <v>4347.6099999999997</v>
      </c>
      <c r="C100" s="20"/>
      <c r="D100" s="19">
        <v>0.51</v>
      </c>
      <c r="E100" s="19">
        <v>0.12</v>
      </c>
      <c r="F100" s="20"/>
      <c r="G100" s="20"/>
      <c r="H100" s="20"/>
      <c r="I100" s="20"/>
      <c r="J100" s="19">
        <v>4395.74</v>
      </c>
    </row>
    <row r="101" spans="1:10">
      <c r="A101" s="19" t="s">
        <v>100</v>
      </c>
      <c r="B101" s="19">
        <v>1692.42</v>
      </c>
      <c r="C101" s="20"/>
      <c r="D101" s="19">
        <v>0.11</v>
      </c>
      <c r="E101" s="19">
        <v>0.01</v>
      </c>
      <c r="F101" s="20"/>
      <c r="G101" s="20"/>
      <c r="H101" s="20"/>
      <c r="I101" s="20"/>
      <c r="J101" s="19">
        <v>1698.8</v>
      </c>
    </row>
    <row r="102" spans="1:10" s="6" customFormat="1">
      <c r="A102" s="19" t="s">
        <v>101</v>
      </c>
      <c r="B102" s="19">
        <v>783264.51</v>
      </c>
      <c r="C102" s="20"/>
      <c r="D102" s="20"/>
      <c r="E102" s="20"/>
      <c r="F102" s="20"/>
      <c r="G102" s="20"/>
      <c r="H102" s="20"/>
      <c r="I102" s="20"/>
      <c r="J102" s="19">
        <v>783264.51</v>
      </c>
    </row>
    <row r="103" spans="1:10">
      <c r="A103" t="s">
        <v>102</v>
      </c>
    </row>
    <row r="104" spans="1:10" ht="14">
      <c r="D104" s="2" t="s">
        <v>103</v>
      </c>
    </row>
  </sheetData>
  <autoFilter ref="A1:J104"/>
  <mergeCells count="1">
    <mergeCell ref="A2:J2"/>
  </mergeCells>
  <pageMargins left="0.7" right="0.7" top="0.75" bottom="0.75" header="0.3" footer="0.3"/>
  <pageSetup fitToWidth="0" fitToHeight="0" orientation="portrait" r:id="rId1"/>
  <headerFooter alignWithMargins="0"/>
  <ignoredErrors>
    <ignoredError sqref="J86:J88 J9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" workbookViewId="0">
      <selection activeCell="C24" sqref="C24"/>
    </sheetView>
  </sheetViews>
  <sheetFormatPr defaultRowHeight="12.5"/>
  <cols>
    <col min="1" max="1" width="37.26953125" bestFit="1" customWidth="1"/>
  </cols>
  <sheetData>
    <row r="1" spans="1:3">
      <c r="A1" t="s">
        <v>306</v>
      </c>
      <c r="B1" t="s">
        <v>307</v>
      </c>
      <c r="C1" t="s">
        <v>308</v>
      </c>
    </row>
    <row r="2" spans="1:3">
      <c r="A2" s="17" t="s">
        <v>13</v>
      </c>
      <c r="B2" s="17">
        <v>1127732.23</v>
      </c>
      <c r="C2">
        <v>2016</v>
      </c>
    </row>
    <row r="3" spans="1:3">
      <c r="A3" s="17" t="s">
        <v>14</v>
      </c>
      <c r="B3" s="17">
        <v>71931.17</v>
      </c>
      <c r="C3">
        <v>2016</v>
      </c>
    </row>
    <row r="4" spans="1:3">
      <c r="A4" s="17" t="s">
        <v>15</v>
      </c>
      <c r="B4" s="17">
        <v>6923.43</v>
      </c>
      <c r="C4">
        <v>2016</v>
      </c>
    </row>
    <row r="5" spans="1:3">
      <c r="A5" s="17" t="s">
        <v>16</v>
      </c>
      <c r="B5" s="17">
        <v>53658.080000000002</v>
      </c>
      <c r="C5">
        <v>2016</v>
      </c>
    </row>
    <row r="6" spans="1:3">
      <c r="A6" s="17" t="s">
        <v>17</v>
      </c>
      <c r="B6" s="17">
        <v>135420.48000000001</v>
      </c>
      <c r="C6">
        <v>2016</v>
      </c>
    </row>
    <row r="7" spans="1:3">
      <c r="A7" s="17" t="s">
        <v>18</v>
      </c>
      <c r="B7" s="17">
        <v>7704.35</v>
      </c>
      <c r="C7">
        <v>2016</v>
      </c>
    </row>
    <row r="8" spans="1:3">
      <c r="A8" s="17" t="s">
        <v>19</v>
      </c>
      <c r="B8" s="17">
        <v>1982.48</v>
      </c>
      <c r="C8">
        <v>2016</v>
      </c>
    </row>
    <row r="9" spans="1:3">
      <c r="A9" s="17" t="s">
        <v>20</v>
      </c>
      <c r="B9" s="17">
        <v>2633.43</v>
      </c>
      <c r="C9">
        <v>2016</v>
      </c>
    </row>
    <row r="10" spans="1:3">
      <c r="A10" s="17" t="s">
        <v>24</v>
      </c>
      <c r="B10" s="17">
        <v>4095.79</v>
      </c>
      <c r="C10">
        <v>2016</v>
      </c>
    </row>
    <row r="11" spans="1:3">
      <c r="A11" s="17" t="s">
        <v>25</v>
      </c>
      <c r="B11" s="17">
        <v>2309.87</v>
      </c>
      <c r="C11">
        <v>2016</v>
      </c>
    </row>
    <row r="12" spans="1:3">
      <c r="A12" s="17" t="s">
        <v>107</v>
      </c>
      <c r="B12" s="17">
        <v>608.66</v>
      </c>
      <c r="C12">
        <v>2016</v>
      </c>
    </row>
    <row r="13" spans="1:3">
      <c r="A13" s="17" t="s">
        <v>26</v>
      </c>
      <c r="B13" s="17">
        <v>6007.88</v>
      </c>
      <c r="C13">
        <v>2016</v>
      </c>
    </row>
    <row r="14" spans="1:3">
      <c r="A14" s="17" t="s">
        <v>27</v>
      </c>
      <c r="B14" s="17">
        <v>1632.2</v>
      </c>
      <c r="C14">
        <v>2016</v>
      </c>
    </row>
    <row r="15" spans="1:3">
      <c r="A15" s="17" t="s">
        <v>28</v>
      </c>
      <c r="B15" s="17">
        <v>181685.93</v>
      </c>
      <c r="C15">
        <v>2016</v>
      </c>
    </row>
    <row r="16" spans="1:3">
      <c r="A16" s="17" t="s">
        <v>31</v>
      </c>
      <c r="B16" s="17">
        <v>247593.77</v>
      </c>
      <c r="C16">
        <v>2016</v>
      </c>
    </row>
    <row r="17" spans="1:9">
      <c r="A17" s="17" t="s">
        <v>32</v>
      </c>
      <c r="B17" s="17">
        <v>16283.73</v>
      </c>
      <c r="C17">
        <v>2016</v>
      </c>
    </row>
    <row r="18" spans="1:9">
      <c r="A18" s="19" t="s">
        <v>33</v>
      </c>
      <c r="B18" s="19">
        <v>7611.89</v>
      </c>
      <c r="C18">
        <v>2016</v>
      </c>
    </row>
    <row r="19" spans="1:9">
      <c r="A19" s="19" t="s">
        <v>34</v>
      </c>
      <c r="B19" s="19">
        <v>2944.3</v>
      </c>
      <c r="C19">
        <v>2016</v>
      </c>
    </row>
    <row r="20" spans="1:9">
      <c r="A20" s="19" t="s">
        <v>36</v>
      </c>
      <c r="B20" s="19">
        <v>68975.539999999994</v>
      </c>
      <c r="C20">
        <v>2016</v>
      </c>
    </row>
    <row r="21" spans="1:9">
      <c r="A21" s="19" t="s">
        <v>37</v>
      </c>
      <c r="B21" s="19">
        <v>127282.5</v>
      </c>
      <c r="C21">
        <v>2016</v>
      </c>
    </row>
    <row r="22" spans="1:9">
      <c r="A22" s="19" t="s">
        <v>38</v>
      </c>
      <c r="B22" s="19">
        <v>2647.85</v>
      </c>
      <c r="C22">
        <v>2016</v>
      </c>
    </row>
    <row r="23" spans="1:9">
      <c r="A23" s="19" t="s">
        <v>39</v>
      </c>
      <c r="B23" s="19">
        <v>14584.37</v>
      </c>
      <c r="C23">
        <v>2016</v>
      </c>
    </row>
    <row r="24" spans="1:9" ht="14.5">
      <c r="A24" s="153" t="s">
        <v>310</v>
      </c>
      <c r="B24" s="16">
        <v>17120.52</v>
      </c>
      <c r="C24" s="16">
        <v>2016</v>
      </c>
      <c r="D24" s="16"/>
      <c r="E24" s="16"/>
      <c r="F24" s="16"/>
      <c r="G24" s="16"/>
      <c r="H24" s="16"/>
      <c r="I24" s="16"/>
    </row>
    <row r="25" spans="1:9" ht="14.5">
      <c r="A25" s="153" t="s">
        <v>309</v>
      </c>
      <c r="B25" s="16">
        <v>20058.04</v>
      </c>
      <c r="C25">
        <v>2016</v>
      </c>
    </row>
    <row r="26" spans="1:9">
      <c r="A26" s="19"/>
    </row>
    <row r="27" spans="1:9">
      <c r="A27" s="19"/>
    </row>
  </sheetData>
  <autoFilter ref="A1:B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2.3</vt:lpstr>
      <vt:lpstr>Table 2.32</vt:lpstr>
      <vt:lpstr>Table 2.34</vt:lpstr>
      <vt:lpstr>Table 2.35</vt:lpstr>
      <vt:lpstr>Table 2.7</vt:lpstr>
      <vt:lpstr>Table 2.8</vt:lpstr>
      <vt:lpstr>Appendix 190-193</vt:lpstr>
      <vt:lpstr>Combustion_emissions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Aman Malik</cp:lastModifiedBy>
  <dcterms:modified xsi:type="dcterms:W3CDTF">2022-11-14T12:08:11Z</dcterms:modified>
  <cp:category/>
</cp:coreProperties>
</file>